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backupFile="1" codeName="DieseArbeitsmappe" hidePivotFieldList="1"/>
  <bookViews>
    <workbookView xWindow="-12" yWindow="-12" windowWidth="14412" windowHeight="12372" tabRatio="585"/>
  </bookViews>
  <sheets>
    <sheet name="Stat." sheetId="8" r:id="rId1"/>
  </sheets>
  <definedNames>
    <definedName name="_xlnm._FilterDatabase" localSheetId="0" hidden="1">Stat.!$A$1:$H$12</definedName>
    <definedName name="Anz_DE">#REF!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45621"/>
</workbook>
</file>

<file path=xl/calcChain.xml><?xml version="1.0" encoding="utf-8"?>
<calcChain xmlns="http://schemas.openxmlformats.org/spreadsheetml/2006/main">
  <c r="I11" i="8" l="1"/>
  <c r="I12" i="8"/>
  <c r="G12" i="8"/>
  <c r="I3" i="8"/>
  <c r="I4" i="8"/>
  <c r="I5" i="8"/>
  <c r="I6" i="8"/>
  <c r="I7" i="8"/>
  <c r="I8" i="8"/>
  <c r="I9" i="8"/>
  <c r="I10" i="8"/>
  <c r="G11" i="8"/>
  <c r="K1" i="8"/>
  <c r="I2" i="8" s="1"/>
  <c r="G10" i="8" l="1"/>
  <c r="G8" i="8"/>
  <c r="G9" i="8"/>
  <c r="G3" i="8"/>
  <c r="G7" i="8"/>
  <c r="G4" i="8"/>
  <c r="G5" i="8"/>
  <c r="G6" i="8"/>
  <c r="G2" i="8"/>
</calcChain>
</file>

<file path=xl/sharedStrings.xml><?xml version="1.0" encoding="utf-8"?>
<sst xmlns="http://schemas.openxmlformats.org/spreadsheetml/2006/main" count="21" uniqueCount="11">
  <si>
    <t>lfd. Nr.</t>
  </si>
  <si>
    <t>Datum</t>
  </si>
  <si>
    <t>Name</t>
  </si>
  <si>
    <t>x</t>
  </si>
  <si>
    <t>Jahr</t>
  </si>
  <si>
    <t>Dat. Erl.</t>
  </si>
  <si>
    <r>
      <t>Erl.</t>
    </r>
    <r>
      <rPr>
        <b/>
        <sz val="1"/>
        <rFont val="Arial"/>
        <family val="2"/>
      </rPr>
      <t>.</t>
    </r>
  </si>
  <si>
    <t>Aus.</t>
  </si>
  <si>
    <t>Nummer</t>
  </si>
  <si>
    <t>Spalte1</t>
  </si>
  <si>
    <t>Spalte2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</si>
</sst>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0\2\ &quot;/&quot;\ ###\ &quot;/&quot;\ #####"/>
    <numFmt numFmtId="166" formatCode="\1\1\1\ &quot;/&quot;\ ###\ &quot;/&quot;\ #####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right" vertical="top" wrapText="1"/>
    </xf>
    <xf numFmtId="0" fontId="1" fillId="2" borderId="2" xfId="0" applyFont="1" applyFill="1" applyBorder="1" applyAlignment="1" applyProtection="1">
      <alignment horizontal="left" vertical="top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top" wrapText="1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Fill="1" applyBorder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right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right" vertical="top"/>
    </xf>
    <xf numFmtId="164" fontId="2" fillId="0" borderId="0" xfId="0" applyNumberFormat="1" applyFont="1" applyFill="1" applyBorder="1" applyProtection="1"/>
    <xf numFmtId="14" fontId="0" fillId="0" borderId="0" xfId="0" applyNumberFormat="1" applyProtection="1"/>
    <xf numFmtId="164" fontId="0" fillId="0" borderId="0" xfId="0" applyNumberFormat="1" applyFill="1" applyProtection="1"/>
    <xf numFmtId="166" fontId="0" fillId="0" borderId="0" xfId="0" applyNumberFormat="1" applyFont="1" applyFill="1" applyProtection="1"/>
    <xf numFmtId="0" fontId="0" fillId="0" borderId="0" xfId="0" applyFont="1" applyFill="1" applyBorder="1" applyAlignment="1" applyProtection="1">
      <alignment horizontal="center"/>
    </xf>
    <xf numFmtId="14" fontId="0" fillId="0" borderId="0" xfId="0" applyNumberFormat="1" applyFill="1" applyProtection="1"/>
    <xf numFmtId="166" fontId="2" fillId="0" borderId="0" xfId="0" applyNumberFormat="1" applyFont="1" applyFill="1" applyProtection="1"/>
  </cellXfs>
  <cellStyles count="1">
    <cellStyle name="Standard" xfId="0" builtinId="0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165" formatCode="m/d/yy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6" formatCode="\1\1\1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64" formatCode="\10\2\ &quot;/&quot;\ ###\ &quot;/&quot;\ #####"/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elle3" displayName="Tabelle3" ref="A1:H12" totalsRowShown="0" headerRowDxfId="16" dataDxfId="14" headerRowBorderDxfId="15" tableBorderDxfId="13">
  <autoFilter ref="A1:H12"/>
  <sortState ref="A5:Q1102">
    <sortCondition ref="B4:B1102"/>
  </sortState>
  <tableColumns count="8">
    <tableColumn id="1" name="lfd. Nr." dataDxfId="12"/>
    <tableColumn id="2" name="Datum" dataDxfId="3"/>
    <tableColumn id="3" name="Nummer" dataDxfId="11"/>
    <tableColumn id="4" name="Name" dataDxfId="10"/>
    <tableColumn id="5" name="Jahr" dataDxfId="9"/>
    <tableColumn id="14" name="Erl.." dataDxfId="8"/>
    <tableColumn id="15" name="Aus." dataDxfId="7"/>
    <tableColumn id="16" name="Dat. Erl." dataDxfId="2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K12"/>
  <sheetViews>
    <sheetView tabSelected="1" zoomScaleNormal="100" workbookViewId="0">
      <pane ySplit="1" topLeftCell="A2" activePane="bottomLeft" state="frozenSplit"/>
      <selection activeCell="E24" sqref="E24"/>
      <selection pane="bottomLeft" activeCell="K2" sqref="K2"/>
    </sheetView>
  </sheetViews>
  <sheetFormatPr baseColWidth="10" defaultColWidth="11.44140625" defaultRowHeight="13.2" x14ac:dyDescent="0.25"/>
  <cols>
    <col min="1" max="1" width="4.6640625" style="1" customWidth="1"/>
    <col min="2" max="2" width="10" style="1" customWidth="1"/>
    <col min="3" max="3" width="9.5546875" style="1" customWidth="1"/>
    <col min="4" max="4" width="13.109375" style="1" customWidth="1"/>
    <col min="5" max="5" width="5.6640625" style="9" customWidth="1"/>
    <col min="6" max="7" width="4.5546875" style="1" customWidth="1"/>
    <col min="8" max="8" width="10" style="1" customWidth="1"/>
    <col min="9" max="9" width="6.77734375" style="1" customWidth="1"/>
    <col min="10" max="10" width="9" style="1" customWidth="1"/>
    <col min="11" max="16384" width="11.44140625" style="1"/>
  </cols>
  <sheetData>
    <row r="1" spans="1:11" ht="25.5" customHeight="1" x14ac:dyDescent="0.25">
      <c r="A1" s="3" t="s">
        <v>0</v>
      </c>
      <c r="B1" s="3" t="s">
        <v>1</v>
      </c>
      <c r="C1" s="17" t="s">
        <v>8</v>
      </c>
      <c r="D1" s="4" t="s">
        <v>2</v>
      </c>
      <c r="E1" s="5" t="s">
        <v>4</v>
      </c>
      <c r="F1" s="6" t="s">
        <v>6</v>
      </c>
      <c r="G1" s="6" t="s">
        <v>7</v>
      </c>
      <c r="H1" s="3" t="s">
        <v>5</v>
      </c>
      <c r="I1" s="6" t="s">
        <v>9</v>
      </c>
      <c r="J1" s="6" t="s">
        <v>10</v>
      </c>
      <c r="K1" s="19">
        <f ca="1">TODAY()</f>
        <v>42384</v>
      </c>
    </row>
    <row r="2" spans="1:11" x14ac:dyDescent="0.25">
      <c r="A2" s="2"/>
      <c r="B2" s="10">
        <v>41438</v>
      </c>
      <c r="C2" s="18"/>
      <c r="D2" s="18"/>
      <c r="E2" s="8">
        <v>2011</v>
      </c>
      <c r="F2" s="15" t="s">
        <v>3</v>
      </c>
      <c r="G2" s="14" t="str">
        <f>IF(Tabelle3[[#This Row],[Erl..]]="x","x","")</f>
        <v>x</v>
      </c>
      <c r="H2" s="16">
        <v>42102</v>
      </c>
      <c r="I2" s="14">
        <f ca="1">COUNTIFS($B$2:$B$12,"&lt;="&amp;K1,$H$2:$H$12,"&gt;"&amp;K1)</f>
        <v>0</v>
      </c>
      <c r="J2" s="14"/>
    </row>
    <row r="3" spans="1:11" x14ac:dyDescent="0.25">
      <c r="A3" s="2"/>
      <c r="B3" s="10">
        <v>41543</v>
      </c>
      <c r="C3" s="18"/>
      <c r="D3" s="18"/>
      <c r="E3" s="8">
        <v>2011</v>
      </c>
      <c r="F3" s="15" t="s">
        <v>3</v>
      </c>
      <c r="G3" s="14" t="str">
        <f>IF(Tabelle3[[#This Row],[Erl..]]="x","x","")</f>
        <v>x</v>
      </c>
      <c r="H3" s="16">
        <v>42013</v>
      </c>
      <c r="I3" s="22">
        <f>COUNTIFS($B$2:$B$12,"&lt;="&amp;K2,$H$2:$H$12,"&gt;"&amp;K2)</f>
        <v>0</v>
      </c>
      <c r="J3" s="14"/>
    </row>
    <row r="4" spans="1:11" x14ac:dyDescent="0.25">
      <c r="A4" s="2"/>
      <c r="B4" s="10">
        <v>41703</v>
      </c>
      <c r="C4" s="18"/>
      <c r="D4" s="18"/>
      <c r="E4" s="8">
        <v>2010</v>
      </c>
      <c r="F4" s="15" t="s">
        <v>3</v>
      </c>
      <c r="G4" s="14" t="str">
        <f>IF(Tabelle3[[#This Row],[Erl..]]="x","x","")</f>
        <v>x</v>
      </c>
      <c r="H4" s="16">
        <v>42051</v>
      </c>
      <c r="I4" s="22">
        <f>COUNTIFS($B$2:$B$12,"&lt;="&amp;K3,$H$2:$H$12,"&gt;"&amp;K3)</f>
        <v>0</v>
      </c>
      <c r="J4" s="14"/>
    </row>
    <row r="5" spans="1:11" x14ac:dyDescent="0.25">
      <c r="A5" s="2"/>
      <c r="B5" s="10">
        <v>41703</v>
      </c>
      <c r="C5" s="18"/>
      <c r="D5" s="18"/>
      <c r="E5" s="8">
        <v>2011</v>
      </c>
      <c r="F5" s="15" t="s">
        <v>3</v>
      </c>
      <c r="G5" s="14" t="str">
        <f>IF(Tabelle3[[#This Row],[Erl..]]="x","x","")</f>
        <v>x</v>
      </c>
      <c r="H5" s="16">
        <v>42051</v>
      </c>
      <c r="I5" s="22">
        <f>COUNTIFS($B$2:$B$12,"&lt;="&amp;K4,$H$2:$H$12,"&gt;"&amp;K4)</f>
        <v>0</v>
      </c>
      <c r="J5" s="14"/>
    </row>
    <row r="6" spans="1:11" x14ac:dyDescent="0.25">
      <c r="A6" s="2"/>
      <c r="B6" s="10">
        <v>41703</v>
      </c>
      <c r="C6" s="18"/>
      <c r="D6" s="18"/>
      <c r="E6" s="8">
        <v>2012</v>
      </c>
      <c r="F6" s="15" t="s">
        <v>3</v>
      </c>
      <c r="G6" s="14" t="str">
        <f>IF(Tabelle3[[#This Row],[Erl..]]="x","x","")</f>
        <v>x</v>
      </c>
      <c r="H6" s="16">
        <v>42051</v>
      </c>
      <c r="I6" s="22">
        <f>COUNTIFS($B$2:$B$12,"&lt;="&amp;K5,$H$2:$H$12,"&gt;"&amp;K5)</f>
        <v>0</v>
      </c>
      <c r="J6" s="14"/>
    </row>
    <row r="7" spans="1:11" x14ac:dyDescent="0.25">
      <c r="A7" s="2"/>
      <c r="B7" s="10">
        <v>41718</v>
      </c>
      <c r="C7" s="18"/>
      <c r="D7" s="18"/>
      <c r="E7" s="8">
        <v>2011</v>
      </c>
      <c r="F7" s="15" t="s">
        <v>3</v>
      </c>
      <c r="G7" s="14" t="str">
        <f>IF(Tabelle3[[#This Row],[Erl..]]="x","x","")</f>
        <v>x</v>
      </c>
      <c r="H7" s="16">
        <v>42018</v>
      </c>
      <c r="I7" s="22">
        <f>COUNTIFS($B$2:$B$12,"&lt;="&amp;K6,$H$2:$H$12,"&gt;"&amp;K6)</f>
        <v>0</v>
      </c>
      <c r="J7" s="14"/>
    </row>
    <row r="8" spans="1:11" x14ac:dyDescent="0.25">
      <c r="B8" s="10">
        <v>41721</v>
      </c>
      <c r="C8" s="18"/>
      <c r="D8" s="18"/>
      <c r="E8" s="7">
        <v>2012</v>
      </c>
      <c r="F8" s="12" t="s">
        <v>3</v>
      </c>
      <c r="G8" s="14" t="str">
        <f>IF(Tabelle3[[#This Row],[Erl..]]="x","x","")</f>
        <v>x</v>
      </c>
      <c r="H8" s="13">
        <v>41970</v>
      </c>
      <c r="I8" s="22">
        <f>COUNTIFS($B$2:$B$12,"&lt;="&amp;K7,$H$2:$H$12,"&gt;"&amp;K7)</f>
        <v>0</v>
      </c>
      <c r="J8" s="14"/>
    </row>
    <row r="9" spans="1:11" x14ac:dyDescent="0.25">
      <c r="A9" s="2"/>
      <c r="B9" s="10">
        <v>41738</v>
      </c>
      <c r="C9" s="18"/>
      <c r="D9" s="18"/>
      <c r="E9" s="8">
        <v>2013</v>
      </c>
      <c r="F9" s="15" t="s">
        <v>3</v>
      </c>
      <c r="G9" s="14" t="str">
        <f>IF(Tabelle3[[#This Row],[Erl..]]="x","x","")</f>
        <v>x</v>
      </c>
      <c r="H9" s="16">
        <v>41989</v>
      </c>
      <c r="I9" s="22">
        <f>COUNTIFS($B$2:$B$12,"&lt;="&amp;K8,$H$2:$H$12,"&gt;"&amp;K8)</f>
        <v>0</v>
      </c>
      <c r="J9" s="14"/>
    </row>
    <row r="10" spans="1:11" x14ac:dyDescent="0.25">
      <c r="B10" s="10">
        <v>41765</v>
      </c>
      <c r="C10" s="18"/>
      <c r="D10" s="18"/>
      <c r="E10" s="7">
        <v>2010</v>
      </c>
      <c r="F10" s="11" t="s">
        <v>3</v>
      </c>
      <c r="G10" s="14" t="str">
        <f>IF(Tabelle3[[#This Row],[Erl..]]="x","x","")</f>
        <v>x</v>
      </c>
      <c r="H10" s="13">
        <v>41989</v>
      </c>
      <c r="I10" s="22">
        <f>COUNTIFS($B$2:$B$12,"&lt;="&amp;K9,$H$2:$H$12,"&gt;"&amp;K9)</f>
        <v>0</v>
      </c>
      <c r="J10" s="14"/>
    </row>
    <row r="11" spans="1:11" x14ac:dyDescent="0.25">
      <c r="B11" s="23">
        <v>42160</v>
      </c>
      <c r="C11" s="20"/>
      <c r="D11" s="21"/>
      <c r="E11" s="7">
        <v>2012</v>
      </c>
      <c r="F11" s="12" t="s">
        <v>3</v>
      </c>
      <c r="G11" s="14" t="str">
        <f>IF(Tabelle3[[#This Row],[Erl..]]="x","x","")</f>
        <v>x</v>
      </c>
      <c r="H11" s="13">
        <v>42383</v>
      </c>
      <c r="I11" s="22">
        <f t="shared" ref="I11:I12" si="0">COUNTIFS($B$2:$B$12,"&lt;="&amp;K10,$H$2:$H$12,"&gt;"&amp;K10)</f>
        <v>0</v>
      </c>
    </row>
    <row r="12" spans="1:11" x14ac:dyDescent="0.25">
      <c r="B12" s="23">
        <v>42365</v>
      </c>
      <c r="C12" s="20"/>
      <c r="D12" s="24"/>
      <c r="E12" s="7">
        <v>2015</v>
      </c>
      <c r="F12" s="11" t="s">
        <v>3</v>
      </c>
      <c r="G12" s="14" t="str">
        <f>IF(Tabelle3[[#This Row],[Erl..]]="x","x","")</f>
        <v>x</v>
      </c>
      <c r="H12" s="13">
        <v>42384</v>
      </c>
      <c r="I12" s="22">
        <f t="shared" si="0"/>
        <v>0</v>
      </c>
    </row>
  </sheetData>
  <conditionalFormatting sqref="F1:G1048576 I1:J1048576">
    <cfRule type="containsText" dxfId="6" priority="73" operator="containsText" text="x">
      <formula>NOT(ISERROR(SEARCH("x",F1)))</formula>
    </cfRule>
  </conditionalFormatting>
  <dataValidations count="3">
    <dataValidation allowBlank="1" showInputMessage="1" showErrorMessage="1" promptTitle="Erledigungen" prompt="Datum Erledigung" sqref="H1"/>
    <dataValidation allowBlank="1" showInputMessage="1" showErrorMessage="1" promptTitle="Jahr" sqref="E1"/>
    <dataValidation allowBlank="1" showInputMessage="1" showErrorMessage="1" promptTitle="Datum" sqref="B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Stat.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cp:lastModifiedBy>Thomas</cp:lastModifiedBy>
  <cp:lastPrinted>2016-01-14T18:51:57Z</cp:lastPrinted>
  <dcterms:created xsi:type="dcterms:W3CDTF">2005-01-03T13:00:02Z</dcterms:created>
  <dcterms:modified xsi:type="dcterms:W3CDTF">2016-01-15T11:59:31Z</dcterms:modified>
</cp:coreProperties>
</file>