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8380" windowHeight="12660" activeTab="3"/>
  </bookViews>
  <sheets>
    <sheet name="Tote" sheetId="4" r:id="rId1"/>
    <sheet name="Verletzte" sheetId="5" r:id="rId2"/>
    <sheet name="Anschläge" sheetId="6" r:id="rId3"/>
    <sheet name="Daten" sheetId="1" r:id="rId4"/>
  </sheets>
  <definedNames>
    <definedName name="_xlnm._FilterDatabase" localSheetId="3" hidden="1">Daten!$A$1:$O$305</definedName>
  </definedNames>
  <calcPr calcId="145621"/>
  <pivotCaches>
    <pivotCache cacheId="12" r:id="rId5"/>
  </pivotCaches>
</workbook>
</file>

<file path=xl/calcChain.xml><?xml version="1.0" encoding="utf-8"?>
<calcChain xmlns="http://schemas.openxmlformats.org/spreadsheetml/2006/main">
  <c r="M3" i="1" l="1"/>
  <c r="N3" i="1"/>
  <c r="M4" i="1"/>
  <c r="L4" i="1" s="1"/>
  <c r="N4" i="1"/>
  <c r="M5" i="1"/>
  <c r="N5" i="1"/>
  <c r="M6" i="1"/>
  <c r="L6" i="1" s="1"/>
  <c r="N6" i="1"/>
  <c r="M7" i="1"/>
  <c r="N7" i="1"/>
  <c r="M8" i="1"/>
  <c r="L8" i="1" s="1"/>
  <c r="N8" i="1"/>
  <c r="M9" i="1"/>
  <c r="N9" i="1"/>
  <c r="M10" i="1"/>
  <c r="L10" i="1" s="1"/>
  <c r="N10" i="1"/>
  <c r="M11" i="1"/>
  <c r="N11" i="1"/>
  <c r="M12" i="1"/>
  <c r="N12" i="1"/>
  <c r="M13" i="1"/>
  <c r="N13" i="1"/>
  <c r="M14" i="1"/>
  <c r="L14" i="1" s="1"/>
  <c r="N14" i="1"/>
  <c r="M15" i="1"/>
  <c r="N15" i="1"/>
  <c r="M16" i="1"/>
  <c r="L16" i="1" s="1"/>
  <c r="N16" i="1"/>
  <c r="M17" i="1"/>
  <c r="N17" i="1"/>
  <c r="M18" i="1"/>
  <c r="L18" i="1" s="1"/>
  <c r="N18" i="1"/>
  <c r="M19" i="1"/>
  <c r="N19" i="1"/>
  <c r="M20" i="1"/>
  <c r="L20" i="1" s="1"/>
  <c r="N20" i="1"/>
  <c r="M21" i="1"/>
  <c r="N21" i="1"/>
  <c r="M22" i="1"/>
  <c r="L22" i="1" s="1"/>
  <c r="N22" i="1"/>
  <c r="M23" i="1"/>
  <c r="N23" i="1"/>
  <c r="M24" i="1"/>
  <c r="L24" i="1" s="1"/>
  <c r="N24" i="1"/>
  <c r="M25" i="1"/>
  <c r="N25" i="1"/>
  <c r="M26" i="1"/>
  <c r="L26" i="1" s="1"/>
  <c r="N26" i="1"/>
  <c r="M27" i="1"/>
  <c r="N27" i="1"/>
  <c r="M28" i="1"/>
  <c r="L28" i="1" s="1"/>
  <c r="N28" i="1"/>
  <c r="M29" i="1"/>
  <c r="N29" i="1"/>
  <c r="M30" i="1"/>
  <c r="L30" i="1" s="1"/>
  <c r="N30" i="1"/>
  <c r="M31" i="1"/>
  <c r="N31" i="1"/>
  <c r="M32" i="1"/>
  <c r="L32" i="1" s="1"/>
  <c r="N32" i="1"/>
  <c r="M33" i="1"/>
  <c r="N33" i="1"/>
  <c r="M34" i="1"/>
  <c r="L34" i="1" s="1"/>
  <c r="N34" i="1"/>
  <c r="M35" i="1"/>
  <c r="N35" i="1"/>
  <c r="M36" i="1"/>
  <c r="N36" i="1"/>
  <c r="M37" i="1"/>
  <c r="N37" i="1"/>
  <c r="M38" i="1"/>
  <c r="L38" i="1" s="1"/>
  <c r="N38" i="1"/>
  <c r="M39" i="1"/>
  <c r="N39" i="1"/>
  <c r="M40" i="1"/>
  <c r="L40" i="1" s="1"/>
  <c r="N40" i="1"/>
  <c r="M41" i="1"/>
  <c r="N41" i="1"/>
  <c r="M42" i="1"/>
  <c r="L42" i="1" s="1"/>
  <c r="N42" i="1"/>
  <c r="M43" i="1"/>
  <c r="N43" i="1"/>
  <c r="M44" i="1"/>
  <c r="L44" i="1" s="1"/>
  <c r="N44" i="1"/>
  <c r="M45" i="1"/>
  <c r="N45" i="1"/>
  <c r="M46" i="1"/>
  <c r="L46" i="1" s="1"/>
  <c r="N46" i="1"/>
  <c r="M47" i="1"/>
  <c r="N47" i="1"/>
  <c r="M48" i="1"/>
  <c r="L48" i="1" s="1"/>
  <c r="N48" i="1"/>
  <c r="M49" i="1"/>
  <c r="N49" i="1"/>
  <c r="M50" i="1"/>
  <c r="L50" i="1" s="1"/>
  <c r="N50" i="1"/>
  <c r="M51" i="1"/>
  <c r="N51" i="1"/>
  <c r="M52" i="1"/>
  <c r="L52" i="1" s="1"/>
  <c r="N52" i="1"/>
  <c r="M53" i="1"/>
  <c r="N53" i="1"/>
  <c r="M54" i="1"/>
  <c r="L54" i="1" s="1"/>
  <c r="N54" i="1"/>
  <c r="M55" i="1"/>
  <c r="N55" i="1"/>
  <c r="M56" i="1"/>
  <c r="L56" i="1" s="1"/>
  <c r="N56" i="1"/>
  <c r="M57" i="1"/>
  <c r="N57" i="1"/>
  <c r="M58" i="1"/>
  <c r="L58" i="1" s="1"/>
  <c r="N58" i="1"/>
  <c r="M59" i="1"/>
  <c r="N59" i="1"/>
  <c r="M60" i="1"/>
  <c r="L60" i="1" s="1"/>
  <c r="N60" i="1"/>
  <c r="M61" i="1"/>
  <c r="N61" i="1"/>
  <c r="M62" i="1"/>
  <c r="L62" i="1" s="1"/>
  <c r="N62" i="1"/>
  <c r="M63" i="1"/>
  <c r="N63" i="1"/>
  <c r="M64" i="1"/>
  <c r="L64" i="1" s="1"/>
  <c r="N64" i="1"/>
  <c r="M65" i="1"/>
  <c r="N65" i="1"/>
  <c r="M66" i="1"/>
  <c r="L66" i="1" s="1"/>
  <c r="N66" i="1"/>
  <c r="M67" i="1"/>
  <c r="N67" i="1"/>
  <c r="M68" i="1"/>
  <c r="L68" i="1" s="1"/>
  <c r="N68" i="1"/>
  <c r="M69" i="1"/>
  <c r="N69" i="1"/>
  <c r="M70" i="1"/>
  <c r="L70" i="1" s="1"/>
  <c r="N70" i="1"/>
  <c r="M71" i="1"/>
  <c r="N71" i="1"/>
  <c r="M72" i="1"/>
  <c r="L72" i="1" s="1"/>
  <c r="N72" i="1"/>
  <c r="M73" i="1"/>
  <c r="N73" i="1"/>
  <c r="M74" i="1"/>
  <c r="L74" i="1" s="1"/>
  <c r="N74" i="1"/>
  <c r="M75" i="1"/>
  <c r="N75" i="1"/>
  <c r="M76" i="1"/>
  <c r="L76" i="1" s="1"/>
  <c r="N76" i="1"/>
  <c r="M77" i="1"/>
  <c r="N77" i="1"/>
  <c r="M78" i="1"/>
  <c r="L78" i="1" s="1"/>
  <c r="N78" i="1"/>
  <c r="M79" i="1"/>
  <c r="N79" i="1"/>
  <c r="M80" i="1"/>
  <c r="N80" i="1"/>
  <c r="M81" i="1"/>
  <c r="N81" i="1"/>
  <c r="M82" i="1"/>
  <c r="L82" i="1" s="1"/>
  <c r="N82" i="1"/>
  <c r="M83" i="1"/>
  <c r="N83" i="1"/>
  <c r="M84" i="1"/>
  <c r="L84" i="1" s="1"/>
  <c r="N84" i="1"/>
  <c r="M85" i="1"/>
  <c r="N85" i="1"/>
  <c r="M86" i="1"/>
  <c r="L86" i="1" s="1"/>
  <c r="N86" i="1"/>
  <c r="M87" i="1"/>
  <c r="N87" i="1"/>
  <c r="M88" i="1"/>
  <c r="L88" i="1" s="1"/>
  <c r="N88" i="1"/>
  <c r="M89" i="1"/>
  <c r="N89" i="1"/>
  <c r="M90" i="1"/>
  <c r="L90" i="1" s="1"/>
  <c r="N90" i="1"/>
  <c r="M91" i="1"/>
  <c r="N91" i="1"/>
  <c r="M92" i="1"/>
  <c r="L92" i="1" s="1"/>
  <c r="N92" i="1"/>
  <c r="M93" i="1"/>
  <c r="N93" i="1"/>
  <c r="M94" i="1"/>
  <c r="L94" i="1" s="1"/>
  <c r="N94" i="1"/>
  <c r="M95" i="1"/>
  <c r="N95" i="1"/>
  <c r="M96" i="1"/>
  <c r="L96" i="1" s="1"/>
  <c r="N96" i="1"/>
  <c r="M97" i="1"/>
  <c r="N97" i="1"/>
  <c r="M98" i="1"/>
  <c r="L98" i="1" s="1"/>
  <c r="N98" i="1"/>
  <c r="M99" i="1"/>
  <c r="N99" i="1"/>
  <c r="M100" i="1"/>
  <c r="L100" i="1" s="1"/>
  <c r="N100" i="1"/>
  <c r="M101" i="1"/>
  <c r="N101" i="1"/>
  <c r="M102" i="1"/>
  <c r="L102" i="1" s="1"/>
  <c r="N102" i="1"/>
  <c r="M103" i="1"/>
  <c r="N103" i="1"/>
  <c r="M104" i="1"/>
  <c r="L104" i="1" s="1"/>
  <c r="N104" i="1"/>
  <c r="M105" i="1"/>
  <c r="N105" i="1"/>
  <c r="M106" i="1"/>
  <c r="L106" i="1" s="1"/>
  <c r="N106" i="1"/>
  <c r="M107" i="1"/>
  <c r="N107" i="1"/>
  <c r="M108" i="1"/>
  <c r="L108" i="1" s="1"/>
  <c r="N108" i="1"/>
  <c r="M109" i="1"/>
  <c r="N109" i="1"/>
  <c r="M110" i="1"/>
  <c r="L110" i="1" s="1"/>
  <c r="N110" i="1"/>
  <c r="M111" i="1"/>
  <c r="N111" i="1"/>
  <c r="M112" i="1"/>
  <c r="L112" i="1" s="1"/>
  <c r="N112" i="1"/>
  <c r="M113" i="1"/>
  <c r="N113" i="1"/>
  <c r="M114" i="1"/>
  <c r="L114" i="1" s="1"/>
  <c r="N114" i="1"/>
  <c r="M115" i="1"/>
  <c r="N115" i="1"/>
  <c r="M116" i="1"/>
  <c r="L116" i="1" s="1"/>
  <c r="N116" i="1"/>
  <c r="M117" i="1"/>
  <c r="N117" i="1"/>
  <c r="M118" i="1"/>
  <c r="L118" i="1" s="1"/>
  <c r="N118" i="1"/>
  <c r="M119" i="1"/>
  <c r="N119" i="1"/>
  <c r="M120" i="1"/>
  <c r="L120" i="1" s="1"/>
  <c r="N120" i="1"/>
  <c r="M121" i="1"/>
  <c r="N121" i="1"/>
  <c r="M122" i="1"/>
  <c r="L122" i="1" s="1"/>
  <c r="N122" i="1"/>
  <c r="M123" i="1"/>
  <c r="N123" i="1"/>
  <c r="M124" i="1"/>
  <c r="L124" i="1" s="1"/>
  <c r="N124" i="1"/>
  <c r="M125" i="1"/>
  <c r="N125" i="1"/>
  <c r="M126" i="1"/>
  <c r="L126" i="1" s="1"/>
  <c r="N126" i="1"/>
  <c r="M127" i="1"/>
  <c r="N127" i="1"/>
  <c r="M128" i="1"/>
  <c r="L128" i="1" s="1"/>
  <c r="N128" i="1"/>
  <c r="M129" i="1"/>
  <c r="N129" i="1"/>
  <c r="M130" i="1"/>
  <c r="L130" i="1" s="1"/>
  <c r="N130" i="1"/>
  <c r="M131" i="1"/>
  <c r="N131" i="1"/>
  <c r="M132" i="1"/>
  <c r="L132" i="1" s="1"/>
  <c r="N132" i="1"/>
  <c r="M133" i="1"/>
  <c r="N133" i="1"/>
  <c r="M134" i="1"/>
  <c r="L134" i="1" s="1"/>
  <c r="N134" i="1"/>
  <c r="M135" i="1"/>
  <c r="N135" i="1"/>
  <c r="M136" i="1"/>
  <c r="L136" i="1" s="1"/>
  <c r="N136" i="1"/>
  <c r="M137" i="1"/>
  <c r="N137" i="1"/>
  <c r="M138" i="1"/>
  <c r="L138" i="1" s="1"/>
  <c r="N138" i="1"/>
  <c r="M139" i="1"/>
  <c r="N139" i="1"/>
  <c r="M140" i="1"/>
  <c r="L140" i="1" s="1"/>
  <c r="N140" i="1"/>
  <c r="M141" i="1"/>
  <c r="N141" i="1"/>
  <c r="M142" i="1"/>
  <c r="L142" i="1" s="1"/>
  <c r="N142" i="1"/>
  <c r="M143" i="1"/>
  <c r="N143" i="1"/>
  <c r="M144" i="1"/>
  <c r="L144" i="1" s="1"/>
  <c r="N144" i="1"/>
  <c r="M145" i="1"/>
  <c r="N145" i="1"/>
  <c r="M146" i="1"/>
  <c r="L146" i="1" s="1"/>
  <c r="N146" i="1"/>
  <c r="M147" i="1"/>
  <c r="N147" i="1"/>
  <c r="M148" i="1"/>
  <c r="L148" i="1" s="1"/>
  <c r="N148" i="1"/>
  <c r="M149" i="1"/>
  <c r="N149" i="1"/>
  <c r="M150" i="1"/>
  <c r="L150" i="1" s="1"/>
  <c r="N150" i="1"/>
  <c r="M151" i="1"/>
  <c r="N151" i="1"/>
  <c r="M152" i="1"/>
  <c r="L152" i="1" s="1"/>
  <c r="N152" i="1"/>
  <c r="M153" i="1"/>
  <c r="N153" i="1"/>
  <c r="M154" i="1"/>
  <c r="L154" i="1" s="1"/>
  <c r="N154" i="1"/>
  <c r="M155" i="1"/>
  <c r="N155" i="1"/>
  <c r="M156" i="1"/>
  <c r="L156" i="1" s="1"/>
  <c r="N156" i="1"/>
  <c r="M157" i="1"/>
  <c r="N157" i="1"/>
  <c r="M158" i="1"/>
  <c r="L158" i="1" s="1"/>
  <c r="N158" i="1"/>
  <c r="M159" i="1"/>
  <c r="N159" i="1"/>
  <c r="M160" i="1"/>
  <c r="L160" i="1" s="1"/>
  <c r="N160" i="1"/>
  <c r="M161" i="1"/>
  <c r="N161" i="1"/>
  <c r="M162" i="1"/>
  <c r="L162" i="1" s="1"/>
  <c r="N162" i="1"/>
  <c r="M163" i="1"/>
  <c r="N163" i="1"/>
  <c r="M164" i="1"/>
  <c r="L164" i="1" s="1"/>
  <c r="N164" i="1"/>
  <c r="M165" i="1"/>
  <c r="N165" i="1"/>
  <c r="M166" i="1"/>
  <c r="L166" i="1" s="1"/>
  <c r="N166" i="1"/>
  <c r="M167" i="1"/>
  <c r="N167" i="1"/>
  <c r="M168" i="1"/>
  <c r="L168" i="1" s="1"/>
  <c r="N168" i="1"/>
  <c r="M169" i="1"/>
  <c r="N169" i="1"/>
  <c r="M170" i="1"/>
  <c r="L170" i="1" s="1"/>
  <c r="N170" i="1"/>
  <c r="M171" i="1"/>
  <c r="N171" i="1"/>
  <c r="M172" i="1"/>
  <c r="L172" i="1" s="1"/>
  <c r="N172" i="1"/>
  <c r="M173" i="1"/>
  <c r="N173" i="1"/>
  <c r="M174" i="1"/>
  <c r="L174" i="1" s="1"/>
  <c r="N174" i="1"/>
  <c r="M175" i="1"/>
  <c r="N175" i="1"/>
  <c r="M176" i="1"/>
  <c r="L176" i="1" s="1"/>
  <c r="N176" i="1"/>
  <c r="M177" i="1"/>
  <c r="N177" i="1"/>
  <c r="M178" i="1"/>
  <c r="L178" i="1" s="1"/>
  <c r="N178" i="1"/>
  <c r="M179" i="1"/>
  <c r="N179" i="1"/>
  <c r="M180" i="1"/>
  <c r="L180" i="1" s="1"/>
  <c r="N180" i="1"/>
  <c r="M181" i="1"/>
  <c r="N181" i="1"/>
  <c r="M182" i="1"/>
  <c r="L182" i="1" s="1"/>
  <c r="N182" i="1"/>
  <c r="M183" i="1"/>
  <c r="N183" i="1"/>
  <c r="M184" i="1"/>
  <c r="L184" i="1" s="1"/>
  <c r="N184" i="1"/>
  <c r="M185" i="1"/>
  <c r="N185" i="1"/>
  <c r="M186" i="1"/>
  <c r="L186" i="1" s="1"/>
  <c r="N186" i="1"/>
  <c r="M187" i="1"/>
  <c r="N187" i="1"/>
  <c r="M188" i="1"/>
  <c r="L188" i="1" s="1"/>
  <c r="N188" i="1"/>
  <c r="M189" i="1"/>
  <c r="N189" i="1"/>
  <c r="M190" i="1"/>
  <c r="L190" i="1" s="1"/>
  <c r="N190" i="1"/>
  <c r="M191" i="1"/>
  <c r="N191" i="1"/>
  <c r="M192" i="1"/>
  <c r="L192" i="1" s="1"/>
  <c r="N192" i="1"/>
  <c r="M193" i="1"/>
  <c r="N193" i="1"/>
  <c r="M194" i="1"/>
  <c r="L194" i="1" s="1"/>
  <c r="N194" i="1"/>
  <c r="M195" i="1"/>
  <c r="N195" i="1"/>
  <c r="M196" i="1"/>
  <c r="L196" i="1" s="1"/>
  <c r="N196" i="1"/>
  <c r="M197" i="1"/>
  <c r="N197" i="1"/>
  <c r="M198" i="1"/>
  <c r="L198" i="1" s="1"/>
  <c r="N198" i="1"/>
  <c r="M199" i="1"/>
  <c r="N199" i="1"/>
  <c r="M200" i="1"/>
  <c r="L200" i="1" s="1"/>
  <c r="N200" i="1"/>
  <c r="M201" i="1"/>
  <c r="N201" i="1"/>
  <c r="M202" i="1"/>
  <c r="L202" i="1" s="1"/>
  <c r="N202" i="1"/>
  <c r="M203" i="1"/>
  <c r="N203" i="1"/>
  <c r="M204" i="1"/>
  <c r="L204" i="1" s="1"/>
  <c r="N204" i="1"/>
  <c r="M205" i="1"/>
  <c r="N205" i="1"/>
  <c r="M206" i="1"/>
  <c r="L206" i="1" s="1"/>
  <c r="N206" i="1"/>
  <c r="M207" i="1"/>
  <c r="N207" i="1"/>
  <c r="M208" i="1"/>
  <c r="L208" i="1" s="1"/>
  <c r="N208" i="1"/>
  <c r="M209" i="1"/>
  <c r="N209" i="1"/>
  <c r="M210" i="1"/>
  <c r="L210" i="1" s="1"/>
  <c r="N210" i="1"/>
  <c r="M211" i="1"/>
  <c r="N211" i="1"/>
  <c r="M212" i="1"/>
  <c r="L212" i="1" s="1"/>
  <c r="N212" i="1"/>
  <c r="M213" i="1"/>
  <c r="N213" i="1"/>
  <c r="M214" i="1"/>
  <c r="L214" i="1" s="1"/>
  <c r="N214" i="1"/>
  <c r="M215" i="1"/>
  <c r="N215" i="1"/>
  <c r="M216" i="1"/>
  <c r="L216" i="1" s="1"/>
  <c r="N216" i="1"/>
  <c r="M217" i="1"/>
  <c r="N217" i="1"/>
  <c r="M218" i="1"/>
  <c r="L218" i="1" s="1"/>
  <c r="N218" i="1"/>
  <c r="M219" i="1"/>
  <c r="N219" i="1"/>
  <c r="M220" i="1"/>
  <c r="L220" i="1" s="1"/>
  <c r="N220" i="1"/>
  <c r="M221" i="1"/>
  <c r="N221" i="1"/>
  <c r="M222" i="1"/>
  <c r="L222" i="1" s="1"/>
  <c r="N222" i="1"/>
  <c r="M223" i="1"/>
  <c r="N223" i="1"/>
  <c r="M224" i="1"/>
  <c r="L224" i="1" s="1"/>
  <c r="N224" i="1"/>
  <c r="M225" i="1"/>
  <c r="N225" i="1"/>
  <c r="M226" i="1"/>
  <c r="L226" i="1" s="1"/>
  <c r="N226" i="1"/>
  <c r="M227" i="1"/>
  <c r="N227" i="1"/>
  <c r="M228" i="1"/>
  <c r="L228" i="1" s="1"/>
  <c r="N228" i="1"/>
  <c r="M229" i="1"/>
  <c r="N229" i="1"/>
  <c r="M230" i="1"/>
  <c r="L230" i="1" s="1"/>
  <c r="N230" i="1"/>
  <c r="M231" i="1"/>
  <c r="N231" i="1"/>
  <c r="M232" i="1"/>
  <c r="L232" i="1" s="1"/>
  <c r="N232" i="1"/>
  <c r="M233" i="1"/>
  <c r="N233" i="1"/>
  <c r="M234" i="1"/>
  <c r="L234" i="1" s="1"/>
  <c r="N234" i="1"/>
  <c r="M235" i="1"/>
  <c r="N235" i="1"/>
  <c r="M236" i="1"/>
  <c r="L236" i="1" s="1"/>
  <c r="N236" i="1"/>
  <c r="M237" i="1"/>
  <c r="N237" i="1"/>
  <c r="M238" i="1"/>
  <c r="L238" i="1" s="1"/>
  <c r="N238" i="1"/>
  <c r="M239" i="1"/>
  <c r="N239" i="1"/>
  <c r="M240" i="1"/>
  <c r="L240" i="1" s="1"/>
  <c r="N240" i="1"/>
  <c r="M241" i="1"/>
  <c r="N241" i="1"/>
  <c r="M242" i="1"/>
  <c r="L242" i="1" s="1"/>
  <c r="N242" i="1"/>
  <c r="M243" i="1"/>
  <c r="N243" i="1"/>
  <c r="M244" i="1"/>
  <c r="L244" i="1" s="1"/>
  <c r="N244" i="1"/>
  <c r="M245" i="1"/>
  <c r="N245" i="1"/>
  <c r="M246" i="1"/>
  <c r="L246" i="1" s="1"/>
  <c r="N246" i="1"/>
  <c r="M247" i="1"/>
  <c r="N247" i="1"/>
  <c r="M248" i="1"/>
  <c r="L248" i="1" s="1"/>
  <c r="N248" i="1"/>
  <c r="M249" i="1"/>
  <c r="N249" i="1"/>
  <c r="M250" i="1"/>
  <c r="L250" i="1" s="1"/>
  <c r="N250" i="1"/>
  <c r="M251" i="1"/>
  <c r="N251" i="1"/>
  <c r="M252" i="1"/>
  <c r="L252" i="1" s="1"/>
  <c r="N252" i="1"/>
  <c r="M253" i="1"/>
  <c r="N253" i="1"/>
  <c r="M254" i="1"/>
  <c r="L254" i="1" s="1"/>
  <c r="N254" i="1"/>
  <c r="M255" i="1"/>
  <c r="N255" i="1"/>
  <c r="M256" i="1"/>
  <c r="L256" i="1" s="1"/>
  <c r="N256" i="1"/>
  <c r="M257" i="1"/>
  <c r="N257" i="1"/>
  <c r="M258" i="1"/>
  <c r="L258" i="1" s="1"/>
  <c r="N258" i="1"/>
  <c r="M259" i="1"/>
  <c r="N259" i="1"/>
  <c r="M260" i="1"/>
  <c r="L260" i="1" s="1"/>
  <c r="N260" i="1"/>
  <c r="M261" i="1"/>
  <c r="N261" i="1"/>
  <c r="M262" i="1"/>
  <c r="L262" i="1" s="1"/>
  <c r="N262" i="1"/>
  <c r="M263" i="1"/>
  <c r="N263" i="1"/>
  <c r="M264" i="1"/>
  <c r="L264" i="1" s="1"/>
  <c r="N264" i="1"/>
  <c r="M265" i="1"/>
  <c r="N265" i="1"/>
  <c r="M266" i="1"/>
  <c r="L266" i="1" s="1"/>
  <c r="N266" i="1"/>
  <c r="M267" i="1"/>
  <c r="N267" i="1"/>
  <c r="M268" i="1"/>
  <c r="L268" i="1" s="1"/>
  <c r="N268" i="1"/>
  <c r="M269" i="1"/>
  <c r="N269" i="1"/>
  <c r="M270" i="1"/>
  <c r="L270" i="1" s="1"/>
  <c r="N270" i="1"/>
  <c r="M271" i="1"/>
  <c r="N271" i="1"/>
  <c r="M272" i="1"/>
  <c r="L272" i="1" s="1"/>
  <c r="N272" i="1"/>
  <c r="M273" i="1"/>
  <c r="N273" i="1"/>
  <c r="M274" i="1"/>
  <c r="L274" i="1" s="1"/>
  <c r="N274" i="1"/>
  <c r="M275" i="1"/>
  <c r="N275" i="1"/>
  <c r="M276" i="1"/>
  <c r="L276" i="1" s="1"/>
  <c r="N276" i="1"/>
  <c r="M277" i="1"/>
  <c r="N277" i="1"/>
  <c r="M278" i="1"/>
  <c r="L278" i="1" s="1"/>
  <c r="N278" i="1"/>
  <c r="M279" i="1"/>
  <c r="N279" i="1"/>
  <c r="M280" i="1"/>
  <c r="L280" i="1" s="1"/>
  <c r="N280" i="1"/>
  <c r="M281" i="1"/>
  <c r="N281" i="1"/>
  <c r="M282" i="1"/>
  <c r="L282" i="1" s="1"/>
  <c r="N282" i="1"/>
  <c r="M283" i="1"/>
  <c r="N283" i="1"/>
  <c r="M284" i="1"/>
  <c r="L284" i="1" s="1"/>
  <c r="N284" i="1"/>
  <c r="M285" i="1"/>
  <c r="N285" i="1"/>
  <c r="M286" i="1"/>
  <c r="L286" i="1" s="1"/>
  <c r="N286" i="1"/>
  <c r="M287" i="1"/>
  <c r="N287" i="1"/>
  <c r="M288" i="1"/>
  <c r="L288" i="1" s="1"/>
  <c r="N288" i="1"/>
  <c r="M289" i="1"/>
  <c r="N289" i="1"/>
  <c r="M290" i="1"/>
  <c r="L290" i="1" s="1"/>
  <c r="N290" i="1"/>
  <c r="M291" i="1"/>
  <c r="N291" i="1"/>
  <c r="M292" i="1"/>
  <c r="L292" i="1" s="1"/>
  <c r="N292" i="1"/>
  <c r="M293" i="1"/>
  <c r="N293" i="1"/>
  <c r="M294" i="1"/>
  <c r="L294" i="1" s="1"/>
  <c r="N294" i="1"/>
  <c r="M295" i="1"/>
  <c r="N295" i="1"/>
  <c r="M296" i="1"/>
  <c r="L296" i="1" s="1"/>
  <c r="N296" i="1"/>
  <c r="M297" i="1"/>
  <c r="N297" i="1"/>
  <c r="M298" i="1"/>
  <c r="L298" i="1" s="1"/>
  <c r="N298" i="1"/>
  <c r="M299" i="1"/>
  <c r="N299" i="1"/>
  <c r="M300" i="1"/>
  <c r="L300" i="1" s="1"/>
  <c r="N300" i="1"/>
  <c r="M301" i="1"/>
  <c r="N301" i="1"/>
  <c r="M302" i="1"/>
  <c r="L302" i="1" s="1"/>
  <c r="N302" i="1"/>
  <c r="M304" i="1"/>
  <c r="N304" i="1"/>
  <c r="M305" i="1"/>
  <c r="L305" i="1" s="1"/>
  <c r="N305" i="1"/>
  <c r="L3" i="1"/>
  <c r="L5" i="1"/>
  <c r="L7" i="1"/>
  <c r="L9" i="1"/>
  <c r="L11" i="1"/>
  <c r="L12" i="1"/>
  <c r="L13" i="1"/>
  <c r="L15" i="1"/>
  <c r="L17" i="1"/>
  <c r="L19" i="1"/>
  <c r="L21" i="1"/>
  <c r="L23" i="1"/>
  <c r="L25" i="1"/>
  <c r="L27" i="1"/>
  <c r="L29" i="1"/>
  <c r="L31" i="1"/>
  <c r="L33" i="1"/>
  <c r="L35" i="1"/>
  <c r="L36" i="1"/>
  <c r="L37" i="1"/>
  <c r="L39" i="1"/>
  <c r="L41" i="1"/>
  <c r="L43" i="1"/>
  <c r="L45" i="1"/>
  <c r="L47" i="1"/>
  <c r="L49" i="1"/>
  <c r="L51" i="1"/>
  <c r="L53" i="1"/>
  <c r="L55" i="1"/>
  <c r="L57" i="1"/>
  <c r="L59" i="1"/>
  <c r="L61" i="1"/>
  <c r="L63" i="1"/>
  <c r="L65" i="1"/>
  <c r="L67" i="1"/>
  <c r="L69" i="1"/>
  <c r="L71" i="1"/>
  <c r="L73" i="1"/>
  <c r="L75" i="1"/>
  <c r="L77" i="1"/>
  <c r="L79" i="1"/>
  <c r="L80" i="1"/>
  <c r="L81" i="1"/>
  <c r="L83" i="1"/>
  <c r="L85" i="1"/>
  <c r="L87" i="1"/>
  <c r="L89" i="1"/>
  <c r="L91" i="1"/>
  <c r="L93" i="1"/>
  <c r="L95" i="1"/>
  <c r="L97" i="1"/>
  <c r="L99" i="1"/>
  <c r="L101" i="1"/>
  <c r="L103" i="1"/>
  <c r="L105" i="1"/>
  <c r="L107" i="1"/>
  <c r="L109" i="1"/>
  <c r="L111" i="1"/>
  <c r="L113" i="1"/>
  <c r="L115" i="1"/>
  <c r="L117" i="1"/>
  <c r="L119" i="1"/>
  <c r="L121" i="1"/>
  <c r="L123" i="1"/>
  <c r="L125" i="1"/>
  <c r="L127" i="1"/>
  <c r="L129" i="1"/>
  <c r="L131" i="1"/>
  <c r="L133" i="1"/>
  <c r="L135" i="1"/>
  <c r="L137" i="1"/>
  <c r="L139" i="1"/>
  <c r="L141" i="1"/>
  <c r="L143" i="1"/>
  <c r="L145" i="1"/>
  <c r="L147" i="1"/>
  <c r="L149" i="1"/>
  <c r="L151" i="1"/>
  <c r="L153" i="1"/>
  <c r="L155" i="1"/>
  <c r="L157" i="1"/>
  <c r="L159" i="1"/>
  <c r="L161" i="1"/>
  <c r="L163" i="1"/>
  <c r="L165" i="1"/>
  <c r="L167" i="1"/>
  <c r="L169" i="1"/>
  <c r="L171" i="1"/>
  <c r="L173" i="1"/>
  <c r="L175" i="1"/>
  <c r="L177" i="1"/>
  <c r="L179" i="1"/>
  <c r="L181" i="1"/>
  <c r="L183" i="1"/>
  <c r="L185" i="1"/>
  <c r="L187" i="1"/>
  <c r="L189" i="1"/>
  <c r="L191" i="1"/>
  <c r="L193" i="1"/>
  <c r="L195" i="1"/>
  <c r="L197" i="1"/>
  <c r="L199" i="1"/>
  <c r="L201" i="1"/>
  <c r="L203" i="1"/>
  <c r="L205" i="1"/>
  <c r="L207" i="1"/>
  <c r="L209" i="1"/>
  <c r="L211" i="1"/>
  <c r="L213" i="1"/>
  <c r="L215" i="1"/>
  <c r="L217" i="1"/>
  <c r="L219" i="1"/>
  <c r="L221" i="1"/>
  <c r="L223" i="1"/>
  <c r="L225" i="1"/>
  <c r="L227" i="1"/>
  <c r="L229" i="1"/>
  <c r="L231" i="1"/>
  <c r="L233" i="1"/>
  <c r="L235" i="1"/>
  <c r="L237" i="1"/>
  <c r="L239" i="1"/>
  <c r="L241" i="1"/>
  <c r="L243" i="1"/>
  <c r="L245" i="1"/>
  <c r="L247" i="1"/>
  <c r="L249" i="1"/>
  <c r="L251" i="1"/>
  <c r="L253" i="1"/>
  <c r="L255" i="1"/>
  <c r="L257" i="1"/>
  <c r="L259" i="1"/>
  <c r="L261" i="1"/>
  <c r="L263" i="1"/>
  <c r="L265" i="1"/>
  <c r="L267" i="1"/>
  <c r="L269" i="1"/>
  <c r="L271" i="1"/>
  <c r="L273" i="1"/>
  <c r="L275" i="1"/>
  <c r="L277" i="1"/>
  <c r="L279" i="1"/>
  <c r="L281" i="1"/>
  <c r="L283" i="1"/>
  <c r="L285" i="1"/>
  <c r="L287" i="1"/>
  <c r="L289" i="1"/>
  <c r="L291" i="1"/>
  <c r="L293" i="1"/>
  <c r="L295" i="1"/>
  <c r="L297" i="1"/>
  <c r="L299" i="1"/>
  <c r="L301" i="1"/>
  <c r="L303" i="1"/>
  <c r="L304" i="1"/>
  <c r="N2" i="1"/>
  <c r="M2" i="1"/>
  <c r="L2" i="1" s="1"/>
</calcChain>
</file>

<file path=xl/sharedStrings.xml><?xml version="1.0" encoding="utf-8"?>
<sst xmlns="http://schemas.openxmlformats.org/spreadsheetml/2006/main" count="2199" uniqueCount="923">
  <si>
    <t>Datum/Beginn</t>
  </si>
  <si>
    <t>Ort</t>
  </si>
  <si>
    <t>Bundesland</t>
  </si>
  <si>
    <t>Artikel, Beleg(e)</t>
  </si>
  <si>
    <t>Täter</t>
  </si>
  <si>
    <t>Politische Ausrichtung</t>
  </si>
  <si>
    <t>Mittel</t>
  </si>
  <si>
    <t>Ziel</t>
  </si>
  <si>
    <t>Tote</t>
  </si>
  <si>
    <t>Verletzte</t>
  </si>
  <si>
    <t>Hintergrund</t>
  </si>
  <si>
    <t>Frankfurt am Main</t>
  </si>
  <si>
    <t>Hessen</t>
  </si>
  <si>
    <t>Kaufhaus-Brandstiftungen am 2. April 1968</t>
  </si>
  <si>
    <t>RAF</t>
  </si>
  <si>
    <t>kommunistisch, antiimperialistisch</t>
  </si>
  <si>
    <t>Brandstiftung</t>
  </si>
  <si>
    <t>Einkaufszentrum</t>
  </si>
  <si>
    <t>West-Berlin</t>
  </si>
  <si>
    <t>[2]</t>
  </si>
  <si>
    <t>Tupamaros West-Berlin</t>
  </si>
  <si>
    <t>linksextremistisch, antisemitisch</t>
  </si>
  <si>
    <t>Sprengsatz</t>
  </si>
  <si>
    <t>Jüdische Gemeindehaus</t>
  </si>
  <si>
    <t>München</t>
  </si>
  <si>
    <t>Bayern</t>
  </si>
  <si>
    <t>DFLP</t>
  </si>
  <si>
    <t>palästinensisch-nationalistisch, maoistisch, antizionistisch, marxistisch-leninistisch, links-nationalistisch</t>
  </si>
  <si>
    <t>Granate, Schusswaffen</t>
  </si>
  <si>
    <t>El-Al-Passagiere in Bus, Flughafen</t>
  </si>
  <si>
    <t>Israelisch-Palästinensischer Konflikt</t>
  </si>
  <si>
    <t>Brandanschlag auf das Altenheim der Israelitischen Kultusgemeinde in München</t>
  </si>
  <si>
    <t>Brandbeschleuniger</t>
  </si>
  <si>
    <t>Jüdisches Altenheim</t>
  </si>
  <si>
    <t>Berlin-Kladow</t>
  </si>
  <si>
    <t>[3]</t>
  </si>
  <si>
    <t>Bewegung 2. Juni</t>
  </si>
  <si>
    <t>anarchistisch, autonom</t>
  </si>
  <si>
    <t>Sprengstoff</t>
  </si>
  <si>
    <t>Britischer Yachtclub</t>
  </si>
  <si>
    <t>[4][5]</t>
  </si>
  <si>
    <t>antifaschistisch, antiimperialistisch, kommunistisch, maoistisch, marxistisch-leninistisch, antizionistisch</t>
  </si>
  <si>
    <t>3 Sprengsätze</t>
  </si>
  <si>
    <t>US-Armee-Hauptquartier</t>
  </si>
  <si>
    <t>Autobombe</t>
  </si>
  <si>
    <t>Landeskriminalamt</t>
  </si>
  <si>
    <t>Augsburg</t>
  </si>
  <si>
    <t>2 Sprengsätze</t>
  </si>
  <si>
    <t>Polizeidirektion</t>
  </si>
  <si>
    <t>Karlsruhe</t>
  </si>
  <si>
    <t>Baden-Württemberg</t>
  </si>
  <si>
    <t>[6]</t>
  </si>
  <si>
    <t>Fahrzeug von Wolfgang Buddenberg</t>
  </si>
  <si>
    <t>Hamburg</t>
  </si>
  <si>
    <t>[7]</t>
  </si>
  <si>
    <t>5 Sprengsätze</t>
  </si>
  <si>
    <t>Verlagsgebäude der Axel-Springer-AG</t>
  </si>
  <si>
    <t>Heidelberg</t>
  </si>
  <si>
    <t>[8][9]</t>
  </si>
  <si>
    <t>US-Soldaten</t>
  </si>
  <si>
    <t>Geiselnahme von München</t>
  </si>
  <si>
    <t>BSO</t>
  </si>
  <si>
    <t>autonomistisch-palästinensisch</t>
  </si>
  <si>
    <t>Geiselnahme</t>
  </si>
  <si>
    <t>Veranstaltung</t>
  </si>
  <si>
    <t>Düsseldorf</t>
  </si>
  <si>
    <t>Nordrhein-Westfalen</t>
  </si>
  <si>
    <t>[10]</t>
  </si>
  <si>
    <t>Pistole</t>
  </si>
  <si>
    <t>Polizist</t>
  </si>
  <si>
    <t>Kaiserslautern</t>
  </si>
  <si>
    <t>Rheinland-Pfalz</t>
  </si>
  <si>
    <t>[11]</t>
  </si>
  <si>
    <t>PFLP</t>
  </si>
  <si>
    <t>Pistole, Revolver</t>
  </si>
  <si>
    <t>Restaurant</t>
  </si>
  <si>
    <t>Bochum</t>
  </si>
  <si>
    <t>[12]</t>
  </si>
  <si>
    <t>Berlin</t>
  </si>
  <si>
    <t>[13]</t>
  </si>
  <si>
    <t>linksextremistisch, anarchistisch</t>
  </si>
  <si>
    <t>Ulrich Schmücker</t>
  </si>
  <si>
    <t>[14]</t>
  </si>
  <si>
    <t>Revolutionäre Zellen</t>
  </si>
  <si>
    <t>antiimperialistisch, antizionistisch, feministisch</t>
  </si>
  <si>
    <t>Chilenisches Konsulat</t>
  </si>
  <si>
    <t>Kronberg im Taunus</t>
  </si>
  <si>
    <t>[15]</t>
  </si>
  <si>
    <t>Walther Leisler Kiep</t>
  </si>
  <si>
    <t>[16]</t>
  </si>
  <si>
    <t>Paketbombe</t>
  </si>
  <si>
    <t>Heinz Galinski</t>
  </si>
  <si>
    <t>[17][18]</t>
  </si>
  <si>
    <t>Sprengsatz in Gepäckschließfach</t>
  </si>
  <si>
    <t>Hauptbahnhof</t>
  </si>
  <si>
    <t>[19][20]</t>
  </si>
  <si>
    <t>Kroatische Nationalisten</t>
  </si>
  <si>
    <t>kroatisch-nationalistisch</t>
  </si>
  <si>
    <t>Automatische Schusswaffe</t>
  </si>
  <si>
    <t>Edvin Zdovc (jugoslawischer Vizekonsul)</t>
  </si>
  <si>
    <t>[21]</t>
  </si>
  <si>
    <t>I. G.-Farben-Haus</t>
  </si>
  <si>
    <t>[22]</t>
  </si>
  <si>
    <t>Lokal</t>
  </si>
  <si>
    <t>Hanau</t>
  </si>
  <si>
    <t>[23]</t>
  </si>
  <si>
    <t>Polizeistation</t>
  </si>
  <si>
    <t>Bad Hersfeld</t>
  </si>
  <si>
    <t>[24]</t>
  </si>
  <si>
    <t>Militärgebäude</t>
  </si>
  <si>
    <t>[25]</t>
  </si>
  <si>
    <t>Black Cells</t>
  </si>
  <si>
    <t>Fahrzeug</t>
  </si>
  <si>
    <t>Köln</t>
  </si>
  <si>
    <t>[26][27]</t>
  </si>
  <si>
    <t>Rote Zora</t>
  </si>
  <si>
    <t>linksextremistisch, radikal-feministisch</t>
  </si>
  <si>
    <t>Gebäude der Bundesärztekammer</t>
  </si>
  <si>
    <t>Münster</t>
  </si>
  <si>
    <t>[28]</t>
  </si>
  <si>
    <t>IRA</t>
  </si>
  <si>
    <t>autonomistisch, irisch-katholisch</t>
  </si>
  <si>
    <t>Britische Militärpatrouille</t>
  </si>
  <si>
    <t>Nordirlandkonflikt</t>
  </si>
  <si>
    <t>Osnabrück</t>
  </si>
  <si>
    <t>Niedersachsen</t>
  </si>
  <si>
    <t>[29]</t>
  </si>
  <si>
    <t>Britischer Soldat</t>
  </si>
  <si>
    <t>[30]</t>
  </si>
  <si>
    <t>Abtreibungsgegner</t>
  </si>
  <si>
    <t>Familienplanungszentrum "pro familia"</t>
  </si>
  <si>
    <t>Deutsche Aktionsgruppen</t>
  </si>
  <si>
    <t>rechtsextremistisch, neonazistisch</t>
  </si>
  <si>
    <t>Flüchtlingsunterkunft</t>
  </si>
  <si>
    <t>Oktoberfestattentat</t>
  </si>
  <si>
    <t>Gundolf Köhler (Wehrsportgruppe Hoffmann)</t>
  </si>
  <si>
    <t>nationalsozialistisch</t>
  </si>
  <si>
    <t>[32]</t>
  </si>
  <si>
    <t>The Armed Secret Organization</t>
  </si>
  <si>
    <t>Radio-Free-Europe-Büro</t>
  </si>
  <si>
    <t>Ramstein-Miesenbach</t>
  </si>
  <si>
    <t>[33]</t>
  </si>
  <si>
    <t>US-Militärflughafen</t>
  </si>
  <si>
    <t>[34]</t>
  </si>
  <si>
    <t>vermutlich Palästinensische Nationalisten</t>
  </si>
  <si>
    <t>palästinensisch-nationalistisch</t>
  </si>
  <si>
    <t>Israelisches Restaurant</t>
  </si>
  <si>
    <t>[35]</t>
  </si>
  <si>
    <t>Flughafen</t>
  </si>
  <si>
    <t>[36]</t>
  </si>
  <si>
    <t>Reisebüro</t>
  </si>
  <si>
    <t>[37]</t>
  </si>
  <si>
    <t>Devrimci Sol</t>
  </si>
  <si>
    <t>marxistisch-sozialistisch</t>
  </si>
  <si>
    <t>Türkisches Generalkonsulat</t>
  </si>
  <si>
    <t>Butzbach</t>
  </si>
  <si>
    <t>[38]</t>
  </si>
  <si>
    <t>US-Militärfahrzeug</t>
  </si>
  <si>
    <t>Darmstadt</t>
  </si>
  <si>
    <t>[39]</t>
  </si>
  <si>
    <t>[40]</t>
  </si>
  <si>
    <t>Asala</t>
  </si>
  <si>
    <t>marxistisch-leninistisch</t>
  </si>
  <si>
    <t>Französisches Konsulat</t>
  </si>
  <si>
    <t>Bad Ems</t>
  </si>
  <si>
    <t>[41]</t>
  </si>
  <si>
    <t>RAF-Umfeld oder RZ</t>
  </si>
  <si>
    <t>linksextremistisch</t>
  </si>
  <si>
    <t>Schule für Nachrichtenwesen der Bundeswehr</t>
  </si>
  <si>
    <t>Tränengas</t>
  </si>
  <si>
    <t>Iranisches Airline-Büro</t>
  </si>
  <si>
    <t>Duisburg-Wanheimerort</t>
  </si>
  <si>
    <t>Brandanschlag in Duisburg-Wanheimerort 1984</t>
  </si>
  <si>
    <t>von Migranten bewohntes Mehrfamilienhaus</t>
  </si>
  <si>
    <t>Dortmund</t>
  </si>
  <si>
    <t>[43]</t>
  </si>
  <si>
    <t>Kaufhaus</t>
  </si>
  <si>
    <t>[44]</t>
  </si>
  <si>
    <t>Hannover</t>
  </si>
  <si>
    <t>[45]</t>
  </si>
  <si>
    <t>Regierungsgebäude</t>
  </si>
  <si>
    <t>Sprengstoffanschlag auf dem Flughafen Frankfurt am Main</t>
  </si>
  <si>
    <t>Frankfurt am Main, Wiesbaden</t>
  </si>
  <si>
    <t>Sprengstoffanschlag auf die Rhein-Main Air Base</t>
  </si>
  <si>
    <t>RAF, Action directe</t>
  </si>
  <si>
    <t>Schusswaffe, Autobombe</t>
  </si>
  <si>
    <t>US-Soldat, US-Luftwaffen-Stützpunkt</t>
  </si>
  <si>
    <t>Bonn</t>
  </si>
  <si>
    <t>[46]</t>
  </si>
  <si>
    <t>Iranische Botschaft</t>
  </si>
  <si>
    <t>Freisen</t>
  </si>
  <si>
    <t>Saarland</t>
  </si>
  <si>
    <t>[47]</t>
  </si>
  <si>
    <t>US Radarstation</t>
  </si>
  <si>
    <t>[49]</t>
  </si>
  <si>
    <t>AAFES-Geschäft</t>
  </si>
  <si>
    <t>La Belle (Diskothek)</t>
  </si>
  <si>
    <t>vermutlich Libyen</t>
  </si>
  <si>
    <t>Diskothek</t>
  </si>
  <si>
    <t>[50]</t>
  </si>
  <si>
    <t>Bar</t>
  </si>
  <si>
    <t>Aachen</t>
  </si>
  <si>
    <t>[51]</t>
  </si>
  <si>
    <t>Fraunhofer-Institut für Lasertechnik</t>
  </si>
  <si>
    <t>[52]</t>
  </si>
  <si>
    <t>Gebäude</t>
  </si>
  <si>
    <t>Rheindahlen</t>
  </si>
  <si>
    <t>[53]</t>
  </si>
  <si>
    <t>PIRA</t>
  </si>
  <si>
    <t>autonomistisch, irisch-republikanisch, links-nationalistisch</t>
  </si>
  <si>
    <t>Britischer Militärstützpunkt</t>
  </si>
  <si>
    <t>Lahr/Schwarzwald</t>
  </si>
  <si>
    <t>[54]</t>
  </si>
  <si>
    <t>Kanadischer Militärflughafen</t>
  </si>
  <si>
    <t>[55]</t>
  </si>
  <si>
    <t>Polizisten</t>
  </si>
  <si>
    <t>Rosbach vor der Höhe</t>
  </si>
  <si>
    <t>Brandanschlag in Rosbach</t>
  </si>
  <si>
    <t>Sympathisanten der Action Directe</t>
  </si>
  <si>
    <t>Niederlassung der Renault-Landmaschinen</t>
  </si>
  <si>
    <t>Hedemünden</t>
  </si>
  <si>
    <t>[56]</t>
  </si>
  <si>
    <t>US-Militär</t>
  </si>
  <si>
    <t>Duisburg</t>
  </si>
  <si>
    <t>[57]</t>
  </si>
  <si>
    <t>autonomistisch, irisch-republikanisch, katholisch</t>
  </si>
  <si>
    <t>Britische Militärkaserne</t>
  </si>
  <si>
    <t>[58]</t>
  </si>
  <si>
    <t>Universität, Versammlung</t>
  </si>
  <si>
    <t>[59]</t>
  </si>
  <si>
    <t>Britische Soldaten</t>
  </si>
  <si>
    <t>Essen</t>
  </si>
  <si>
    <t>[60]</t>
  </si>
  <si>
    <t>Bürogebäude</t>
  </si>
  <si>
    <t>[61]</t>
  </si>
  <si>
    <t>Polizist vor Türkischem Konsulat</t>
  </si>
  <si>
    <t>Eisenhüttenstadt</t>
  </si>
  <si>
    <t>Brandenburg</t>
  </si>
  <si>
    <t>[62]</t>
  </si>
  <si>
    <t>Neonazis</t>
  </si>
  <si>
    <t>neonazistisch</t>
  </si>
  <si>
    <t>Asylbewerber</t>
  </si>
  <si>
    <t>Greifswald</t>
  </si>
  <si>
    <t>Mecklenburg-Vorpommern</t>
  </si>
  <si>
    <t>[63]</t>
  </si>
  <si>
    <t>Marokkanischer Zivilist</t>
  </si>
  <si>
    <t>Profen</t>
  </si>
  <si>
    <t>Sachsen-Anhalt</t>
  </si>
  <si>
    <t>[64]</t>
  </si>
  <si>
    <t>Asylbewerberheim</t>
  </si>
  <si>
    <t>Bielefeld</t>
  </si>
  <si>
    <t>[65]</t>
  </si>
  <si>
    <t>Action Group for the Destruction of the Police State</t>
  </si>
  <si>
    <t>Schwedt/Oder</t>
  </si>
  <si>
    <t>[66]</t>
  </si>
  <si>
    <t>Polnische Zivilisten in Fahrzeug</t>
  </si>
  <si>
    <t>Trier</t>
  </si>
  <si>
    <t>[67]</t>
  </si>
  <si>
    <t>Afrikanische Zivilisten</t>
  </si>
  <si>
    <t>[68]</t>
  </si>
  <si>
    <t>Migrantenwohnheim</t>
  </si>
  <si>
    <t>Leipzig</t>
  </si>
  <si>
    <t>Sachsen</t>
  </si>
  <si>
    <t>[69]</t>
  </si>
  <si>
    <t>Messer</t>
  </si>
  <si>
    <t>Vietnamesische Familie</t>
  </si>
  <si>
    <t>Königs Wusterhausen</t>
  </si>
  <si>
    <t>[70]</t>
  </si>
  <si>
    <t>Linksextremisten</t>
  </si>
  <si>
    <t>Steine, Baseballschläger</t>
  </si>
  <si>
    <t>[71]</t>
  </si>
  <si>
    <t>Israelische Touristen</t>
  </si>
  <si>
    <t>Lampertheim</t>
  </si>
  <si>
    <t>[72][73]</t>
  </si>
  <si>
    <t>3 Jugendliche</t>
  </si>
  <si>
    <t>rechtsextremistisch, rassistisch</t>
  </si>
  <si>
    <t>Flüchtlingsheim</t>
  </si>
  <si>
    <t>Blankenfelde-Mahlow</t>
  </si>
  <si>
    <t>[74]</t>
  </si>
  <si>
    <t>[75]</t>
  </si>
  <si>
    <t>Friedensmarsch</t>
  </si>
  <si>
    <t>Magdeburg</t>
  </si>
  <si>
    <t>[76]</t>
  </si>
  <si>
    <t>Baseballschläger, Stahlrohre, Leuchtkugeln</t>
  </si>
  <si>
    <t>Lokal, Torsten Lamprecht</t>
  </si>
  <si>
    <t>Mönchengladbach</t>
  </si>
  <si>
    <t>[77]</t>
  </si>
  <si>
    <t>Ausländer-Hostel</t>
  </si>
  <si>
    <t>Nudow</t>
  </si>
  <si>
    <t>[78]</t>
  </si>
  <si>
    <t>Ketten, Messer</t>
  </si>
  <si>
    <t>Campingplatz</t>
  </si>
  <si>
    <t>Stuttgart</t>
  </si>
  <si>
    <t>[79]</t>
  </si>
  <si>
    <t>Gastarbeiter-Herberge</t>
  </si>
  <si>
    <t>Rostock</t>
  </si>
  <si>
    <t>Betonplatten, Steine, Flaschen, Molotowcocktails, Leuchtraketen, Signalmunition, Schusswaffe</t>
  </si>
  <si>
    <t>Zentrale Aufnahmestelle für Asylbewerber, Wohnheim für ehemalige vietnamesische Vertragsarbeiter, Polizisten</t>
  </si>
  <si>
    <t>Cottbus</t>
  </si>
  <si>
    <t>[83]</t>
  </si>
  <si>
    <t>Steine, Brandstiftung</t>
  </si>
  <si>
    <t>Polizisten vor Ausländer-Hostel</t>
  </si>
  <si>
    <t>Halle (Saale)</t>
  </si>
  <si>
    <t>[84][85]</t>
  </si>
  <si>
    <t>Vietnamesische Zivilisten</t>
  </si>
  <si>
    <t>Hemsbach</t>
  </si>
  <si>
    <t>[86]</t>
  </si>
  <si>
    <t>Mykonos-Attentat</t>
  </si>
  <si>
    <t>Parteimitglieder</t>
  </si>
  <si>
    <t>Dresden</t>
  </si>
  <si>
    <t>[87]</t>
  </si>
  <si>
    <t>Polnische Staatsbürger</t>
  </si>
  <si>
    <t>Koblenz</t>
  </si>
  <si>
    <t>[88]</t>
  </si>
  <si>
    <t>Lahstedt</t>
  </si>
  <si>
    <t>[89]</t>
  </si>
  <si>
    <t>Siegen</t>
  </si>
  <si>
    <t>[90]</t>
  </si>
  <si>
    <t>vermutlich Neonazis</t>
  </si>
  <si>
    <t>Britische Staatsbürger</t>
  </si>
  <si>
    <t>Wolgast</t>
  </si>
  <si>
    <t>[91]</t>
  </si>
  <si>
    <t>Knüppel</t>
  </si>
  <si>
    <t>Südafrikanischer Asylbewerber</t>
  </si>
  <si>
    <t>Neubrandenburg</t>
  </si>
  <si>
    <t>[92]</t>
  </si>
  <si>
    <t>Zivilistin</t>
  </si>
  <si>
    <t>Wuppertal</t>
  </si>
  <si>
    <t>[93]</t>
  </si>
  <si>
    <t>Neonazis (Nationalistische Front)</t>
  </si>
  <si>
    <t>rechtsextremistisch, neonazistisch, antisemitisch</t>
  </si>
  <si>
    <t>Körperliche Gewalt, Lynchmord mittels Feuer</t>
  </si>
  <si>
    <t>Karl-Hans Rohn[94]</t>
  </si>
  <si>
    <t>Gießen</t>
  </si>
  <si>
    <t>[95]</t>
  </si>
  <si>
    <t>Kaserne</t>
  </si>
  <si>
    <t>[96]</t>
  </si>
  <si>
    <t>Linke Aktivisten, Silvio Meier</t>
  </si>
  <si>
    <t>Mölln</t>
  </si>
  <si>
    <t>Schleswig-Holstein</t>
  </si>
  <si>
    <t>Molotowcocktails</t>
  </si>
  <si>
    <t>Türkische Familie, Wohngebäude</t>
  </si>
  <si>
    <t>Sindelfingen</t>
  </si>
  <si>
    <t>[98]</t>
  </si>
  <si>
    <t>Bamberg</t>
  </si>
  <si>
    <t>[99]</t>
  </si>
  <si>
    <t>Indischer Student</t>
  </si>
  <si>
    <t>[100]</t>
  </si>
  <si>
    <t>Türkische Familie</t>
  </si>
  <si>
    <t>Weiterstadt</t>
  </si>
  <si>
    <t>linksextremistisch, kommunistisch</t>
  </si>
  <si>
    <t>Gefängnis</t>
  </si>
  <si>
    <t>Solingen</t>
  </si>
  <si>
    <t>Mordanschlag von Solingen</t>
  </si>
  <si>
    <t>Türkische Familie, Zweifamilienhaus</t>
  </si>
  <si>
    <t>Antiimperialistische Zellen</t>
  </si>
  <si>
    <t>Schusswaffe(n)</t>
  </si>
  <si>
    <t>Sitz des Arbeitgeberverbands Gesamtmetall</t>
  </si>
  <si>
    <t>Bremen</t>
  </si>
  <si>
    <t>[102]</t>
  </si>
  <si>
    <t>Steine</t>
  </si>
  <si>
    <t>Polizeieinheit</t>
  </si>
  <si>
    <t>Moisburg</t>
  </si>
  <si>
    <t>[103]</t>
  </si>
  <si>
    <t>Türkische Einwanderer</t>
  </si>
  <si>
    <t>[104]</t>
  </si>
  <si>
    <t>Behinderte Zivilistin</t>
  </si>
  <si>
    <t>Ulm</t>
  </si>
  <si>
    <t>[105]</t>
  </si>
  <si>
    <t>Kundgebung</t>
  </si>
  <si>
    <t>Halle</t>
  </si>
  <si>
    <t>[106]</t>
  </si>
  <si>
    <t>Körperliche Gewalt</t>
  </si>
  <si>
    <t>Ghanaischer Flüchtling</t>
  </si>
  <si>
    <t>[107]</t>
  </si>
  <si>
    <t>PKK</t>
  </si>
  <si>
    <t>autonomistisch, kurdisch-sozialistisch</t>
  </si>
  <si>
    <t>Göttingen</t>
  </si>
  <si>
    <t>[108]</t>
  </si>
  <si>
    <t>Axt</t>
  </si>
  <si>
    <t>Israelischer Staatsbürger</t>
  </si>
  <si>
    <t>Hoyerswerda</t>
  </si>
  <si>
    <t>[109]</t>
  </si>
  <si>
    <t>Vietnamesischer Flüchtling</t>
  </si>
  <si>
    <t>[110]</t>
  </si>
  <si>
    <t>Steine, Knüppel</t>
  </si>
  <si>
    <t>5 Afrikaner</t>
  </si>
  <si>
    <t>[111]</t>
  </si>
  <si>
    <t>Türkische Touristen</t>
  </si>
  <si>
    <t>Siegburg</t>
  </si>
  <si>
    <t>[112]</t>
  </si>
  <si>
    <t>Buspassagiere</t>
  </si>
  <si>
    <t>Unbekannt</t>
  </si>
  <si>
    <t>[113]</t>
  </si>
  <si>
    <t>vermutlich PKK</t>
  </si>
  <si>
    <t>Singen</t>
  </si>
  <si>
    <t>[114]</t>
  </si>
  <si>
    <t>Türkische Gebetsräumlichkeiten</t>
  </si>
  <si>
    <t>Gotha</t>
  </si>
  <si>
    <t>Thüringen</t>
  </si>
  <si>
    <t>[115]</t>
  </si>
  <si>
    <t>Aserbaidschanischer Staatsbürger</t>
  </si>
  <si>
    <t>Oranienburg</t>
  </si>
  <si>
    <t>[116]</t>
  </si>
  <si>
    <t>Ghanaischer Zivilist</t>
  </si>
  <si>
    <t>Mannheim</t>
  </si>
  <si>
    <t>[117]</t>
  </si>
  <si>
    <t>Stadthalle</t>
  </si>
  <si>
    <t>Herford</t>
  </si>
  <si>
    <t>[118]</t>
  </si>
  <si>
    <t>Containerdorf für Asylbewerber</t>
  </si>
  <si>
    <t>[119]</t>
  </si>
  <si>
    <t>U-Bahn-Passagiere</t>
  </si>
  <si>
    <t>[120]</t>
  </si>
  <si>
    <t>Stichwaffe</t>
  </si>
  <si>
    <t>Afrikanische Asylbewerber</t>
  </si>
  <si>
    <t>[121]</t>
  </si>
  <si>
    <t>Polizei</t>
  </si>
  <si>
    <t>[122]</t>
  </si>
  <si>
    <t>Bad Freienwalde</t>
  </si>
  <si>
    <t>[123]</t>
  </si>
  <si>
    <t>Das K.O.M.I.T.E.E.</t>
  </si>
  <si>
    <t>Kreiswehrersatzamt</t>
  </si>
  <si>
    <t>[124]</t>
  </si>
  <si>
    <t>Türkischer Sportverein</t>
  </si>
  <si>
    <t>Velbert</t>
  </si>
  <si>
    <t>[125]</t>
  </si>
  <si>
    <t>Rechtsextremisten</t>
  </si>
  <si>
    <t>rechtsextremistisch, nationalsozialistisch</t>
  </si>
  <si>
    <t>Obdachloser</t>
  </si>
  <si>
    <t>[126]</t>
  </si>
  <si>
    <t>Chinesische Wirtschaftsdelegation</t>
  </si>
  <si>
    <t>Gladbeck</t>
  </si>
  <si>
    <t>[127]</t>
  </si>
  <si>
    <t>Türkische Wohnhäuser</t>
  </si>
  <si>
    <t>Herrenberg</t>
  </si>
  <si>
    <t>[128]</t>
  </si>
  <si>
    <t>Türkisches Restaurant</t>
  </si>
  <si>
    <t>Seligenstadt</t>
  </si>
  <si>
    <t>[129]</t>
  </si>
  <si>
    <t>Türkisches Geschäft</t>
  </si>
  <si>
    <t>[130]</t>
  </si>
  <si>
    <t>Türkisches Kulturzentrum</t>
  </si>
  <si>
    <t>[131][132]</t>
  </si>
  <si>
    <t>Einzeltäter</t>
  </si>
  <si>
    <t>unklar</t>
  </si>
  <si>
    <t>Stadtrundfahrtbus</t>
  </si>
  <si>
    <t>[133]</t>
  </si>
  <si>
    <t>Türkische Geschäfte</t>
  </si>
  <si>
    <t>Neumünster</t>
  </si>
  <si>
    <t>[134]</t>
  </si>
  <si>
    <t>Schusswaffe</t>
  </si>
  <si>
    <t>Kurdische Zivilisten</t>
  </si>
  <si>
    <t>Bayreuth</t>
  </si>
  <si>
    <t>[135]</t>
  </si>
  <si>
    <t>Lübeck</t>
  </si>
  <si>
    <t>neonazistisch, xenophob</t>
  </si>
  <si>
    <t>[138]</t>
  </si>
  <si>
    <t>Türkische Zivilistin</t>
  </si>
  <si>
    <t>Zwickau</t>
  </si>
  <si>
    <t>[139]</t>
  </si>
  <si>
    <t>[140]</t>
  </si>
  <si>
    <t>Türkischer Verein</t>
  </si>
  <si>
    <t>Göppingen</t>
  </si>
  <si>
    <t>[141]</t>
  </si>
  <si>
    <t>[142]</t>
  </si>
  <si>
    <t>Friedrichshafen</t>
  </si>
  <si>
    <t>[143]</t>
  </si>
  <si>
    <t>Baseballschläger</t>
  </si>
  <si>
    <t>Camper</t>
  </si>
  <si>
    <t>[144]</t>
  </si>
  <si>
    <t>PKK-Unterstützer</t>
  </si>
  <si>
    <t>Schusswaffen</t>
  </si>
  <si>
    <t>Israelisches Konsulat</t>
  </si>
  <si>
    <t>[145]</t>
  </si>
  <si>
    <t>Brandbomben</t>
  </si>
  <si>
    <t>[146]</t>
  </si>
  <si>
    <t>Türkisches Reisebüro</t>
  </si>
  <si>
    <t>[147]</t>
  </si>
  <si>
    <t>Handgranate</t>
  </si>
  <si>
    <t>Diskothek, Zivilisten</t>
  </si>
  <si>
    <t>Ludwigshafen am Rhein</t>
  </si>
  <si>
    <t>[148]</t>
  </si>
  <si>
    <t>Rohrbombe</t>
  </si>
  <si>
    <t>S-Bahnhof Düsseldorf-Wehrhahn, Fremdsprachenstudenten</t>
  </si>
  <si>
    <t>Schwangere verliert ungeborenes Kind</t>
  </si>
  <si>
    <t>[151]</t>
  </si>
  <si>
    <t>Rauchbombe</t>
  </si>
  <si>
    <t>Nürnberg</t>
  </si>
  <si>
    <t>[152]</t>
  </si>
  <si>
    <t>NSU</t>
  </si>
  <si>
    <t>rechtsextremistisch, neonazistisch, rassistisch, xenophob</t>
  </si>
  <si>
    <t>Türkischer Blumenhändler</t>
  </si>
  <si>
    <t>[153]</t>
  </si>
  <si>
    <t>Sprengfalle</t>
  </si>
  <si>
    <t>Lebensmittelmarkt</t>
  </si>
  <si>
    <t>[154]</t>
  </si>
  <si>
    <t>Skinheads</t>
  </si>
  <si>
    <t>Stichwaffe(n)</t>
  </si>
  <si>
    <t>Italienische Zivilistin</t>
  </si>
  <si>
    <t>[155]</t>
  </si>
  <si>
    <t>Iranische Zivilisten</t>
  </si>
  <si>
    <t>[156]</t>
  </si>
  <si>
    <t>Türkischer Schneider</t>
  </si>
  <si>
    <t>[157]</t>
  </si>
  <si>
    <t>Türkischer Gemüsehändler</t>
  </si>
  <si>
    <t>Cham (Oberpfalz)</t>
  </si>
  <si>
    <t>[158]</t>
  </si>
  <si>
    <t>[159]</t>
  </si>
  <si>
    <t>Pasewalk</t>
  </si>
  <si>
    <t>[160]</t>
  </si>
  <si>
    <t>Reizgas</t>
  </si>
  <si>
    <t>Griechisches Restaurant</t>
  </si>
  <si>
    <t>[161]</t>
  </si>
  <si>
    <t>Türkischer Angestellter</t>
  </si>
  <si>
    <t>Ferngezündete Nagelbombe</t>
  </si>
  <si>
    <t>Türkisches Geschäftszentrum, Türkische Zivilisten</t>
  </si>
  <si>
    <t>[163]</t>
  </si>
  <si>
    <t>Türkischer Geschäftsinhaber</t>
  </si>
  <si>
    <t>[164]</t>
  </si>
  <si>
    <t>Griechischer Schlosser</t>
  </si>
  <si>
    <t>[165]</t>
  </si>
  <si>
    <t>Kassel</t>
  </si>
  <si>
    <t>[166]</t>
  </si>
  <si>
    <t>Türkischer Internetcafé-Inhaber</t>
  </si>
  <si>
    <t>al-Qaida</t>
  </si>
  <si>
    <t>islamistisch</t>
  </si>
  <si>
    <t>2 Kofferbomben</t>
  </si>
  <si>
    <t>Verkehr</t>
  </si>
  <si>
    <t>[168][169]</t>
  </si>
  <si>
    <t>Combat 18</t>
  </si>
  <si>
    <t>nationalsozialistisch, rassistisch</t>
  </si>
  <si>
    <t>Tunesier in Aldi-Filiale</t>
  </si>
  <si>
    <t>Heilbronn</t>
  </si>
  <si>
    <t>[170]</t>
  </si>
  <si>
    <t>Arid Uka</t>
  </si>
  <si>
    <t>Marco G.</t>
  </si>
  <si>
    <t>salafistisch</t>
  </si>
  <si>
    <t>Bonner Hauptbahnhof</t>
  </si>
  <si>
    <t>[173]</t>
  </si>
  <si>
    <t>Fahrzeuge türkischer Diplomaten</t>
  </si>
  <si>
    <t>[174]</t>
  </si>
  <si>
    <t>Verschwörung der Feuerzellen</t>
  </si>
  <si>
    <t>Fahrzeug eines griechischen Diplomaten</t>
  </si>
  <si>
    <t>[175]</t>
  </si>
  <si>
    <t>Synagoge</t>
  </si>
  <si>
    <t>[176]</t>
  </si>
  <si>
    <t>Moschee</t>
  </si>
  <si>
    <t>[177]</t>
  </si>
  <si>
    <t>[178]</t>
  </si>
  <si>
    <t>Brandbombe</t>
  </si>
  <si>
    <t>CDU-Hauptquartier</t>
  </si>
  <si>
    <t>[180]</t>
  </si>
  <si>
    <t>U-Bahn-Kabelschacht</t>
  </si>
  <si>
    <t>Oldenburg</t>
  </si>
  <si>
    <t>[181]</t>
  </si>
  <si>
    <t>[182]</t>
  </si>
  <si>
    <t>[183]</t>
  </si>
  <si>
    <t>Molotowcocktail</t>
  </si>
  <si>
    <t>Reichstagsgebäude</t>
  </si>
  <si>
    <t>Bad Salzuflen</t>
  </si>
  <si>
    <t>[185]</t>
  </si>
  <si>
    <t>Jesidische Extremisten</t>
  </si>
  <si>
    <t>Sanitz</t>
  </si>
  <si>
    <t>[186]</t>
  </si>
  <si>
    <t>Vorra</t>
  </si>
  <si>
    <t>[187]</t>
  </si>
  <si>
    <t>Freies Netz Süd</t>
  </si>
  <si>
    <t>Meißen</t>
  </si>
  <si>
    <t>[188]</t>
  </si>
  <si>
    <t>[189]</t>
  </si>
  <si>
    <t>Geplantes Flüchtlingsheim</t>
  </si>
  <si>
    <t>Böhlen</t>
  </si>
  <si>
    <t>[190]</t>
  </si>
  <si>
    <t>Reichertshofen</t>
  </si>
  <si>
    <t>[191]</t>
  </si>
  <si>
    <t>Der III. Weg</t>
  </si>
  <si>
    <t>rechtsextremistisch, neonazistisch, nationalistisch</t>
  </si>
  <si>
    <t>[192]</t>
  </si>
  <si>
    <t>Neustadt an der Waldnaab</t>
  </si>
  <si>
    <t>[193]</t>
  </si>
  <si>
    <t>Weissach im Tal</t>
  </si>
  <si>
    <t>[194]</t>
  </si>
  <si>
    <t>[195]</t>
  </si>
  <si>
    <t>Nauen</t>
  </si>
  <si>
    <t>[196]</t>
  </si>
  <si>
    <t>rechtsextremistisch</t>
  </si>
  <si>
    <t>Salzhemmendorf</t>
  </si>
  <si>
    <t>[197]</t>
  </si>
  <si>
    <t>vermutlich Rechtsextremisten</t>
  </si>
  <si>
    <t>Heppenheim</t>
  </si>
  <si>
    <t>[198]</t>
  </si>
  <si>
    <t>Rottenburg am Neckar</t>
  </si>
  <si>
    <t>[199]</t>
  </si>
  <si>
    <t>Ebeleben</t>
  </si>
  <si>
    <t>[200]</t>
  </si>
  <si>
    <t>Gersheim</t>
  </si>
  <si>
    <t>[201]</t>
  </si>
  <si>
    <t>[202]</t>
  </si>
  <si>
    <t>autonomistisch kurdisch, sozialistisch</t>
  </si>
  <si>
    <t>Gerstungen</t>
  </si>
  <si>
    <t>[203]</t>
  </si>
  <si>
    <t>[204][205]</t>
  </si>
  <si>
    <t>Rafik Yousef</t>
  </si>
  <si>
    <t>Neuhardenberg</t>
  </si>
  <si>
    <t>[206]</t>
  </si>
  <si>
    <t>Fahrzeuge einer Willkommensinitiative für Flüchtlinge</t>
  </si>
  <si>
    <t>Freital</t>
  </si>
  <si>
    <t>[207]</t>
  </si>
  <si>
    <t>Bürgerwehr Freital</t>
  </si>
  <si>
    <t>Wertheim</t>
  </si>
  <si>
    <t>[208]</t>
  </si>
  <si>
    <t>nahe Laage</t>
  </si>
  <si>
    <t>[209]</t>
  </si>
  <si>
    <t>Bischhagen</t>
  </si>
  <si>
    <t>[210]</t>
  </si>
  <si>
    <t>Großhartmannsdorf</t>
  </si>
  <si>
    <t>[211]</t>
  </si>
  <si>
    <t>Friemar</t>
  </si>
  <si>
    <t>[212]</t>
  </si>
  <si>
    <t>Toiletten vor Flüchtlingsheim</t>
  </si>
  <si>
    <t>Altena</t>
  </si>
  <si>
    <t>[213]</t>
  </si>
  <si>
    <t>Flensburg</t>
  </si>
  <si>
    <t>[214]</t>
  </si>
  <si>
    <t>[215]</t>
  </si>
  <si>
    <t>4 Molotowcocktails</t>
  </si>
  <si>
    <t>Geplante Flüchtlingsunterkunft</t>
  </si>
  <si>
    <t>Cossebaude</t>
  </si>
  <si>
    <t>[216]</t>
  </si>
  <si>
    <t>[217]</t>
  </si>
  <si>
    <t>Syrische Flüchtlinge</t>
  </si>
  <si>
    <t>Wismar</t>
  </si>
  <si>
    <t>[218]</t>
  </si>
  <si>
    <t>Syrische Flüchtlinge vor Asylbewerberheim</t>
  </si>
  <si>
    <t>Sehnde</t>
  </si>
  <si>
    <t>[219]</t>
  </si>
  <si>
    <t>Jena</t>
  </si>
  <si>
    <t>[220]</t>
  </si>
  <si>
    <t>Asylbewerber an Tram-Haltestelle</t>
  </si>
  <si>
    <t>[221]</t>
  </si>
  <si>
    <t>[222]</t>
  </si>
  <si>
    <t>Trassenheide</t>
  </si>
  <si>
    <t>[223]</t>
  </si>
  <si>
    <t>Johanngeorgenstadt</t>
  </si>
  <si>
    <t>[224]</t>
  </si>
  <si>
    <t>[225]</t>
  </si>
  <si>
    <t>Türkisches Konsulat</t>
  </si>
  <si>
    <t>Achtum</t>
  </si>
  <si>
    <t>[226]</t>
  </si>
  <si>
    <t>Animal Liberation Front</t>
  </si>
  <si>
    <t>Clubhaus</t>
  </si>
  <si>
    <t>Altenburg</t>
  </si>
  <si>
    <t>[227]</t>
  </si>
  <si>
    <t>Heide</t>
  </si>
  <si>
    <t>[228]</t>
  </si>
  <si>
    <t>[229]</t>
  </si>
  <si>
    <t>versuchte Brandstiftung</t>
  </si>
  <si>
    <t>Pirna</t>
  </si>
  <si>
    <t>[230]</t>
  </si>
  <si>
    <t>Godendorf</t>
  </si>
  <si>
    <t>[231]</t>
  </si>
  <si>
    <t>Tutow</t>
  </si>
  <si>
    <t>[232]</t>
  </si>
  <si>
    <t>Wallerstein</t>
  </si>
  <si>
    <t>[233][234]</t>
  </si>
  <si>
    <t>22-Jähriger</t>
  </si>
  <si>
    <t>Wohngebäude</t>
  </si>
  <si>
    <t>Schwäbisch Gmünd</t>
  </si>
  <si>
    <t>[235]</t>
  </si>
  <si>
    <t>Schlettau</t>
  </si>
  <si>
    <t>[236]</t>
  </si>
  <si>
    <t>nahe Hannover</t>
  </si>
  <si>
    <t>[237]</t>
  </si>
  <si>
    <t>[238]</t>
  </si>
  <si>
    <t>Betrunkener</t>
  </si>
  <si>
    <t>antisemitisch</t>
  </si>
  <si>
    <t>körperliche Gewalt</t>
  </si>
  <si>
    <t>Passant in U-Bahnhof</t>
  </si>
  <si>
    <t>Altenberg (Erzgebirge)</t>
  </si>
  <si>
    <t>[239]</t>
  </si>
  <si>
    <t>31-jähriger Mann mit Hitlerbart und Stahlhelm mit aufgemaltem Hakenkreuz</t>
  </si>
  <si>
    <t>xenophob</t>
  </si>
  <si>
    <t>Afghanische Flüchtlinge</t>
  </si>
  <si>
    <t>Witten</t>
  </si>
  <si>
    <t>[240][241]</t>
  </si>
  <si>
    <t>2 Gebäude nahe geplantem Flüchtlingsheim</t>
  </si>
  <si>
    <t>Chemnitz</t>
  </si>
  <si>
    <t>[242]</t>
  </si>
  <si>
    <t>[243]</t>
  </si>
  <si>
    <t>Oberhausen</t>
  </si>
  <si>
    <t>[244]</t>
  </si>
  <si>
    <t>im Bau befindliche Flüchtlingsunterkunft</t>
  </si>
  <si>
    <t>Saleh S.</t>
  </si>
  <si>
    <t>2 Molotowcocktails</t>
  </si>
  <si>
    <t>Bautzen</t>
  </si>
  <si>
    <t>[245]</t>
  </si>
  <si>
    <t>[246]</t>
  </si>
  <si>
    <t>Safia S. (vermutlich IS)</t>
  </si>
  <si>
    <t>salafistisch, wahhabitisch</t>
  </si>
  <si>
    <t>Bundespolizisten</t>
  </si>
  <si>
    <t>Anschlag in Essen 2016</t>
  </si>
  <si>
    <t>Yussuf T., Mohammed B.</t>
  </si>
  <si>
    <t>Sikh-Tempel</t>
  </si>
  <si>
    <t>nahe Würzburg</t>
  </si>
  <si>
    <t>Muhammad Riyad / Riaz Khan Ahmadzai (IS)</t>
  </si>
  <si>
    <t>Axt, Messer</t>
  </si>
  <si>
    <t>Zivilisten, Touristen aus Hong Kong</t>
  </si>
  <si>
    <t>David S.</t>
  </si>
  <si>
    <t>rechtsextremistisch, xenophob</t>
  </si>
  <si>
    <t>Zivilisten mit Migrationshintergrund</t>
  </si>
  <si>
    <t>Ansbach</t>
  </si>
  <si>
    <t>Sprengstoffanschlag von Ansbach</t>
  </si>
  <si>
    <t>Selbstmordattentäter</t>
  </si>
  <si>
    <t>Musikfestival</t>
  </si>
  <si>
    <t>[250]</t>
  </si>
  <si>
    <t>CDU-Wahlkampfbus</t>
  </si>
  <si>
    <t>[251]</t>
  </si>
  <si>
    <t>Polizeifahrzeuge</t>
  </si>
  <si>
    <t>Bebra</t>
  </si>
  <si>
    <t>[252]</t>
  </si>
  <si>
    <t>Erbach (Donau)</t>
  </si>
  <si>
    <t>[253][254]</t>
  </si>
  <si>
    <t>alkoholisierter 24-Jähriger</t>
  </si>
  <si>
    <t>unbekannt</t>
  </si>
  <si>
    <t>Köthen (Anhalt)</t>
  </si>
  <si>
    <t>[255]</t>
  </si>
  <si>
    <t>Sprengstoffanschläge in Dresden</t>
  </si>
  <si>
    <t>Nino K.</t>
  </si>
  <si>
    <t>Moschee, Internationales Congress Center</t>
  </si>
  <si>
    <t>[256]</t>
  </si>
  <si>
    <t>Sebnitz</t>
  </si>
  <si>
    <t>[257][258]</t>
  </si>
  <si>
    <t>Jugendliche</t>
  </si>
  <si>
    <t>körperliche Gewalt[259]</t>
  </si>
  <si>
    <t>Flüchtlingskinder</t>
  </si>
  <si>
    <t>Döbeln</t>
  </si>
  <si>
    <t>[260]</t>
  </si>
  <si>
    <t>Feuer</t>
  </si>
  <si>
    <t>Im Hausflur abgestellter Kinderwagen einer syrischen Großfamilie</t>
  </si>
  <si>
    <t>[261]</t>
  </si>
  <si>
    <t>[262]</t>
  </si>
  <si>
    <t>Kulturzentrum</t>
  </si>
  <si>
    <t>[263]</t>
  </si>
  <si>
    <t>Syrisches Unternehmen</t>
  </si>
  <si>
    <t>[264]</t>
  </si>
  <si>
    <t>Hämmer, Farbe, Steine, Brandstiftung</t>
  </si>
  <si>
    <t>Messegelände</t>
  </si>
  <si>
    <t>Lkw, Schusswaffe</t>
  </si>
  <si>
    <t>Weihnachtsmarkt</t>
  </si>
  <si>
    <t>[267][268]</t>
  </si>
  <si>
    <t>Fire and Flame for the Police</t>
  </si>
  <si>
    <t>Artern</t>
  </si>
  <si>
    <t>[269]</t>
  </si>
  <si>
    <t>Kremmen</t>
  </si>
  <si>
    <t>[270]</t>
  </si>
  <si>
    <t>Weil am Rhein</t>
  </si>
  <si>
    <t>[271]</t>
  </si>
  <si>
    <t>Bad Bevensen, Bremen, Hamburg, Berlin, Leipzig, Dortmund, Köln</t>
  </si>
  <si>
    <t>Niedersachsen, Bremen, Hamburg, Berlin, Sachsen, Nordrhein-Westfalen</t>
  </si>
  <si>
    <t>[273][274][275][276][277][278][279][280][281][282]</t>
  </si>
  <si>
    <t>Shutdown G20: Take Hamburg offline!</t>
  </si>
  <si>
    <t>Eisenbahninfrastruktur</t>
  </si>
  <si>
    <t>[283]</t>
  </si>
  <si>
    <t>Schnellrestaurant</t>
  </si>
  <si>
    <t>[284]</t>
  </si>
  <si>
    <t>Martin-Luther-Kirche</t>
  </si>
  <si>
    <t>Ahmad A. Alhaw</t>
  </si>
  <si>
    <t>Zivilisten</t>
  </si>
  <si>
    <t>Herne</t>
  </si>
  <si>
    <t>[286]</t>
  </si>
  <si>
    <t>Fahrzeuge</t>
  </si>
  <si>
    <t>(siehe Andreas Hollstein)</t>
  </si>
  <si>
    <t>Andreas Hollstein</t>
  </si>
  <si>
    <t>[287]</t>
  </si>
  <si>
    <t>Selbstmordattentäter mit mit Benzinkanistern beladenem Fahrzeug</t>
  </si>
  <si>
    <t>SPD-Parteigebäude</t>
  </si>
  <si>
    <t>[288]</t>
  </si>
  <si>
    <t>CDU-Parteigebäude</t>
  </si>
  <si>
    <t>Düren</t>
  </si>
  <si>
    <t>[289]</t>
  </si>
  <si>
    <t>Deniz Naki</t>
  </si>
  <si>
    <t>[290][291]</t>
  </si>
  <si>
    <t>Willi B.</t>
  </si>
  <si>
    <t>rassistisch, xenophob</t>
  </si>
  <si>
    <t>[292]</t>
  </si>
  <si>
    <t>DİTİB-Fahrzeug</t>
  </si>
  <si>
    <t>Alpen (Niederrhein)</t>
  </si>
  <si>
    <t>[293]</t>
  </si>
  <si>
    <t>Briefkasten einer Asylbewerberunterkunft</t>
  </si>
  <si>
    <t>Lauffen am Neckar</t>
  </si>
  <si>
    <t>[294]</t>
  </si>
  <si>
    <t>[295]</t>
  </si>
  <si>
    <t>Meschede</t>
  </si>
  <si>
    <t>[296]</t>
  </si>
  <si>
    <t>Kurdische Extremisten</t>
  </si>
  <si>
    <t>Deutsch-Türkisches Kulturzentrum</t>
  </si>
  <si>
    <t>Itzehoe</t>
  </si>
  <si>
    <t>[297]</t>
  </si>
  <si>
    <t>Türkischer Gemüseladen</t>
  </si>
  <si>
    <t>Ahlen</t>
  </si>
  <si>
    <t>[298][299]</t>
  </si>
  <si>
    <t>Türkisches Gemeindezentrum</t>
  </si>
  <si>
    <t>Gütersloh</t>
  </si>
  <si>
    <t>[300]</t>
  </si>
  <si>
    <t>Action Cell Haukur Hilmarsson</t>
  </si>
  <si>
    <t>syrisch-sozialistisch</t>
  </si>
  <si>
    <t>[301]</t>
  </si>
  <si>
    <t>syrische Kurden</t>
  </si>
  <si>
    <t>Moschee der Islamischen Gemeinschaft Millî Görüş</t>
  </si>
  <si>
    <t>[302]</t>
  </si>
  <si>
    <t>laut Bekennerschreiben „Antifa International“</t>
  </si>
  <si>
    <t>vermutlich linksextrem</t>
  </si>
  <si>
    <t>Moschee des Verbands der türkischen Kulturvereine in Europa</t>
  </si>
  <si>
    <t>[303][304]</t>
  </si>
  <si>
    <t>Vulkangruppe NetzHerrschaft zerreissen</t>
  </si>
  <si>
    <t>Sabotage, Brandstiftung</t>
  </si>
  <si>
    <t>Stromkabel</t>
  </si>
  <si>
    <t>[305][306]</t>
  </si>
  <si>
    <t>psychisch Kranker</t>
  </si>
  <si>
    <t>Luftpistole</t>
  </si>
  <si>
    <t>Muslimische Verkäuferin in Bäckerei</t>
  </si>
  <si>
    <t>Steine, Flaschen</t>
  </si>
  <si>
    <t>Jüdisches Restaurant</t>
  </si>
  <si>
    <t>[308]</t>
  </si>
  <si>
    <t>Revolution Chemnitz</t>
  </si>
  <si>
    <t>Flaschen, Elektroschockgerät</t>
  </si>
  <si>
    <t>Migranten</t>
  </si>
  <si>
    <t>[309]</t>
  </si>
  <si>
    <t>Türkische Bildungseinrichtung</t>
  </si>
  <si>
    <t>nahe Duisburg</t>
  </si>
  <si>
    <t>[310]</t>
  </si>
  <si>
    <t>Sabotage</t>
  </si>
  <si>
    <t>Bahnlinie</t>
  </si>
  <si>
    <t>nahe Allersberg</t>
  </si>
  <si>
    <t>[311]</t>
  </si>
  <si>
    <t>Islamist</t>
  </si>
  <si>
    <t>Schnellzug</t>
  </si>
  <si>
    <t>[312][313]</t>
  </si>
  <si>
    <t>Eine politische Motivation der Tat kann nicht ausgeschlossen werden</t>
  </si>
  <si>
    <t>Hambacher Forst</t>
  </si>
  <si>
    <t>[314]</t>
  </si>
  <si>
    <t>Steinschleudern</t>
  </si>
  <si>
    <t>RWE-Lkws</t>
  </si>
  <si>
    <t>[315]</t>
  </si>
  <si>
    <t>Oberleitung</t>
  </si>
  <si>
    <t>[316]</t>
  </si>
  <si>
    <t>nahe Erbach (Donau)</t>
  </si>
  <si>
    <t>[317]</t>
  </si>
  <si>
    <t>Fünf Männer im Alter zwischen 17 und 19</t>
  </si>
  <si>
    <t>antiziganistisch</t>
  </si>
  <si>
    <t>Fackel</t>
  </si>
  <si>
    <t>Roma-Familie, Wohnwagen</t>
  </si>
  <si>
    <t>Wolfhagen-Istha</t>
  </si>
  <si>
    <t>Stephan Ernst</t>
  </si>
  <si>
    <t>Walter Lübcke</t>
  </si>
  <si>
    <t>[319]</t>
  </si>
  <si>
    <t>Indigenous People of Biafra</t>
  </si>
  <si>
    <t>autonomistisch, biafra-nationalistisch, igbo-nationalistisch</t>
  </si>
  <si>
    <t>Ike Ekweremadu (Nigerianischer Politiker)</t>
  </si>
  <si>
    <t>[320]</t>
  </si>
  <si>
    <t>Baustelle</t>
  </si>
  <si>
    <t>Stephan B. (angeklagt)</t>
  </si>
  <si>
    <t>rechtsextremistisch, antisemitisch, xenophob</t>
  </si>
  <si>
    <t>Maschinenpistole, Schrotflinte, Sprengstoff</t>
  </si>
  <si>
    <t>Synagoge, Döner-Imbiss</t>
  </si>
  <si>
    <t>[324]</t>
  </si>
  <si>
    <t>Türkisches Botschaftsfahrzeug</t>
  </si>
  <si>
    <t>Anschlag in Hanau 2020</t>
  </si>
  <si>
    <t>Tobias R.</t>
  </si>
  <si>
    <t>Lokale, Zivilisten</t>
  </si>
  <si>
    <t>April und Mai 2020</t>
  </si>
  <si>
    <t>Waldkraiburg</t>
  </si>
  <si>
    <t>Muharrem D.</t>
  </si>
  <si>
    <t>islamistisch-dschihadistisch, salafistisch</t>
  </si>
  <si>
    <t>Brandsätze</t>
  </si>
  <si>
    <t>Türken</t>
  </si>
  <si>
    <t>[327]</t>
  </si>
  <si>
    <t>unklar (mutmaßlich islamistisch)</t>
  </si>
  <si>
    <t>Auto</t>
  </si>
  <si>
    <t>Motorradfahrer</t>
  </si>
  <si>
    <t>Messerangriff in Dresden</t>
  </si>
  <si>
    <t>Abdullah al-H. H.[328]</t>
  </si>
  <si>
    <t>Touristen</t>
  </si>
  <si>
    <t>Hessen[42]</t>
  </si>
  <si>
    <t>RAF[48]</t>
  </si>
  <si>
    <t>Ausschreitungen in Rostock-Lichtenhagen[80][81][82]</t>
  </si>
  <si>
    <t>Mordanschlag von Mölln[97]</t>
  </si>
  <si>
    <t>Sprengstoffanschlag gegen die JVA Weiterstadt,[101]</t>
  </si>
  <si>
    <t>Lübecker Brandanschlag[136][137]</t>
  </si>
  <si>
    <t>Sprengstoffanschlag in Düsseldorf[149][150]</t>
  </si>
  <si>
    <t>Nagelbombenanschlag in Köln[162]</t>
  </si>
  <si>
    <t>Versuchte Bombenanschläge vom 31. Juli 2006[167]</t>
  </si>
  <si>
    <t>Mordanschlag am Frankfurter Flughafen am 2. März 2011[171]</t>
  </si>
  <si>
    <t>Sprengsatzfund am Bonner Hauptbahnhof 2012[172]</t>
  </si>
  <si>
    <t>Neonazis[179]</t>
  </si>
  <si>
    <t>vermutlich Neonazis[184]</t>
  </si>
  <si>
    <t>Anschlag in einer Regionalbahn bei Würzburg[247]</t>
  </si>
  <si>
    <t>Anschlag in München 2016[248]</t>
  </si>
  <si>
    <t>Mohammad Daleel (IS)[249]</t>
  </si>
  <si>
    <t>Anschlag auf den Berliner Weihnachtsmarkt an der Gedächtniskirche[265]</t>
  </si>
  <si>
    <t>Anis Amri[266] (IS)</t>
  </si>
  <si>
    <t>vermutlich PKK[272]</t>
  </si>
  <si>
    <t>Messerattacke in Hamburg am 28. Juli 2017[285]</t>
  </si>
  <si>
    <t>Angriff auf ein jüdisches Restaurant in Chemnitz[307]</t>
  </si>
  <si>
    <t>Mordfall Walter Lübcke[318]</t>
  </si>
  <si>
    <t>Anschlag in Halle (Saale) 2019[321][322][323]</t>
  </si>
  <si>
    <t>Anschlagsserie in Waldkraiburg[325][326]</t>
  </si>
  <si>
    <t>Jahrzeht</t>
  </si>
  <si>
    <t>Jahr</t>
  </si>
  <si>
    <t>Monat</t>
  </si>
  <si>
    <t>Gruppierung</t>
  </si>
  <si>
    <t>Links</t>
  </si>
  <si>
    <t>Islamistisch</t>
  </si>
  <si>
    <t>Extern</t>
  </si>
  <si>
    <t>Sonstige</t>
  </si>
  <si>
    <t>Rechts</t>
  </si>
  <si>
    <t>Zeilenbeschriftungen</t>
  </si>
  <si>
    <t>Gesamtergebnis</t>
  </si>
  <si>
    <t>Spaltenbeschriftungen</t>
  </si>
  <si>
    <t>Anzahl von Verletzte</t>
  </si>
  <si>
    <t>Summe von Tote</t>
  </si>
  <si>
    <t>Summe von Verletzte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</si>
</sst>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5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[Auswertung Anschläge.xlsx]Tote!PivotTable1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Tote!$B$3:$B$4</c:f>
              <c:strCache>
                <c:ptCount val="1"/>
                <c:pt idx="0">
                  <c:v>Extern</c:v>
                </c:pt>
              </c:strCache>
            </c:strRef>
          </c:tx>
          <c:invertIfNegative val="0"/>
          <c:cat>
            <c:strRef>
              <c:f>Tote!$A$5:$A$12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Tote!$B$5:$B$12</c:f>
              <c:numCache>
                <c:formatCode>General</c:formatCode>
                <c:ptCount val="7"/>
                <c:pt idx="1">
                  <c:v>26</c:v>
                </c:pt>
                <c:pt idx="2">
                  <c:v>4</c:v>
                </c:pt>
                <c:pt idx="3">
                  <c:v>5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Tote!$C$3:$C$4</c:f>
              <c:strCache>
                <c:ptCount val="1"/>
                <c:pt idx="0">
                  <c:v>Islamistisch</c:v>
                </c:pt>
              </c:strCache>
            </c:strRef>
          </c:tx>
          <c:invertIfNegative val="0"/>
          <c:cat>
            <c:strRef>
              <c:f>Tote!$A$5:$A$12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Tote!$C$5:$C$12</c:f>
              <c:numCache>
                <c:formatCode>General</c:formatCode>
                <c:ptCount val="7"/>
                <c:pt idx="4">
                  <c:v>0</c:v>
                </c:pt>
                <c:pt idx="5">
                  <c:v>18</c:v>
                </c:pt>
                <c:pt idx="6">
                  <c:v>1</c:v>
                </c:pt>
              </c:numCache>
            </c:numRef>
          </c:val>
        </c:ser>
        <c:ser>
          <c:idx val="2"/>
          <c:order val="2"/>
          <c:tx>
            <c:strRef>
              <c:f>Tote!$D$3:$D$4</c:f>
              <c:strCache>
                <c:ptCount val="1"/>
                <c:pt idx="0">
                  <c:v>Links</c:v>
                </c:pt>
              </c:strCache>
            </c:strRef>
          </c:tx>
          <c:invertIfNegative val="0"/>
          <c:cat>
            <c:strRef>
              <c:f>Tote!$A$5:$A$12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Tote!$D$5:$D$12</c:f>
              <c:numCache>
                <c:formatCode>General</c:formatCode>
                <c:ptCount val="7"/>
                <c:pt idx="0">
                  <c:v>0</c:v>
                </c:pt>
                <c:pt idx="1">
                  <c:v>8</c:v>
                </c:pt>
                <c:pt idx="2">
                  <c:v>13</c:v>
                </c:pt>
                <c:pt idx="3">
                  <c:v>3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Tote!$E$3:$E$4</c:f>
              <c:strCache>
                <c:ptCount val="1"/>
                <c:pt idx="0">
                  <c:v>Rechts</c:v>
                </c:pt>
              </c:strCache>
            </c:strRef>
          </c:tx>
          <c:invertIfNegative val="0"/>
          <c:cat>
            <c:strRef>
              <c:f>Tote!$A$5:$A$12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Tote!$E$5:$E$12</c:f>
              <c:numCache>
                <c:formatCode>General</c:formatCode>
                <c:ptCount val="7"/>
                <c:pt idx="2">
                  <c:v>22</c:v>
                </c:pt>
                <c:pt idx="3">
                  <c:v>28</c:v>
                </c:pt>
                <c:pt idx="4">
                  <c:v>11</c:v>
                </c:pt>
                <c:pt idx="5">
                  <c:v>13</c:v>
                </c:pt>
                <c:pt idx="6">
                  <c:v>11</c:v>
                </c:pt>
              </c:numCache>
            </c:numRef>
          </c:val>
        </c:ser>
        <c:ser>
          <c:idx val="4"/>
          <c:order val="4"/>
          <c:tx>
            <c:strRef>
              <c:f>Tote!$F$3:$F$4</c:f>
              <c:strCache>
                <c:ptCount val="1"/>
                <c:pt idx="0">
                  <c:v>Sonstige</c:v>
                </c:pt>
              </c:strCache>
            </c:strRef>
          </c:tx>
          <c:invertIfNegative val="0"/>
          <c:cat>
            <c:strRef>
              <c:f>Tote!$A$5:$A$12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Tote!$F$5:$F$12</c:f>
              <c:numCache>
                <c:formatCode>General</c:formatCode>
                <c:ptCount val="7"/>
                <c:pt idx="2">
                  <c:v>1</c:v>
                </c:pt>
                <c:pt idx="3">
                  <c:v>10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3063296"/>
        <c:axId val="163064832"/>
      </c:barChart>
      <c:catAx>
        <c:axId val="163063296"/>
        <c:scaling>
          <c:orientation val="minMax"/>
        </c:scaling>
        <c:delete val="0"/>
        <c:axPos val="b"/>
        <c:majorTickMark val="out"/>
        <c:minorTickMark val="none"/>
        <c:tickLblPos val="nextTo"/>
        <c:crossAx val="163064832"/>
        <c:crosses val="autoZero"/>
        <c:auto val="1"/>
        <c:lblAlgn val="ctr"/>
        <c:lblOffset val="100"/>
        <c:noMultiLvlLbl val="0"/>
      </c:catAx>
      <c:valAx>
        <c:axId val="163064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063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[Auswertung Anschläge.xlsx]Verletzte!PivotTable1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Verletzte!$B$3:$B$4</c:f>
              <c:strCache>
                <c:ptCount val="1"/>
                <c:pt idx="0">
                  <c:v>Extern</c:v>
                </c:pt>
              </c:strCache>
            </c:strRef>
          </c:tx>
          <c:invertIfNegative val="0"/>
          <c:cat>
            <c:strRef>
              <c:f>Verletzte!$A$5:$A$12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Verletzte!$B$5:$B$12</c:f>
              <c:numCache>
                <c:formatCode>General</c:formatCode>
                <c:ptCount val="7"/>
                <c:pt idx="1">
                  <c:v>20</c:v>
                </c:pt>
                <c:pt idx="2">
                  <c:v>290</c:v>
                </c:pt>
                <c:pt idx="3">
                  <c:v>68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Verletzte!$C$3:$C$4</c:f>
              <c:strCache>
                <c:ptCount val="1"/>
                <c:pt idx="0">
                  <c:v>Islamistisch</c:v>
                </c:pt>
              </c:strCache>
            </c:strRef>
          </c:tx>
          <c:invertIfNegative val="0"/>
          <c:cat>
            <c:strRef>
              <c:f>Verletzte!$A$5:$A$12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Verletzte!$C$5:$C$12</c:f>
              <c:numCache>
                <c:formatCode>General</c:formatCode>
                <c:ptCount val="7"/>
                <c:pt idx="4">
                  <c:v>0</c:v>
                </c:pt>
                <c:pt idx="5">
                  <c:v>90</c:v>
                </c:pt>
                <c:pt idx="6">
                  <c:v>7</c:v>
                </c:pt>
              </c:numCache>
            </c:numRef>
          </c:val>
        </c:ser>
        <c:ser>
          <c:idx val="2"/>
          <c:order val="2"/>
          <c:tx>
            <c:strRef>
              <c:f>Verletzte!$D$3:$D$4</c:f>
              <c:strCache>
                <c:ptCount val="1"/>
                <c:pt idx="0">
                  <c:v>Links</c:v>
                </c:pt>
              </c:strCache>
            </c:strRef>
          </c:tx>
          <c:invertIfNegative val="0"/>
          <c:cat>
            <c:strRef>
              <c:f>Verletzte!$A$5:$A$12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Verletzte!$D$5:$D$12</c:f>
              <c:numCache>
                <c:formatCode>General</c:formatCode>
                <c:ptCount val="7"/>
                <c:pt idx="0">
                  <c:v>0</c:v>
                </c:pt>
                <c:pt idx="1">
                  <c:v>132</c:v>
                </c:pt>
                <c:pt idx="2">
                  <c:v>158</c:v>
                </c:pt>
                <c:pt idx="3">
                  <c:v>27</c:v>
                </c:pt>
                <c:pt idx="5">
                  <c:v>1</c:v>
                </c:pt>
              </c:numCache>
            </c:numRef>
          </c:val>
        </c:ser>
        <c:ser>
          <c:idx val="3"/>
          <c:order val="3"/>
          <c:tx>
            <c:strRef>
              <c:f>Verletzte!$E$3:$E$4</c:f>
              <c:strCache>
                <c:ptCount val="1"/>
                <c:pt idx="0">
                  <c:v>Rechts</c:v>
                </c:pt>
              </c:strCache>
            </c:strRef>
          </c:tx>
          <c:invertIfNegative val="0"/>
          <c:cat>
            <c:strRef>
              <c:f>Verletzte!$A$5:$A$12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Verletzte!$E$5:$E$12</c:f>
              <c:numCache>
                <c:formatCode>General</c:formatCode>
                <c:ptCount val="7"/>
                <c:pt idx="2">
                  <c:v>244</c:v>
                </c:pt>
                <c:pt idx="3">
                  <c:v>401</c:v>
                </c:pt>
                <c:pt idx="4">
                  <c:v>52</c:v>
                </c:pt>
                <c:pt idx="5">
                  <c:v>73</c:v>
                </c:pt>
                <c:pt idx="6">
                  <c:v>5</c:v>
                </c:pt>
              </c:numCache>
            </c:numRef>
          </c:val>
        </c:ser>
        <c:ser>
          <c:idx val="4"/>
          <c:order val="4"/>
          <c:tx>
            <c:strRef>
              <c:f>Verletzte!$F$3:$F$4</c:f>
              <c:strCache>
                <c:ptCount val="1"/>
                <c:pt idx="0">
                  <c:v>Sonstige</c:v>
                </c:pt>
              </c:strCache>
            </c:strRef>
          </c:tx>
          <c:invertIfNegative val="0"/>
          <c:cat>
            <c:strRef>
              <c:f>Verletzte!$A$5:$A$12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Verletzte!$F$5:$F$12</c:f>
              <c:numCache>
                <c:formatCode>General</c:formatCode>
                <c:ptCount val="7"/>
                <c:pt idx="2">
                  <c:v>59</c:v>
                </c:pt>
                <c:pt idx="3">
                  <c:v>11</c:v>
                </c:pt>
                <c:pt idx="4">
                  <c:v>9</c:v>
                </c:pt>
                <c:pt idx="5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572800"/>
        <c:axId val="166574336"/>
      </c:barChart>
      <c:catAx>
        <c:axId val="16657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166574336"/>
        <c:crosses val="autoZero"/>
        <c:auto val="1"/>
        <c:lblAlgn val="ctr"/>
        <c:lblOffset val="100"/>
        <c:noMultiLvlLbl val="0"/>
      </c:catAx>
      <c:valAx>
        <c:axId val="166574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65728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[Auswertung Anschläge.xlsx]Anschläge!PivotTable1</c:name>
    <c:fmtId val="2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Anschläge!$B$3:$B$4</c:f>
              <c:strCache>
                <c:ptCount val="1"/>
                <c:pt idx="0">
                  <c:v>Extern</c:v>
                </c:pt>
              </c:strCache>
            </c:strRef>
          </c:tx>
          <c:invertIfNegative val="0"/>
          <c:cat>
            <c:strRef>
              <c:f>Anschläge!$A$5:$A$12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Anschläge!$B$5:$B$12</c:f>
              <c:numCache>
                <c:formatCode>General</c:formatCode>
                <c:ptCount val="7"/>
                <c:pt idx="1">
                  <c:v>5</c:v>
                </c:pt>
                <c:pt idx="2">
                  <c:v>6</c:v>
                </c:pt>
                <c:pt idx="3">
                  <c:v>9</c:v>
                </c:pt>
                <c:pt idx="5">
                  <c:v>11</c:v>
                </c:pt>
              </c:numCache>
            </c:numRef>
          </c:val>
        </c:ser>
        <c:ser>
          <c:idx val="1"/>
          <c:order val="1"/>
          <c:tx>
            <c:strRef>
              <c:f>Anschläge!$C$3:$C$4</c:f>
              <c:strCache>
                <c:ptCount val="1"/>
                <c:pt idx="0">
                  <c:v>Islamistisch</c:v>
                </c:pt>
              </c:strCache>
            </c:strRef>
          </c:tx>
          <c:invertIfNegative val="0"/>
          <c:cat>
            <c:strRef>
              <c:f>Anschläge!$A$5:$A$12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Anschläge!$C$5:$C$12</c:f>
              <c:numCache>
                <c:formatCode>General</c:formatCode>
                <c:ptCount val="7"/>
                <c:pt idx="4">
                  <c:v>1</c:v>
                </c:pt>
                <c:pt idx="5">
                  <c:v>12</c:v>
                </c:pt>
                <c:pt idx="6">
                  <c:v>3</c:v>
                </c:pt>
              </c:numCache>
            </c:numRef>
          </c:val>
        </c:ser>
        <c:ser>
          <c:idx val="2"/>
          <c:order val="2"/>
          <c:tx>
            <c:strRef>
              <c:f>Anschläge!$D$3:$D$4</c:f>
              <c:strCache>
                <c:ptCount val="1"/>
                <c:pt idx="0">
                  <c:v>Links</c:v>
                </c:pt>
              </c:strCache>
            </c:strRef>
          </c:tx>
          <c:invertIfNegative val="0"/>
          <c:cat>
            <c:strRef>
              <c:f>Anschläge!$A$5:$A$12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Anschläge!$D$5:$D$12</c:f>
              <c:numCache>
                <c:formatCode>General</c:formatCode>
                <c:ptCount val="7"/>
                <c:pt idx="0">
                  <c:v>2</c:v>
                </c:pt>
                <c:pt idx="1">
                  <c:v>20</c:v>
                </c:pt>
                <c:pt idx="2">
                  <c:v>19</c:v>
                </c:pt>
                <c:pt idx="3">
                  <c:v>9</c:v>
                </c:pt>
                <c:pt idx="5">
                  <c:v>12</c:v>
                </c:pt>
              </c:numCache>
            </c:numRef>
          </c:val>
        </c:ser>
        <c:ser>
          <c:idx val="3"/>
          <c:order val="3"/>
          <c:tx>
            <c:strRef>
              <c:f>Anschläge!$E$3:$E$4</c:f>
              <c:strCache>
                <c:ptCount val="1"/>
                <c:pt idx="0">
                  <c:v>Rechts</c:v>
                </c:pt>
              </c:strCache>
            </c:strRef>
          </c:tx>
          <c:invertIfNegative val="0"/>
          <c:cat>
            <c:strRef>
              <c:f>Anschläge!$A$5:$A$12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Anschläge!$E$5:$E$12</c:f>
              <c:numCache>
                <c:formatCode>General</c:formatCode>
                <c:ptCount val="7"/>
                <c:pt idx="2">
                  <c:v>3</c:v>
                </c:pt>
                <c:pt idx="3">
                  <c:v>58</c:v>
                </c:pt>
                <c:pt idx="4">
                  <c:v>20</c:v>
                </c:pt>
                <c:pt idx="5">
                  <c:v>77</c:v>
                </c:pt>
                <c:pt idx="6">
                  <c:v>1</c:v>
                </c:pt>
              </c:numCache>
            </c:numRef>
          </c:val>
        </c:ser>
        <c:ser>
          <c:idx val="4"/>
          <c:order val="4"/>
          <c:tx>
            <c:strRef>
              <c:f>Anschläge!$F$3:$F$4</c:f>
              <c:strCache>
                <c:ptCount val="1"/>
                <c:pt idx="0">
                  <c:v>Sonstige</c:v>
                </c:pt>
              </c:strCache>
            </c:strRef>
          </c:tx>
          <c:invertIfNegative val="0"/>
          <c:cat>
            <c:strRef>
              <c:f>Anschläge!$A$5:$A$12</c:f>
              <c:strCache>
                <c:ptCount val="7"/>
                <c:pt idx="0">
                  <c:v>1960</c:v>
                </c:pt>
                <c:pt idx="1">
                  <c:v>1970</c:v>
                </c:pt>
                <c:pt idx="2">
                  <c:v>1980</c:v>
                </c:pt>
                <c:pt idx="3">
                  <c:v>1990</c:v>
                </c:pt>
                <c:pt idx="4">
                  <c:v>2000</c:v>
                </c:pt>
                <c:pt idx="5">
                  <c:v>2010</c:v>
                </c:pt>
                <c:pt idx="6">
                  <c:v>2020</c:v>
                </c:pt>
              </c:strCache>
            </c:strRef>
          </c:cat>
          <c:val>
            <c:numRef>
              <c:f>Anschläge!$F$5:$F$12</c:f>
              <c:numCache>
                <c:formatCode>General</c:formatCode>
                <c:ptCount val="7"/>
                <c:pt idx="2">
                  <c:v>9</c:v>
                </c:pt>
                <c:pt idx="3">
                  <c:v>7</c:v>
                </c:pt>
                <c:pt idx="4">
                  <c:v>1</c:v>
                </c:pt>
                <c:pt idx="5">
                  <c:v>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093760"/>
        <c:axId val="172499328"/>
      </c:barChart>
      <c:catAx>
        <c:axId val="169093760"/>
        <c:scaling>
          <c:orientation val="minMax"/>
        </c:scaling>
        <c:delete val="0"/>
        <c:axPos val="b"/>
        <c:majorTickMark val="out"/>
        <c:minorTickMark val="none"/>
        <c:tickLblPos val="nextTo"/>
        <c:crossAx val="172499328"/>
        <c:crosses val="autoZero"/>
        <c:auto val="1"/>
        <c:lblAlgn val="ctr"/>
        <c:lblOffset val="100"/>
        <c:noMultiLvlLbl val="0"/>
      </c:catAx>
      <c:valAx>
        <c:axId val="172499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0937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100011</xdr:colOff>
      <xdr:row>12</xdr:row>
      <xdr:rowOff>142875</xdr:rowOff>
    </xdr:from>
    <xdr:to>
      <xdr:col>7</xdr:col>
      <xdr:colOff>1028700</xdr:colOff>
      <xdr:row>40</xdr:row>
      <xdr:rowOff>85725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100011</xdr:colOff>
      <xdr:row>12</xdr:row>
      <xdr:rowOff>142875</xdr:rowOff>
    </xdr:from>
    <xdr:to>
      <xdr:col>7</xdr:col>
      <xdr:colOff>1028700</xdr:colOff>
      <xdr:row>40</xdr:row>
      <xdr:rowOff>85725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100011</xdr:colOff>
      <xdr:row>12</xdr:row>
      <xdr:rowOff>142875</xdr:rowOff>
    </xdr:from>
    <xdr:to>
      <xdr:col>7</xdr:col>
      <xdr:colOff>1028700</xdr:colOff>
      <xdr:row>40</xdr:row>
      <xdr:rowOff>85725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ummerwinter" refreshedDate="44432.343771180553" createdVersion="4" refreshedVersion="4" minRefreshableVersion="3" recordCount="305">
  <cacheSource type="worksheet">
    <worksheetSource ref="A1:O1048576" sheet="Daten"/>
  </cacheSource>
  <cacheFields count="15">
    <cacheField name="Datum/Beginn" numFmtId="0">
      <sharedItems containsDate="1" containsBlank="1" containsMixedTypes="1" minDate="1968-04-02T00:00:00" maxDate="2020-10-05T00:00:00"/>
    </cacheField>
    <cacheField name="Ort" numFmtId="0">
      <sharedItems containsBlank="1"/>
    </cacheField>
    <cacheField name="Bundesland" numFmtId="0">
      <sharedItems containsBlank="1"/>
    </cacheField>
    <cacheField name="Artikel, Beleg(e)" numFmtId="0">
      <sharedItems containsBlank="1"/>
    </cacheField>
    <cacheField name="Täter" numFmtId="0">
      <sharedItems containsBlank="1"/>
    </cacheField>
    <cacheField name="Politische Ausrichtung" numFmtId="0">
      <sharedItems containsBlank="1"/>
    </cacheField>
    <cacheField name="Mittel" numFmtId="0">
      <sharedItems containsBlank="1"/>
    </cacheField>
    <cacheField name="Ziel" numFmtId="0">
      <sharedItems containsBlank="1"/>
    </cacheField>
    <cacheField name="Tote" numFmtId="0">
      <sharedItems containsString="0" containsBlank="1" containsNumber="1" containsInteger="1" minValue="0" maxValue="17"/>
    </cacheField>
    <cacheField name="Verletzte" numFmtId="0">
      <sharedItems containsString="0" containsBlank="1" containsNumber="1" containsInteger="1" minValue="0" maxValue="231"/>
    </cacheField>
    <cacheField name="Hintergrund" numFmtId="0">
      <sharedItems containsBlank="1" count="4">
        <m/>
        <s v="Israelisch-Palästinensischer Konflikt"/>
        <s v="Nordirlandkonflikt"/>
        <s v="Schwangere verliert ungeborenes Kind"/>
      </sharedItems>
    </cacheField>
    <cacheField name="Jahrzeht" numFmtId="0">
      <sharedItems containsString="0" containsBlank="1" containsNumber="1" containsInteger="1" minValue="1960" maxValue="2020" count="8">
        <n v="1960"/>
        <n v="1970"/>
        <n v="1980"/>
        <n v="1990"/>
        <n v="2000"/>
        <n v="2010"/>
        <n v="2020"/>
        <m/>
      </sharedItems>
    </cacheField>
    <cacheField name="Jahr" numFmtId="0">
      <sharedItems containsString="0" containsBlank="1" containsNumber="1" containsInteger="1" minValue="1968" maxValue="2020"/>
    </cacheField>
    <cacheField name="Monat" numFmtId="0">
      <sharedItems containsString="0" containsBlank="1" containsNumber="1" containsInteger="1" minValue="1" maxValue="12"/>
    </cacheField>
    <cacheField name="Gruppierung" numFmtId="0">
      <sharedItems containsBlank="1" count="6">
        <s v="Links"/>
        <s v="Extern"/>
        <s v="Sonstige"/>
        <s v="Rechts"/>
        <s v="Islamistisch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5">
  <r>
    <d v="1968-04-02T00:00:00"/>
    <s v="Frankfurt am Main"/>
    <s v="Hessen"/>
    <s v="Kaufhaus-Brandstiftungen am 2. April 1968"/>
    <s v="RAF"/>
    <s v="kommunistisch, antiimperialistisch"/>
    <s v="Brandstiftung"/>
    <s v="Einkaufszentrum"/>
    <n v="0"/>
    <n v="0"/>
    <x v="0"/>
    <x v="0"/>
    <n v="1968"/>
    <n v="4"/>
    <x v="0"/>
  </r>
  <r>
    <d v="1969-11-09T00:00:00"/>
    <s v="West-Berlin"/>
    <s v="West-Berlin"/>
    <s v="[2]"/>
    <s v="Tupamaros West-Berlin"/>
    <s v="linksextremistisch, antisemitisch"/>
    <s v="Sprengsatz"/>
    <s v="Jüdische Gemeindehaus"/>
    <n v="0"/>
    <n v="0"/>
    <x v="0"/>
    <x v="0"/>
    <n v="1969"/>
    <n v="11"/>
    <x v="0"/>
  </r>
  <r>
    <d v="1970-02-10T00:00:00"/>
    <s v="München"/>
    <s v="Bayern"/>
    <m/>
    <s v="DFLP"/>
    <s v="palästinensisch-nationalistisch, maoistisch, antizionistisch, marxistisch-leninistisch, links-nationalistisch"/>
    <s v="Granate, Schusswaffen"/>
    <s v="El-Al-Passagiere in Bus, Flughafen"/>
    <n v="1"/>
    <n v="11"/>
    <x v="1"/>
    <x v="1"/>
    <n v="1970"/>
    <n v="2"/>
    <x v="0"/>
  </r>
  <r>
    <d v="1970-02-13T00:00:00"/>
    <s v="München"/>
    <s v="Bayern"/>
    <s v="Brandanschlag auf das Altenheim der Israelitischen Kultusgemeinde in München"/>
    <m/>
    <m/>
    <s v="Brandbeschleuniger"/>
    <s v="Jüdisches Altenheim"/>
    <n v="7"/>
    <n v="9"/>
    <x v="0"/>
    <x v="1"/>
    <n v="1970"/>
    <n v="2"/>
    <x v="1"/>
  </r>
  <r>
    <d v="1972-02-02T00:00:00"/>
    <s v="Berlin-Kladow"/>
    <s v="West-Berlin"/>
    <s v="[3]"/>
    <s v="Bewegung 2. Juni"/>
    <s v="anarchistisch, autonom"/>
    <s v="Sprengstoff"/>
    <s v="Britischer Yachtclub"/>
    <n v="1"/>
    <n v="0"/>
    <x v="0"/>
    <x v="1"/>
    <n v="1972"/>
    <n v="2"/>
    <x v="0"/>
  </r>
  <r>
    <d v="1972-05-11T00:00:00"/>
    <s v="Frankfurt am Main"/>
    <s v="Hessen"/>
    <s v="[4][5]"/>
    <s v="RAF"/>
    <s v="antifaschistisch, antiimperialistisch, kommunistisch, maoistisch, marxistisch-leninistisch, antizionistisch"/>
    <s v="3 Sprengsätze"/>
    <s v="US-Armee-Hauptquartier"/>
    <n v="1"/>
    <n v="13"/>
    <x v="0"/>
    <x v="1"/>
    <n v="1972"/>
    <n v="5"/>
    <x v="0"/>
  </r>
  <r>
    <d v="1972-05-12T00:00:00"/>
    <s v="München"/>
    <s v="Bayern"/>
    <m/>
    <s v="RAF"/>
    <s v="antifaschistisch, antiimperialistisch, kommunistisch, maoistisch, marxistisch-leninistisch, antizionistisch"/>
    <s v="Autobombe"/>
    <s v="Landeskriminalamt"/>
    <n v="0"/>
    <n v="10"/>
    <x v="0"/>
    <x v="1"/>
    <n v="1972"/>
    <n v="5"/>
    <x v="0"/>
  </r>
  <r>
    <d v="1972-05-12T00:00:00"/>
    <s v="Augsburg"/>
    <s v="Bayern"/>
    <m/>
    <s v="RAF"/>
    <s v="antifaschistisch, antiimperialistisch, kommunistisch, maoistisch, marxistisch-leninistisch, antizionistisch"/>
    <s v="2 Sprengsätze"/>
    <s v="Polizeidirektion"/>
    <n v="0"/>
    <n v="7"/>
    <x v="0"/>
    <x v="1"/>
    <n v="1972"/>
    <n v="5"/>
    <x v="0"/>
  </r>
  <r>
    <d v="1972-05-15T00:00:00"/>
    <s v="Karlsruhe"/>
    <s v="Baden-Württemberg"/>
    <s v="[6]"/>
    <s v="RAF"/>
    <s v="antifaschistisch, antiimperialistisch, kommunistisch, maoistisch, marxistisch-leninistisch, antizionistisch"/>
    <s v="Sprengstoff"/>
    <s v="Fahrzeug von Wolfgang Buddenberg"/>
    <n v="0"/>
    <n v="1"/>
    <x v="0"/>
    <x v="1"/>
    <n v="1972"/>
    <n v="5"/>
    <x v="0"/>
  </r>
  <r>
    <d v="1972-05-19T00:00:00"/>
    <s v="Hamburg"/>
    <s v="Hamburg"/>
    <s v="[7]"/>
    <s v="RAF"/>
    <s v="antifaschistisch, antiimperialistisch, kommunistisch, maoistisch, marxistisch-leninistisch, antizionistisch"/>
    <s v="5 Sprengsätze"/>
    <s v="Verlagsgebäude der Axel-Springer-AG"/>
    <n v="0"/>
    <n v="38"/>
    <x v="0"/>
    <x v="1"/>
    <n v="1972"/>
    <n v="5"/>
    <x v="0"/>
  </r>
  <r>
    <d v="1972-05-24T00:00:00"/>
    <s v="Heidelberg"/>
    <s v="Baden-Württemberg"/>
    <s v="[8][9]"/>
    <s v="RAF"/>
    <s v="antifaschistisch, antiimperialistisch, kommunistisch, maoistisch, marxistisch-leninistisch, antizionistisch"/>
    <s v="Autobombe"/>
    <s v="US-Soldaten"/>
    <n v="3"/>
    <n v="6"/>
    <x v="0"/>
    <x v="1"/>
    <n v="1972"/>
    <n v="5"/>
    <x v="0"/>
  </r>
  <r>
    <d v="1972-09-05T00:00:00"/>
    <s v="München"/>
    <s v="Bayern"/>
    <s v="Geiselnahme von München"/>
    <s v="BSO"/>
    <s v="autonomistisch-palästinensisch"/>
    <s v="Geiselnahme"/>
    <s v="Veranstaltung"/>
    <n v="17"/>
    <n v="0"/>
    <x v="1"/>
    <x v="1"/>
    <n v="1972"/>
    <n v="9"/>
    <x v="1"/>
  </r>
  <r>
    <d v="1972-12-14T00:00:00"/>
    <s v="Düsseldorf"/>
    <s v="Nordrhein-Westfalen"/>
    <s v="[10]"/>
    <s v="RAF"/>
    <s v="antifaschistisch, antiimperialistisch, kommunistisch, maoistisch, marxistisch-leninistisch, antizionistisch"/>
    <s v="Pistole"/>
    <s v="Polizist"/>
    <n v="1"/>
    <n v="0"/>
    <x v="0"/>
    <x v="1"/>
    <n v="1972"/>
    <n v="12"/>
    <x v="0"/>
  </r>
  <r>
    <d v="1973-01-11T00:00:00"/>
    <s v="Kaiserslautern"/>
    <s v="Rheinland-Pfalz"/>
    <s v="[11]"/>
    <s v="PFLP"/>
    <s v="autonomistisch-palästinensisch"/>
    <s v="Pistole, Revolver"/>
    <s v="Restaurant"/>
    <n v="1"/>
    <n v="0"/>
    <x v="1"/>
    <x v="1"/>
    <n v="1973"/>
    <n v="1"/>
    <x v="1"/>
  </r>
  <r>
    <d v="1973-07-07T00:00:00"/>
    <s v="Bochum"/>
    <s v="Nordrhein-Westfalen"/>
    <s v="[12]"/>
    <s v="Bewegung 2. Juni"/>
    <s v="anarchistisch, autonom"/>
    <s v="Pistole"/>
    <s v="Polizist"/>
    <n v="0"/>
    <n v="1"/>
    <x v="0"/>
    <x v="1"/>
    <n v="1973"/>
    <n v="7"/>
    <x v="0"/>
  </r>
  <r>
    <d v="1974-06-05T00:00:00"/>
    <s v="West-Berlin"/>
    <s v="Berlin"/>
    <s v="[13]"/>
    <s v="Bewegung 2. Juni"/>
    <s v="linksextremistisch, anarchistisch"/>
    <s v="Pistole"/>
    <s v="Ulrich Schmücker"/>
    <n v="1"/>
    <n v="0"/>
    <x v="0"/>
    <x v="1"/>
    <n v="1974"/>
    <n v="6"/>
    <x v="0"/>
  </r>
  <r>
    <d v="1974-06-12T00:00:00"/>
    <s v="West-Berlin"/>
    <s v="West-Berlin"/>
    <s v="[14]"/>
    <s v="Revolutionäre Zellen"/>
    <s v="antiimperialistisch, antizionistisch, feministisch"/>
    <s v="Sprengstoff"/>
    <s v="Chilenisches Konsulat"/>
    <n v="0"/>
    <n v="9"/>
    <x v="0"/>
    <x v="1"/>
    <n v="1974"/>
    <n v="6"/>
    <x v="0"/>
  </r>
  <r>
    <d v="1974-11-30T00:00:00"/>
    <s v="Kronberg im Taunus"/>
    <s v="Hessen"/>
    <s v="[15]"/>
    <m/>
    <m/>
    <s v="Pistole"/>
    <s v="Walther Leisler Kiep"/>
    <n v="0"/>
    <n v="1"/>
    <x v="0"/>
    <x v="1"/>
    <n v="1974"/>
    <n v="11"/>
    <x v="0"/>
  </r>
  <r>
    <d v="1975-08-20T00:00:00"/>
    <s v="West-Berlin"/>
    <s v="Berlin"/>
    <s v="[16]"/>
    <m/>
    <m/>
    <s v="Paketbombe"/>
    <s v="Heinz Galinski"/>
    <n v="0"/>
    <n v="1"/>
    <x v="0"/>
    <x v="1"/>
    <n v="1975"/>
    <n v="8"/>
    <x v="0"/>
  </r>
  <r>
    <d v="1975-09-13T00:00:00"/>
    <s v="Hamburg"/>
    <s v="Hamburg"/>
    <s v="[17][18]"/>
    <m/>
    <m/>
    <s v="Sprengsatz in Gepäckschließfach"/>
    <s v="Hauptbahnhof"/>
    <n v="0"/>
    <n v="11"/>
    <x v="0"/>
    <x v="1"/>
    <n v="1975"/>
    <n v="9"/>
    <x v="1"/>
  </r>
  <r>
    <d v="1976-02-07T00:00:00"/>
    <s v="Frankfurt am Main"/>
    <s v="Hessen"/>
    <s v="[19][20]"/>
    <s v="Kroatische Nationalisten"/>
    <s v="kroatisch-nationalistisch"/>
    <s v="Automatische Schusswaffe"/>
    <s v="Edvin Zdovc (jugoslawischer Vizekonsul)"/>
    <n v="1"/>
    <n v="0"/>
    <x v="0"/>
    <x v="1"/>
    <n v="1976"/>
    <n v="2"/>
    <x v="1"/>
  </r>
  <r>
    <d v="1976-06-01T00:00:00"/>
    <s v="Frankfurt am Main"/>
    <s v="Hessen"/>
    <s v="[21]"/>
    <s v="RAF"/>
    <s v="antifaschistisch, antiimperialistisch, kommunistisch, maoistisch, marxistisch-leninistisch, antizionistisch"/>
    <s v="Sprengstoff"/>
    <s v="I. G.-Farben-Haus"/>
    <n v="0"/>
    <n v="16"/>
    <x v="0"/>
    <x v="1"/>
    <n v="1976"/>
    <n v="6"/>
    <x v="0"/>
  </r>
  <r>
    <d v="1976-12-01T00:00:00"/>
    <s v="Frankfurt am Main"/>
    <s v="Hessen"/>
    <s v="[22]"/>
    <s v="Revolutionäre Zellen"/>
    <s v="antiimperialistisch, antizionistisch, feministisch"/>
    <s v="Sprengstoff"/>
    <s v="Lokal"/>
    <n v="0"/>
    <n v="18"/>
    <x v="0"/>
    <x v="1"/>
    <n v="1976"/>
    <n v="12"/>
    <x v="0"/>
  </r>
  <r>
    <d v="1976-12-13T00:00:00"/>
    <s v="Hanau"/>
    <s v="Hessen"/>
    <s v="[23]"/>
    <m/>
    <m/>
    <s v="Sprengstoff"/>
    <s v="Polizeistation"/>
    <n v="0"/>
    <n v="0"/>
    <x v="0"/>
    <x v="1"/>
    <n v="1976"/>
    <n v="12"/>
    <x v="0"/>
  </r>
  <r>
    <d v="1976-12-18T00:00:00"/>
    <s v="Bad Hersfeld"/>
    <s v="Hessen"/>
    <s v="[24]"/>
    <s v="Revolutionäre Zellen"/>
    <s v="antiimperialistisch, antizionistisch, feministisch"/>
    <s v="Brandstiftung"/>
    <s v="Militärgebäude"/>
    <n v="0"/>
    <n v="0"/>
    <x v="0"/>
    <x v="1"/>
    <n v="1976"/>
    <n v="12"/>
    <x v="0"/>
  </r>
  <r>
    <d v="1976-12-20T00:00:00"/>
    <s v="Frankfurt am Main"/>
    <s v="Hessen"/>
    <s v="[25]"/>
    <s v="Black Cells"/>
    <m/>
    <s v="Brandstiftung"/>
    <s v="Fahrzeug"/>
    <n v="0"/>
    <n v="0"/>
    <x v="0"/>
    <x v="1"/>
    <n v="1976"/>
    <n v="12"/>
    <x v="0"/>
  </r>
  <r>
    <d v="1977-04-30T00:00:00"/>
    <s v="Köln"/>
    <s v="Nordrhein-Westfalen"/>
    <s v="[26][27]"/>
    <s v="Rote Zora"/>
    <s v="linksextremistisch, radikal-feministisch"/>
    <s v="Sprengstoff"/>
    <s v="Gebäude der Bundesärztekammer"/>
    <n v="0"/>
    <n v="0"/>
    <x v="0"/>
    <x v="1"/>
    <n v="1977"/>
    <n v="4"/>
    <x v="0"/>
  </r>
  <r>
    <d v="1980-03-02T00:00:00"/>
    <s v="Münster"/>
    <s v="Nordrhein-Westfalen"/>
    <s v="[28]"/>
    <s v="IRA"/>
    <s v="autonomistisch, irisch-katholisch"/>
    <s v="Automatische Schusswaffe"/>
    <s v="Britische Militärpatrouille"/>
    <n v="0"/>
    <n v="1"/>
    <x v="2"/>
    <x v="2"/>
    <n v="1980"/>
    <n v="3"/>
    <x v="1"/>
  </r>
  <r>
    <d v="1980-03-10T00:00:00"/>
    <s v="Osnabrück"/>
    <s v="Niedersachsen"/>
    <s v="[29]"/>
    <s v="IRA"/>
    <s v="autonomistisch, irisch-katholisch"/>
    <s v="Pistole"/>
    <s v="Britischer Soldat"/>
    <n v="0"/>
    <n v="1"/>
    <x v="2"/>
    <x v="2"/>
    <n v="1980"/>
    <n v="3"/>
    <x v="1"/>
  </r>
  <r>
    <d v="1980-06-17T00:00:00"/>
    <s v="Hamburg"/>
    <s v="Hamburg"/>
    <s v="[30]"/>
    <s v="Abtreibungsgegner"/>
    <m/>
    <s v="Brandstiftung"/>
    <s v="Familienplanungszentrum &quot;pro familia&quot;"/>
    <n v="0"/>
    <n v="1"/>
    <x v="0"/>
    <x v="2"/>
    <n v="1980"/>
    <n v="6"/>
    <x v="2"/>
  </r>
  <r>
    <d v="1980-08-22T00:00:00"/>
    <s v="Hamburg"/>
    <s v="Hamburg"/>
    <s v="Deutsche Aktionsgruppen"/>
    <s v="rechtsextremistisch, neonazistisch"/>
    <m/>
    <s v="Brandstiftung"/>
    <s v="Flüchtlingsunterkunft"/>
    <n v="2"/>
    <n v="0"/>
    <x v="0"/>
    <x v="2"/>
    <n v="1980"/>
    <n v="8"/>
    <x v="3"/>
  </r>
  <r>
    <d v="1980-09-26T00:00:00"/>
    <s v="München"/>
    <s v="Bayern"/>
    <s v="Oktoberfestattentat"/>
    <s v="Gundolf Köhler (Wehrsportgruppe Hoffmann)"/>
    <s v="nationalsozialistisch"/>
    <s v="Sprengstoff"/>
    <s v="Veranstaltung"/>
    <n v="13"/>
    <n v="221"/>
    <x v="0"/>
    <x v="2"/>
    <n v="1980"/>
    <n v="9"/>
    <x v="3"/>
  </r>
  <r>
    <d v="1981-02-21T00:00:00"/>
    <s v="München"/>
    <s v="Bayern"/>
    <s v="[32]"/>
    <s v="The Armed Secret Organization"/>
    <m/>
    <s v="Sprengstoff"/>
    <s v="Radio-Free-Europe-Büro"/>
    <n v="0"/>
    <n v="8"/>
    <x v="0"/>
    <x v="2"/>
    <n v="1981"/>
    <n v="2"/>
    <x v="2"/>
  </r>
  <r>
    <d v="1981-08-31T00:00:00"/>
    <s v="Ramstein-Miesenbach"/>
    <s v="Rheinland-Pfalz"/>
    <s v="[33]"/>
    <s v="RAF"/>
    <s v="antifaschistisch, antiimperialistisch, kommunistisch, maoistisch, marxistisch-leninistisch, antizionistisch"/>
    <s v="Autobombe"/>
    <s v="US-Militärflughafen"/>
    <n v="0"/>
    <n v="20"/>
    <x v="0"/>
    <x v="2"/>
    <n v="1981"/>
    <n v="8"/>
    <x v="0"/>
  </r>
  <r>
    <d v="1982-01-15T00:00:00"/>
    <s v="West-Berlin"/>
    <s v="West-Berlin"/>
    <s v="[34]"/>
    <s v="vermutlich Palästinensische Nationalisten"/>
    <s v="palästinensisch-nationalistisch"/>
    <s v="Sprengsatz"/>
    <s v="Israelisches Restaurant"/>
    <n v="1"/>
    <n v="46"/>
    <x v="0"/>
    <x v="2"/>
    <n v="1982"/>
    <n v="1"/>
    <x v="1"/>
  </r>
  <r>
    <d v="1982-07-31T00:00:00"/>
    <s v="München"/>
    <s v="Bayern"/>
    <s v="[35]"/>
    <m/>
    <m/>
    <s v="Sprengstoff"/>
    <s v="Flughafen"/>
    <n v="0"/>
    <n v="7"/>
    <x v="0"/>
    <x v="2"/>
    <n v="1982"/>
    <n v="7"/>
    <x v="0"/>
  </r>
  <r>
    <d v="1982-09-27T00:00:00"/>
    <s v="Frankfurt am Main"/>
    <s v="Hessen"/>
    <s v="[36]"/>
    <m/>
    <m/>
    <s v="Sprengstoff"/>
    <s v="Reisebüro"/>
    <n v="1"/>
    <n v="1"/>
    <x v="0"/>
    <x v="2"/>
    <n v="1982"/>
    <n v="9"/>
    <x v="0"/>
  </r>
  <r>
    <d v="1982-11-03T00:00:00"/>
    <s v="Köln"/>
    <s v="Nordrhein-Westfalen"/>
    <s v="[37]"/>
    <s v="Devrimci Sol"/>
    <s v="marxistisch-sozialistisch"/>
    <s v="Geiselnahme"/>
    <s v="Türkisches Generalkonsulat"/>
    <n v="0"/>
    <n v="7"/>
    <x v="0"/>
    <x v="2"/>
    <n v="1982"/>
    <n v="11"/>
    <x v="0"/>
  </r>
  <r>
    <d v="1982-12-14T00:00:00"/>
    <s v="Butzbach"/>
    <s v="Hessen"/>
    <s v="[38]"/>
    <m/>
    <m/>
    <s v="Sprengstoff"/>
    <s v="US-Militärfahrzeug"/>
    <n v="0"/>
    <n v="1"/>
    <x v="0"/>
    <x v="2"/>
    <n v="1982"/>
    <n v="12"/>
    <x v="0"/>
  </r>
  <r>
    <d v="1982-12-15T00:00:00"/>
    <s v="Darmstadt"/>
    <s v="Hessen"/>
    <s v="[39]"/>
    <m/>
    <m/>
    <s v="Sprengstoff"/>
    <s v="US-Militärfahrzeug"/>
    <n v="0"/>
    <n v="1"/>
    <x v="0"/>
    <x v="2"/>
    <n v="1982"/>
    <n v="12"/>
    <x v="0"/>
  </r>
  <r>
    <d v="1983-08-25T00:00:00"/>
    <s v="West-Berlin"/>
    <s v="West-Berlin"/>
    <s v="[40]"/>
    <s v="Asala"/>
    <s v="marxistisch-leninistisch"/>
    <s v="Sprengsatz"/>
    <s v="Französisches Konsulat"/>
    <n v="2"/>
    <n v="25"/>
    <x v="0"/>
    <x v="2"/>
    <n v="1983"/>
    <n v="8"/>
    <x v="0"/>
  </r>
  <r>
    <d v="1983-10-21T00:00:00"/>
    <s v="Bad Ems"/>
    <s v="Rheinland-Pfalz"/>
    <s v="[41]"/>
    <s v="RAF-Umfeld oder RZ"/>
    <s v="linksextremistisch"/>
    <s v="Sprengsatz"/>
    <s v="Schule für Nachrichtenwesen der Bundeswehr"/>
    <n v="0"/>
    <n v="0"/>
    <x v="0"/>
    <x v="2"/>
    <n v="1983"/>
    <n v="10"/>
    <x v="0"/>
  </r>
  <r>
    <d v="1984-04-26T00:00:00"/>
    <s v="Frankfurt am Main"/>
    <s v="Hessen[42]"/>
    <m/>
    <m/>
    <m/>
    <s v="Tränengas"/>
    <s v="Iranisches Airline-Büro"/>
    <n v="0"/>
    <n v="2"/>
    <x v="0"/>
    <x v="2"/>
    <n v="1984"/>
    <n v="4"/>
    <x v="2"/>
  </r>
  <r>
    <d v="1984-08-26T00:00:00"/>
    <s v="Duisburg-Wanheimerort"/>
    <s v="Nordrhein-Westfalen"/>
    <s v="Brandanschlag in Duisburg-Wanheimerort 1984"/>
    <m/>
    <m/>
    <s v="Brandstiftung"/>
    <s v="von Migranten bewohntes Mehrfamilienhaus"/>
    <n v="7"/>
    <n v="23"/>
    <x v="0"/>
    <x v="2"/>
    <n v="1984"/>
    <n v="8"/>
    <x v="3"/>
  </r>
  <r>
    <d v="1985-03-07T00:00:00"/>
    <s v="Dortmund"/>
    <s v="Nordrhein-Westfalen"/>
    <s v="[43]"/>
    <m/>
    <m/>
    <s v="Sprengstoff"/>
    <s v="Kaufhaus"/>
    <n v="0"/>
    <n v="9"/>
    <x v="0"/>
    <x v="2"/>
    <n v="1985"/>
    <n v="3"/>
    <x v="2"/>
  </r>
  <r>
    <d v="1985-04-29T00:00:00"/>
    <s v="West-Berlin"/>
    <s v="West-Berlin"/>
    <s v="[44]"/>
    <m/>
    <m/>
    <s v="Sprengstoff"/>
    <s v="US-Militärfahrzeug"/>
    <n v="0"/>
    <n v="1"/>
    <x v="0"/>
    <x v="2"/>
    <n v="1985"/>
    <n v="4"/>
    <x v="0"/>
  </r>
  <r>
    <d v="1985-06-02T00:00:00"/>
    <s v="Hannover"/>
    <s v="Niedersachsen"/>
    <s v="[45]"/>
    <m/>
    <m/>
    <s v="Sprengstoff"/>
    <s v="Regierungsgebäude"/>
    <n v="1"/>
    <n v="0"/>
    <x v="0"/>
    <x v="2"/>
    <n v="1985"/>
    <n v="6"/>
    <x v="0"/>
  </r>
  <r>
    <d v="1985-06-19T00:00:00"/>
    <s v="Frankfurt am Main"/>
    <s v="Hessen"/>
    <s v="Sprengstoffanschlag auf dem Flughafen Frankfurt am Main"/>
    <m/>
    <m/>
    <s v="2 Sprengsätze"/>
    <s v="Flughafen"/>
    <n v="3"/>
    <n v="42"/>
    <x v="0"/>
    <x v="2"/>
    <n v="1985"/>
    <n v="6"/>
    <x v="0"/>
  </r>
  <r>
    <d v="1985-08-08T00:00:00"/>
    <s v="Frankfurt am Main, Wiesbaden"/>
    <s v="Hessen"/>
    <s v="Sprengstoffanschlag auf die Rhein-Main Air Base"/>
    <s v="RAF, Action directe"/>
    <s v="antifaschistisch, antiimperialistisch, kommunistisch, maoistisch, marxistisch-leninistisch, antizionistisch"/>
    <s v="Schusswaffe, Autobombe"/>
    <s v="US-Soldat, US-Luftwaffen-Stützpunkt"/>
    <n v="3"/>
    <n v="20"/>
    <x v="0"/>
    <x v="2"/>
    <n v="1985"/>
    <n v="8"/>
    <x v="0"/>
  </r>
  <r>
    <d v="1985-08-09T00:00:00"/>
    <s v="Bonn"/>
    <s v="Nordrhein-Westfalen"/>
    <s v="[46]"/>
    <m/>
    <m/>
    <s v="Sprengstoff"/>
    <s v="Iranische Botschaft"/>
    <n v="0"/>
    <n v="1"/>
    <x v="0"/>
    <x v="2"/>
    <n v="1985"/>
    <n v="8"/>
    <x v="2"/>
  </r>
  <r>
    <d v="1985-09-06T00:00:00"/>
    <s v="Freisen"/>
    <s v="Saarland"/>
    <s v="[47]"/>
    <s v="RAF[48]"/>
    <s v="antifaschistisch, antiimperialistisch, kommunistisch, maoistisch, marxistisch-leninistisch, antizionistisch"/>
    <s v="Sprengstoff"/>
    <s v="US Radarstation"/>
    <n v="0"/>
    <n v="0"/>
    <x v="0"/>
    <x v="2"/>
    <n v="1985"/>
    <n v="9"/>
    <x v="0"/>
  </r>
  <r>
    <d v="1985-11-24T00:00:00"/>
    <s v="Frankfurt am Main"/>
    <s v="Hessen"/>
    <s v="[49]"/>
    <m/>
    <m/>
    <s v="Autobombe"/>
    <s v="AAFES-Geschäft"/>
    <n v="0"/>
    <n v="34"/>
    <x v="0"/>
    <x v="2"/>
    <n v="1985"/>
    <n v="11"/>
    <x v="2"/>
  </r>
  <r>
    <d v="1986-04-04T00:00:00"/>
    <s v="Berlin"/>
    <s v="Berlin"/>
    <s v="La Belle (Diskothek)"/>
    <s v="vermutlich Libyen"/>
    <m/>
    <s v="Sprengsatz"/>
    <s v="Diskothek"/>
    <n v="3"/>
    <n v="231"/>
    <x v="0"/>
    <x v="2"/>
    <n v="1986"/>
    <n v="4"/>
    <x v="1"/>
  </r>
  <r>
    <d v="1986-05-15T00:00:00"/>
    <s v="Hamburg"/>
    <s v="Hamburg"/>
    <s v="[50]"/>
    <m/>
    <m/>
    <s v="Sprengstoff"/>
    <s v="Bar"/>
    <n v="1"/>
    <n v="1"/>
    <x v="0"/>
    <x v="2"/>
    <n v="1986"/>
    <n v="5"/>
    <x v="2"/>
  </r>
  <r>
    <d v="1986-07-24T00:00:00"/>
    <s v="Aachen"/>
    <s v="Nordrhein-Westfalen"/>
    <s v="[51]"/>
    <s v="RAF"/>
    <s v="antifaschistisch, antiimperialistisch, kommunistisch, maoistisch, marxistisch-leninistisch, antizionistisch"/>
    <s v="Sprengstoff"/>
    <s v="Fraunhofer-Institut für Lasertechnik"/>
    <n v="0"/>
    <n v="1"/>
    <x v="0"/>
    <x v="2"/>
    <n v="1986"/>
    <n v="7"/>
    <x v="0"/>
  </r>
  <r>
    <d v="1986-11-30T00:00:00"/>
    <s v="West-Berlin"/>
    <s v="West-Berlin"/>
    <s v="[52]"/>
    <m/>
    <m/>
    <s v="Sprengstoff"/>
    <s v="Gebäude"/>
    <n v="0"/>
    <n v="1"/>
    <x v="0"/>
    <x v="2"/>
    <n v="1986"/>
    <n v="11"/>
    <x v="2"/>
  </r>
  <r>
    <d v="1987-03-23T00:00:00"/>
    <s v="Rheindahlen"/>
    <s v="Nordrhein-Westfalen"/>
    <s v="[53]"/>
    <s v="PIRA"/>
    <s v="autonomistisch, irisch-republikanisch, links-nationalistisch"/>
    <s v="Autobombe"/>
    <s v="Britischer Militärstützpunkt"/>
    <n v="0"/>
    <n v="31"/>
    <x v="2"/>
    <x v="2"/>
    <n v="1987"/>
    <n v="3"/>
    <x v="0"/>
  </r>
  <r>
    <d v="1987-07-06T00:00:00"/>
    <s v="Lahr/Schwarzwald"/>
    <s v="Baden-Württemberg"/>
    <s v="[54]"/>
    <m/>
    <m/>
    <s v="Sprengstoff"/>
    <s v="Kanadischer Militärflughafen"/>
    <n v="0"/>
    <n v="1"/>
    <x v="0"/>
    <x v="2"/>
    <n v="1987"/>
    <n v="7"/>
    <x v="0"/>
  </r>
  <r>
    <d v="1987-11-02T00:00:00"/>
    <s v="Frankfurt am Main"/>
    <s v="Hessen"/>
    <s v="[55]"/>
    <m/>
    <m/>
    <s v="Pistole"/>
    <s v="Polizisten"/>
    <n v="2"/>
    <n v="0"/>
    <x v="0"/>
    <x v="2"/>
    <n v="1987"/>
    <n v="11"/>
    <x v="0"/>
  </r>
  <r>
    <d v="1988-03-01T00:00:00"/>
    <s v="Rosbach vor der Höhe"/>
    <s v="Hessen"/>
    <s v="Brandanschlag in Rosbach"/>
    <s v="Sympathisanten der Action Directe"/>
    <s v="kommunistisch, antiimperialistisch"/>
    <s v="Brandstiftung"/>
    <s v="Niederlassung der Renault-Landmaschinen"/>
    <n v="0"/>
    <n v="0"/>
    <x v="0"/>
    <x v="2"/>
    <n v="1988"/>
    <n v="3"/>
    <x v="0"/>
  </r>
  <r>
    <d v="1988-04-27T00:00:00"/>
    <s v="Hedemünden"/>
    <s v="Niedersachsen"/>
    <s v="[56]"/>
    <m/>
    <m/>
    <s v="Sprengstoff"/>
    <s v="US-Militär"/>
    <n v="1"/>
    <n v="0"/>
    <x v="0"/>
    <x v="2"/>
    <n v="1988"/>
    <n v="4"/>
    <x v="0"/>
  </r>
  <r>
    <d v="1988-07-13T00:00:00"/>
    <s v="Duisburg"/>
    <s v="Nordrhein-Westfalen"/>
    <s v="[57]"/>
    <s v="IRA"/>
    <s v="autonomistisch, irisch-republikanisch, katholisch"/>
    <s v="Sprengstoff"/>
    <s v="Britische Militärkaserne"/>
    <n v="0"/>
    <n v="9"/>
    <x v="2"/>
    <x v="2"/>
    <n v="1988"/>
    <n v="7"/>
    <x v="1"/>
  </r>
  <r>
    <d v="1989-02-11T00:00:00"/>
    <s v="Köln"/>
    <s v="Nordrhein-Westfalen"/>
    <s v="[58]"/>
    <m/>
    <m/>
    <s v="Sprengstoff"/>
    <s v="Universität, Versammlung"/>
    <n v="0"/>
    <n v="2"/>
    <x v="0"/>
    <x v="2"/>
    <n v="1989"/>
    <n v="2"/>
    <x v="2"/>
  </r>
  <r>
    <d v="1989-09-01T00:00:00"/>
    <s v="Münster"/>
    <s v="Nordrhein-Westfalen"/>
    <s v="[59]"/>
    <s v="IRA"/>
    <s v="autonomistisch, irisch-republikanisch, katholisch"/>
    <s v="Automatische Schusswaffe"/>
    <s v="Britische Soldaten"/>
    <n v="0"/>
    <n v="2"/>
    <x v="0"/>
    <x v="2"/>
    <n v="1989"/>
    <n v="9"/>
    <x v="1"/>
  </r>
  <r>
    <d v="1990-02-03T00:00:00"/>
    <s v="Essen"/>
    <s v="Nordrhein-Westfalen"/>
    <s v="[60]"/>
    <s v="RAF"/>
    <s v="antifaschistisch, antiimperialistisch, kommunistisch, maoistisch, marxistisch-leninistisch, antizionistisch"/>
    <s v="Sprengstoff"/>
    <s v="Bürogebäude"/>
    <n v="0"/>
    <n v="3"/>
    <x v="0"/>
    <x v="3"/>
    <n v="1990"/>
    <n v="2"/>
    <x v="0"/>
  </r>
  <r>
    <d v="1991-03-12T00:00:00"/>
    <s v="Berlin"/>
    <s v="Berlin"/>
    <s v="[61]"/>
    <m/>
    <m/>
    <s v="Pistole"/>
    <s v="Polizist vor Türkischem Konsulat"/>
    <n v="1"/>
    <n v="0"/>
    <x v="0"/>
    <x v="3"/>
    <n v="1991"/>
    <n v="3"/>
    <x v="2"/>
  </r>
  <r>
    <d v="1991-10-05T00:00:00"/>
    <s v="Eisenhüttenstadt"/>
    <s v="Brandenburg"/>
    <s v="[62]"/>
    <s v="Neonazis"/>
    <s v="neonazistisch"/>
    <m/>
    <s v="Asylbewerber"/>
    <n v="0"/>
    <n v="1"/>
    <x v="0"/>
    <x v="3"/>
    <n v="1991"/>
    <n v="10"/>
    <x v="3"/>
  </r>
  <r>
    <d v="1991-10-11T00:00:00"/>
    <s v="Greifswald"/>
    <s v="Mecklenburg-Vorpommern"/>
    <s v="[63]"/>
    <s v="Neonazis"/>
    <s v="neonazistisch"/>
    <m/>
    <s v="Marokkanischer Zivilist"/>
    <n v="0"/>
    <n v="1"/>
    <x v="0"/>
    <x v="3"/>
    <n v="1991"/>
    <n v="10"/>
    <x v="3"/>
  </r>
  <r>
    <d v="1991-10-11T00:00:00"/>
    <s v="Profen"/>
    <s v="Sachsen-Anhalt"/>
    <s v="[64]"/>
    <s v="Neonazis"/>
    <s v="neonazistisch"/>
    <s v="Pistole"/>
    <s v="Asylbewerberheim"/>
    <n v="0"/>
    <n v="1"/>
    <x v="0"/>
    <x v="3"/>
    <n v="1991"/>
    <n v="10"/>
    <x v="3"/>
  </r>
  <r>
    <d v="1991-10-12T00:00:00"/>
    <s v="Bielefeld"/>
    <s v="Nordrhein-Westfalen"/>
    <s v="[65]"/>
    <s v="Action Group for the Destruction of the Police State"/>
    <m/>
    <s v="Automatische Schusswaffe"/>
    <s v="Polizisten"/>
    <n v="2"/>
    <n v="0"/>
    <x v="0"/>
    <x v="3"/>
    <n v="1991"/>
    <n v="10"/>
    <x v="0"/>
  </r>
  <r>
    <d v="1991-10-18T00:00:00"/>
    <s v="Schwedt/Oder"/>
    <s v="Brandenburg"/>
    <s v="[66]"/>
    <s v="Neonazis"/>
    <s v="neonazistisch"/>
    <m/>
    <s v="Polnische Zivilisten in Fahrzeug"/>
    <n v="0"/>
    <n v="4"/>
    <x v="0"/>
    <x v="3"/>
    <n v="1991"/>
    <n v="10"/>
    <x v="3"/>
  </r>
  <r>
    <d v="1991-10-22T00:00:00"/>
    <s v="Trier"/>
    <s v="Rheinland-Pfalz"/>
    <s v="[67]"/>
    <s v="Neonazis"/>
    <s v="neonazistisch"/>
    <m/>
    <s v="Afrikanische Zivilisten"/>
    <n v="0"/>
    <n v="2"/>
    <x v="0"/>
    <x v="3"/>
    <n v="1991"/>
    <n v="10"/>
    <x v="3"/>
  </r>
  <r>
    <d v="1991-11-03T00:00:00"/>
    <s v="Bonn"/>
    <s v="Nordrhein-Westfalen"/>
    <s v="[68]"/>
    <m/>
    <m/>
    <s v="Brandstiftung"/>
    <s v="Migrantenwohnheim"/>
    <n v="0"/>
    <n v="10"/>
    <x v="0"/>
    <x v="3"/>
    <n v="1991"/>
    <n v="11"/>
    <x v="3"/>
  </r>
  <r>
    <d v="1991-11-14T00:00:00"/>
    <s v="Leipzig"/>
    <s v="Sachsen"/>
    <s v="[69]"/>
    <s v="Neonazis"/>
    <s v="neonazistisch"/>
    <s v="Messer"/>
    <s v="Vietnamesische Familie"/>
    <n v="0"/>
    <n v="1"/>
    <x v="0"/>
    <x v="3"/>
    <n v="1991"/>
    <n v="11"/>
    <x v="3"/>
  </r>
  <r>
    <d v="1991-11-17T00:00:00"/>
    <s v="Königs Wusterhausen"/>
    <s v="Brandenburg"/>
    <s v="[70]"/>
    <s v="Linksextremisten"/>
    <s v="linksextremistisch"/>
    <s v="Steine, Baseballschläger"/>
    <s v="Neonazis"/>
    <n v="0"/>
    <n v="9"/>
    <x v="0"/>
    <x v="3"/>
    <n v="1991"/>
    <n v="11"/>
    <x v="0"/>
  </r>
  <r>
    <d v="1991-11-28T00:00:00"/>
    <m/>
    <s v="Brandenburg"/>
    <s v="[71]"/>
    <s v="Neonazis"/>
    <s v="neonazistisch"/>
    <m/>
    <s v="Israelische Touristen"/>
    <n v="0"/>
    <n v="2"/>
    <x v="0"/>
    <x v="3"/>
    <n v="1991"/>
    <n v="11"/>
    <x v="3"/>
  </r>
  <r>
    <d v="1992-01-31T00:00:00"/>
    <s v="Lampertheim"/>
    <s v="Hessen"/>
    <s v="[72][73]"/>
    <s v="3 Jugendliche"/>
    <s v="rechtsextremistisch, rassistisch"/>
    <s v="Brandstiftung"/>
    <s v="Flüchtlingsheim"/>
    <n v="3"/>
    <n v="1"/>
    <x v="0"/>
    <x v="3"/>
    <n v="1992"/>
    <n v="1"/>
    <x v="3"/>
  </r>
  <r>
    <d v="1992-02-24T00:00:00"/>
    <s v="Blankenfelde-Mahlow"/>
    <s v="Brandenburg"/>
    <s v="[74]"/>
    <s v="Neonazis"/>
    <s v="neonazistisch"/>
    <m/>
    <s v="Asylbewerberheim"/>
    <n v="0"/>
    <n v="1"/>
    <x v="0"/>
    <x v="3"/>
    <n v="1992"/>
    <n v="2"/>
    <x v="3"/>
  </r>
  <r>
    <d v="1992-04-20T00:00:00"/>
    <s v="Berlin"/>
    <s v="Berlin"/>
    <s v="[75]"/>
    <s v="Neonazis"/>
    <s v="neonazistisch"/>
    <m/>
    <s v="Friedensmarsch"/>
    <n v="0"/>
    <n v="12"/>
    <x v="0"/>
    <x v="3"/>
    <n v="1992"/>
    <n v="4"/>
    <x v="3"/>
  </r>
  <r>
    <d v="1992-05-11T00:00:00"/>
    <s v="Magdeburg"/>
    <s v="Sachsen-Anhalt"/>
    <s v="[76]"/>
    <s v="Neonazis"/>
    <s v="neonazistisch"/>
    <s v="Baseballschläger, Stahlrohre, Leuchtkugeln"/>
    <s v="Lokal, Torsten Lamprecht"/>
    <n v="1"/>
    <n v="7"/>
    <x v="0"/>
    <x v="3"/>
    <n v="1992"/>
    <n v="5"/>
    <x v="3"/>
  </r>
  <r>
    <d v="1992-05-29T00:00:00"/>
    <s v="Mönchengladbach"/>
    <s v="Nordrhein-Westfalen"/>
    <s v="[77]"/>
    <m/>
    <m/>
    <s v="Messer"/>
    <s v="Ausländer-Hostel"/>
    <n v="0"/>
    <n v="7"/>
    <x v="0"/>
    <x v="3"/>
    <n v="1992"/>
    <n v="5"/>
    <x v="3"/>
  </r>
  <r>
    <d v="1992-06-09T00:00:00"/>
    <s v="Nudow"/>
    <s v="Brandenburg"/>
    <s v="[78]"/>
    <s v="Neonazis"/>
    <s v="neonazistisch"/>
    <s v="Ketten, Messer"/>
    <s v="Campingplatz"/>
    <n v="0"/>
    <n v="2"/>
    <x v="0"/>
    <x v="3"/>
    <n v="1992"/>
    <n v="6"/>
    <x v="3"/>
  </r>
  <r>
    <d v="1992-07-15T00:00:00"/>
    <s v="Stuttgart"/>
    <s v="Baden-Württemberg"/>
    <s v="[79]"/>
    <s v="Neonazis"/>
    <s v="neonazistisch"/>
    <m/>
    <s v="Gastarbeiter-Herberge"/>
    <n v="1"/>
    <n v="1"/>
    <x v="0"/>
    <x v="3"/>
    <n v="1992"/>
    <n v="7"/>
    <x v="3"/>
  </r>
  <r>
    <d v="1992-08-22T00:00:00"/>
    <s v="Rostock"/>
    <s v="Mecklenburg-Vorpommern"/>
    <s v="Ausschreitungen in Rostock-Lichtenhagen[80][81][82]"/>
    <s v="Neonazis"/>
    <s v="neonazistisch"/>
    <s v="Betonplatten, Steine, Flaschen, Molotowcocktails, Leuchtraketen, Signalmunition, Schusswaffe"/>
    <s v="Zentrale Aufnahmestelle für Asylbewerber, Wohnheim für ehemalige vietnamesische Vertragsarbeiter, Polizisten"/>
    <n v="0"/>
    <n v="152"/>
    <x v="0"/>
    <x v="3"/>
    <n v="1992"/>
    <n v="8"/>
    <x v="3"/>
  </r>
  <r>
    <d v="1992-08-30T00:00:00"/>
    <s v="Cottbus"/>
    <s v="Brandenburg"/>
    <s v="[83]"/>
    <s v="Neonazis"/>
    <s v="neonazistisch"/>
    <s v="Steine, Brandstiftung"/>
    <s v="Polizisten vor Ausländer-Hostel"/>
    <n v="0"/>
    <n v="1"/>
    <x v="0"/>
    <x v="3"/>
    <n v="1992"/>
    <n v="8"/>
    <x v="3"/>
  </r>
  <r>
    <d v="1992-09-07T00:00:00"/>
    <s v="Halle (Saale)"/>
    <s v="Sachsen-Anhalt"/>
    <s v="[84][85]"/>
    <s v="Neonazis"/>
    <s v="neonazistisch"/>
    <s v="Brandstiftung"/>
    <s v="Vietnamesische Zivilisten"/>
    <n v="0"/>
    <n v="7"/>
    <x v="0"/>
    <x v="3"/>
    <n v="1992"/>
    <n v="9"/>
    <x v="3"/>
  </r>
  <r>
    <d v="1992-09-12T00:00:00"/>
    <s v="Hemsbach"/>
    <s v="Baden-Württemberg"/>
    <s v="[86]"/>
    <s v="Neonazis"/>
    <s v="neonazistisch"/>
    <s v="Brandstiftung"/>
    <s v="Ausländer-Hostel"/>
    <n v="0"/>
    <n v="2"/>
    <x v="0"/>
    <x v="3"/>
    <n v="1992"/>
    <n v="9"/>
    <x v="3"/>
  </r>
  <r>
    <d v="1992-09-17T00:00:00"/>
    <s v="Berlin"/>
    <s v="Berlin"/>
    <s v="Mykonos-Attentat"/>
    <m/>
    <m/>
    <s v="Automatische Schusswaffe"/>
    <s v="Parteimitglieder"/>
    <n v="4"/>
    <n v="1"/>
    <x v="0"/>
    <x v="3"/>
    <n v="1992"/>
    <n v="9"/>
    <x v="2"/>
  </r>
  <r>
    <d v="1992-10-13T00:00:00"/>
    <s v="Dresden"/>
    <s v="Sachsen"/>
    <s v="[87]"/>
    <s v="Neonazis"/>
    <s v="neonazistisch"/>
    <m/>
    <s v="Polnische Staatsbürger"/>
    <n v="0"/>
    <n v="2"/>
    <x v="0"/>
    <x v="3"/>
    <n v="1992"/>
    <n v="10"/>
    <x v="3"/>
  </r>
  <r>
    <d v="1992-10-19T00:00:00"/>
    <s v="Koblenz"/>
    <s v="Rheinland-Pfalz"/>
    <s v="[88]"/>
    <s v="Neonazis"/>
    <s v="neonazistisch"/>
    <s v="Brandstiftung"/>
    <s v="Ausländer-Hostel"/>
    <n v="0"/>
    <n v="1"/>
    <x v="0"/>
    <x v="3"/>
    <n v="1992"/>
    <n v="10"/>
    <x v="3"/>
  </r>
  <r>
    <d v="1992-10-22T00:00:00"/>
    <s v="Lahstedt"/>
    <s v="Niedersachsen"/>
    <s v="[89]"/>
    <s v="Neonazis"/>
    <s v="neonazistisch"/>
    <s v="Brandstiftung"/>
    <s v="Ausländer-Hostel"/>
    <n v="0"/>
    <n v="2"/>
    <x v="0"/>
    <x v="3"/>
    <n v="1992"/>
    <n v="10"/>
    <x v="3"/>
  </r>
  <r>
    <d v="1992-11-03T00:00:00"/>
    <s v="Siegen"/>
    <s v="Nordrhein-Westfalen"/>
    <s v="[90]"/>
    <s v="vermutlich Neonazis"/>
    <s v="neonazistisch"/>
    <s v="Autobombe"/>
    <s v="Britische Staatsbürger"/>
    <n v="0"/>
    <n v="2"/>
    <x v="0"/>
    <x v="3"/>
    <n v="1992"/>
    <n v="11"/>
    <x v="3"/>
  </r>
  <r>
    <d v="1992-11-05T00:00:00"/>
    <s v="Wolgast"/>
    <s v="Mecklenburg-Vorpommern"/>
    <s v="[91]"/>
    <s v="Neonazis"/>
    <s v="neonazistisch"/>
    <s v="Knüppel"/>
    <s v="Südafrikanischer Asylbewerber"/>
    <n v="0"/>
    <n v="1"/>
    <x v="0"/>
    <x v="3"/>
    <n v="1992"/>
    <n v="11"/>
    <x v="3"/>
  </r>
  <r>
    <d v="1992-11-05T00:00:00"/>
    <s v="Neubrandenburg"/>
    <s v="Mecklenburg-Vorpommern"/>
    <s v="[92]"/>
    <s v="Neonazis"/>
    <s v="neonazistisch"/>
    <m/>
    <s v="Zivilistin"/>
    <n v="0"/>
    <n v="1"/>
    <x v="0"/>
    <x v="3"/>
    <n v="1992"/>
    <n v="11"/>
    <x v="3"/>
  </r>
  <r>
    <d v="1992-11-14T00:00:00"/>
    <s v="Wuppertal"/>
    <s v="Nordrhein-Westfalen"/>
    <s v="[93]"/>
    <s v="Neonazis (Nationalistische Front)"/>
    <s v="rechtsextremistisch, neonazistisch, antisemitisch"/>
    <s v="Körperliche Gewalt, Lynchmord mittels Feuer"/>
    <s v="Karl-Hans Rohn[94]"/>
    <n v="1"/>
    <n v="0"/>
    <x v="0"/>
    <x v="3"/>
    <n v="1992"/>
    <n v="11"/>
    <x v="3"/>
  </r>
  <r>
    <d v="1992-11-18T00:00:00"/>
    <s v="Gießen"/>
    <s v="Hessen"/>
    <s v="[95]"/>
    <m/>
    <m/>
    <s v="Automatische Schusswaffe"/>
    <s v="Kaserne"/>
    <n v="1"/>
    <n v="1"/>
    <x v="0"/>
    <x v="3"/>
    <n v="1992"/>
    <n v="11"/>
    <x v="0"/>
  </r>
  <r>
    <d v="1992-11-18T00:00:00"/>
    <s v="Berlin"/>
    <s v="Berlin"/>
    <s v="[96]"/>
    <s v="Neonazis"/>
    <s v="neonazistisch"/>
    <s v="Messer"/>
    <s v="Linke Aktivisten, Silvio Meier"/>
    <n v="1"/>
    <n v="2"/>
    <x v="0"/>
    <x v="3"/>
    <n v="1992"/>
    <n v="11"/>
    <x v="3"/>
  </r>
  <r>
    <d v="1992-11-23T00:00:00"/>
    <s v="Mölln"/>
    <s v="Schleswig-Holstein"/>
    <s v="Mordanschlag von Mölln[97]"/>
    <s v="Neonazis"/>
    <s v="neonazistisch"/>
    <s v="Molotowcocktails"/>
    <s v="Türkische Familie, Wohngebäude"/>
    <n v="3"/>
    <n v="9"/>
    <x v="0"/>
    <x v="3"/>
    <n v="1992"/>
    <n v="11"/>
    <x v="3"/>
  </r>
  <r>
    <d v="1992-12-05T00:00:00"/>
    <s v="Sindelfingen"/>
    <s v="Baden-Württemberg"/>
    <s v="[98]"/>
    <m/>
    <m/>
    <s v="Brandstiftung"/>
    <s v="Asylbewerberheim"/>
    <n v="0"/>
    <n v="4"/>
    <x v="0"/>
    <x v="3"/>
    <n v="1992"/>
    <n v="12"/>
    <x v="3"/>
  </r>
  <r>
    <d v="1992-12-08T00:00:00"/>
    <s v="Bamberg"/>
    <s v="Bayern"/>
    <s v="[99]"/>
    <s v="Neonazis"/>
    <s v="neonazistisch"/>
    <s v="Messer"/>
    <s v="Indischer Student"/>
    <n v="0"/>
    <n v="1"/>
    <x v="0"/>
    <x v="3"/>
    <n v="1992"/>
    <n v="12"/>
    <x v="3"/>
  </r>
  <r>
    <d v="1992-12-23T00:00:00"/>
    <s v="Köln"/>
    <s v="Nordrhein-Westfalen"/>
    <s v="[100]"/>
    <s v="Neonazis"/>
    <s v="neonazistisch"/>
    <s v="Brandstiftung"/>
    <s v="Türkische Familie"/>
    <n v="0"/>
    <n v="2"/>
    <x v="0"/>
    <x v="3"/>
    <n v="1992"/>
    <n v="12"/>
    <x v="3"/>
  </r>
  <r>
    <d v="1993-03-27T00:00:00"/>
    <s v="Weiterstadt"/>
    <s v="Hessen"/>
    <s v="Sprengstoffanschlag gegen die JVA Weiterstadt,[101]"/>
    <s v="RAF"/>
    <s v="linksextremistisch, kommunistisch"/>
    <s v="Sprengstoff"/>
    <s v="Gefängnis"/>
    <n v="0"/>
    <n v="0"/>
    <x v="0"/>
    <x v="3"/>
    <n v="1993"/>
    <n v="3"/>
    <x v="0"/>
  </r>
  <r>
    <d v="1993-05-29T00:00:00"/>
    <s v="Solingen"/>
    <s v="Nordrhein-Westfalen"/>
    <s v="Mordanschlag von Solingen"/>
    <s v="Neonazis"/>
    <s v="neonazistisch"/>
    <s v="Brandstiftung"/>
    <s v="Türkische Familie, Zweifamilienhaus"/>
    <n v="5"/>
    <n v="17"/>
    <x v="0"/>
    <x v="3"/>
    <n v="1993"/>
    <n v="5"/>
    <x v="3"/>
  </r>
  <r>
    <d v="1993-11-17T00:00:00"/>
    <s v="Köln"/>
    <s v="Nordrhein-Westfalen"/>
    <s v="Antiimperialistische Zellen"/>
    <s v="Antiimperialistische Zellen"/>
    <s v="linksextremistisch"/>
    <s v="Schusswaffe(n)"/>
    <s v="Sitz des Arbeitgeberverbands Gesamtmetall"/>
    <n v="0"/>
    <n v="0"/>
    <x v="0"/>
    <x v="3"/>
    <n v="1993"/>
    <n v="11"/>
    <x v="0"/>
  </r>
  <r>
    <d v="1994-01-01T00:00:00"/>
    <s v="Bremen"/>
    <s v="Bremen"/>
    <s v="[102]"/>
    <s v="Neonazis"/>
    <s v="neonazistisch"/>
    <s v="Steine"/>
    <s v="Polizeieinheit"/>
    <n v="0"/>
    <n v="22"/>
    <x v="0"/>
    <x v="3"/>
    <n v="1994"/>
    <n v="1"/>
    <x v="3"/>
  </r>
  <r>
    <d v="1994-01-01T00:00:00"/>
    <s v="Moisburg"/>
    <s v="Niedersachsen"/>
    <s v="[103]"/>
    <s v="Neonazis"/>
    <s v="neonazistisch"/>
    <m/>
    <s v="Türkische Einwanderer"/>
    <n v="0"/>
    <n v="7"/>
    <x v="0"/>
    <x v="3"/>
    <n v="1994"/>
    <n v="1"/>
    <x v="3"/>
  </r>
  <r>
    <d v="1994-01-10T00:00:00"/>
    <s v="Berlin"/>
    <s v="Berlin"/>
    <s v="[104]"/>
    <s v="Neonazis"/>
    <s v="neonazistisch"/>
    <s v="Messer"/>
    <s v="Behinderte Zivilistin"/>
    <n v="0"/>
    <n v="1"/>
    <x v="0"/>
    <x v="3"/>
    <n v="1994"/>
    <n v="1"/>
    <x v="3"/>
  </r>
  <r>
    <d v="1994-02-20T00:00:00"/>
    <s v="Ulm"/>
    <s v="Baden-Württemberg"/>
    <s v="[105]"/>
    <s v="Linksextremisten"/>
    <s v="linksextremistisch"/>
    <s v="Steine"/>
    <s v="Kundgebung"/>
    <n v="0"/>
    <n v="13"/>
    <x v="0"/>
    <x v="3"/>
    <n v="1994"/>
    <n v="2"/>
    <x v="0"/>
  </r>
  <r>
    <d v="1994-03-01T00:00:00"/>
    <s v="Halle"/>
    <s v="Sachsen-Anhalt"/>
    <s v="[106]"/>
    <s v="Neonazis"/>
    <s v="neonazistisch"/>
    <s v="Körperliche Gewalt"/>
    <s v="Ghanaischer Flüchtling"/>
    <n v="0"/>
    <n v="1"/>
    <x v="0"/>
    <x v="3"/>
    <n v="1994"/>
    <n v="3"/>
    <x v="3"/>
  </r>
  <r>
    <d v="1994-04-07T00:00:00"/>
    <s v="Stuttgart"/>
    <s v="Baden-Württemberg"/>
    <s v="[107]"/>
    <s v="PKK"/>
    <s v="autonomistisch, kurdisch-sozialistisch"/>
    <s v="Messer"/>
    <s v="Polizeieinheit"/>
    <n v="0"/>
    <n v="3"/>
    <x v="0"/>
    <x v="3"/>
    <n v="1994"/>
    <n v="4"/>
    <x v="1"/>
  </r>
  <r>
    <d v="1994-04-18T00:00:00"/>
    <s v="Göttingen"/>
    <s v="Niedersachsen"/>
    <s v="[108]"/>
    <s v="Neonazis"/>
    <s v="neonazistisch"/>
    <s v="Axt"/>
    <s v="Israelischer Staatsbürger"/>
    <n v="0"/>
    <n v="1"/>
    <x v="0"/>
    <x v="3"/>
    <n v="1994"/>
    <n v="4"/>
    <x v="3"/>
  </r>
  <r>
    <d v="1994-04-23T00:00:00"/>
    <s v="Hoyerswerda"/>
    <s v="Sachsen"/>
    <s v="[109]"/>
    <s v="Neonazis"/>
    <s v="neonazistisch"/>
    <m/>
    <s v="Vietnamesischer Flüchtling"/>
    <n v="0"/>
    <n v="1"/>
    <x v="0"/>
    <x v="3"/>
    <n v="1994"/>
    <n v="4"/>
    <x v="3"/>
  </r>
  <r>
    <d v="1994-05-12T00:00:00"/>
    <s v="Magdeburg"/>
    <s v="Sachsen-Anhalt"/>
    <s v="[110]"/>
    <s v="Neonazis"/>
    <s v="neonazistisch"/>
    <s v="Steine, Knüppel"/>
    <s v="5 Afrikaner"/>
    <n v="0"/>
    <n v="2"/>
    <x v="0"/>
    <x v="3"/>
    <n v="1994"/>
    <n v="5"/>
    <x v="3"/>
  </r>
  <r>
    <d v="1994-05-12T00:00:00"/>
    <s v="Magdeburg"/>
    <s v="Sachsen-Anhalt"/>
    <s v="[111]"/>
    <s v="Neonazis"/>
    <s v="neonazistisch"/>
    <s v="Messer"/>
    <s v="Türkische Touristen"/>
    <n v="0"/>
    <n v="6"/>
    <x v="0"/>
    <x v="3"/>
    <n v="1994"/>
    <n v="5"/>
    <x v="3"/>
  </r>
  <r>
    <d v="1994-05-19T00:00:00"/>
    <s v="Siegburg"/>
    <s v="Nordrhein-Westfalen"/>
    <s v="[112]"/>
    <s v="Neonazis"/>
    <s v="neonazistisch"/>
    <m/>
    <s v="Buspassagiere"/>
    <n v="0"/>
    <n v="2"/>
    <x v="0"/>
    <x v="3"/>
    <n v="1994"/>
    <n v="5"/>
    <x v="3"/>
  </r>
  <r>
    <d v="1994-07-23T00:00:00"/>
    <s v="Unbekannt"/>
    <s v="Niedersachsen"/>
    <s v="[113]"/>
    <s v="vermutlich PKK"/>
    <s v="autonomistisch, kurdisch-sozialistisch"/>
    <s v="Brandstiftung"/>
    <s v="Bar"/>
    <n v="0"/>
    <n v="3"/>
    <x v="0"/>
    <x v="3"/>
    <n v="1994"/>
    <n v="7"/>
    <x v="1"/>
  </r>
  <r>
    <d v="1994-08-11T00:00:00"/>
    <s v="Singen"/>
    <s v="Baden-Württemberg"/>
    <s v="[114]"/>
    <s v="vermutlich PKK"/>
    <s v="autonomistisch, kurdisch-sozialistisch"/>
    <s v="Brandstiftung"/>
    <s v="Türkische Gebetsräumlichkeiten"/>
    <n v="0"/>
    <n v="1"/>
    <x v="0"/>
    <x v="3"/>
    <n v="1994"/>
    <n v="8"/>
    <x v="1"/>
  </r>
  <r>
    <d v="1994-08-21T00:00:00"/>
    <s v="Gotha"/>
    <s v="Thüringen"/>
    <s v="[115]"/>
    <m/>
    <m/>
    <m/>
    <s v="Aserbaidschanischer Staatsbürger"/>
    <n v="0"/>
    <n v="1"/>
    <x v="0"/>
    <x v="3"/>
    <n v="1994"/>
    <n v="8"/>
    <x v="3"/>
  </r>
  <r>
    <d v="1994-09-22T00:00:00"/>
    <s v="Oranienburg"/>
    <s v="Brandenburg"/>
    <s v="[116]"/>
    <s v="Neonazis"/>
    <s v="neonazistisch"/>
    <s v="Messer"/>
    <s v="Ghanaischer Zivilist"/>
    <n v="0"/>
    <n v="1"/>
    <x v="0"/>
    <x v="3"/>
    <n v="1994"/>
    <n v="9"/>
    <x v="3"/>
  </r>
  <r>
    <d v="1994-09-27T00:00:00"/>
    <s v="Mannheim"/>
    <s v="Baden-Württemberg"/>
    <s v="[117]"/>
    <m/>
    <m/>
    <m/>
    <s v="Stadthalle"/>
    <n v="0"/>
    <n v="1"/>
    <x v="0"/>
    <x v="3"/>
    <n v="1994"/>
    <n v="9"/>
    <x v="2"/>
  </r>
  <r>
    <d v="1994-09-28T00:00:00"/>
    <s v="Herford"/>
    <s v="Nordrhein-Westfalen"/>
    <s v="[118]"/>
    <m/>
    <m/>
    <s v="Brandstiftung"/>
    <s v="Containerdorf für Asylbewerber"/>
    <n v="2"/>
    <n v="0"/>
    <x v="0"/>
    <x v="3"/>
    <n v="1994"/>
    <n v="9"/>
    <x v="3"/>
  </r>
  <r>
    <d v="1994-10-08T00:00:00"/>
    <s v="Berlin"/>
    <s v="Berlin"/>
    <s v="[119]"/>
    <s v="Neonazis"/>
    <s v="neonazistisch"/>
    <m/>
    <s v="U-Bahn-Passagiere"/>
    <n v="0"/>
    <n v="3"/>
    <x v="0"/>
    <x v="3"/>
    <n v="1994"/>
    <n v="10"/>
    <x v="3"/>
  </r>
  <r>
    <d v="1994-10-09T00:00:00"/>
    <s v="Magdeburg"/>
    <s v="Sachsen-Anhalt"/>
    <s v="[120]"/>
    <s v="Neonazis"/>
    <s v="neonazistisch"/>
    <s v="Stichwaffe"/>
    <s v="Afrikanische Asylbewerber"/>
    <n v="0"/>
    <n v="4"/>
    <x v="0"/>
    <x v="3"/>
    <n v="1994"/>
    <n v="10"/>
    <x v="3"/>
  </r>
  <r>
    <d v="1994-11-06T00:00:00"/>
    <s v="Stuttgart"/>
    <s v="Baden-Württemberg"/>
    <s v="[121]"/>
    <m/>
    <m/>
    <s v="Messer"/>
    <s v="Polizei"/>
    <n v="0"/>
    <n v="1"/>
    <x v="0"/>
    <x v="3"/>
    <n v="1994"/>
    <n v="11"/>
    <x v="0"/>
  </r>
  <r>
    <d v="1994-11-15T00:00:00"/>
    <s v="Hamburg"/>
    <s v="Hamburg"/>
    <s v="[122]"/>
    <s v="PKK"/>
    <s v="autonomistisch, kurdisch-sozialistisch"/>
    <s v="Steine"/>
    <s v="Polizei"/>
    <n v="0"/>
    <n v="5"/>
    <x v="0"/>
    <x v="3"/>
    <n v="1994"/>
    <n v="11"/>
    <x v="1"/>
  </r>
  <r>
    <d v="1994-11-27T00:00:00"/>
    <s v="Bad Freienwalde"/>
    <s v="Brandenburg"/>
    <s v="[123]"/>
    <s v="Das K.O.M.I.T.E.E."/>
    <s v="linksextremistisch"/>
    <s v="Brandstiftung"/>
    <s v="Kreiswehrersatzamt"/>
    <n v="0"/>
    <n v="0"/>
    <x v="0"/>
    <x v="3"/>
    <n v="1994"/>
    <n v="11"/>
    <x v="0"/>
  </r>
  <r>
    <d v="1994-11-28T00:00:00"/>
    <s v="Bremen"/>
    <s v="Bremen"/>
    <s v="[124]"/>
    <s v="PKK"/>
    <s v="autonomistisch, kurdisch-sozialistisch"/>
    <s v="Brandstiftung"/>
    <s v="Türkischer Sportverein"/>
    <n v="0"/>
    <n v="3"/>
    <x v="0"/>
    <x v="3"/>
    <n v="1994"/>
    <n v="11"/>
    <x v="1"/>
  </r>
  <r>
    <d v="1995-02-12T00:00:00"/>
    <s v="Velbert"/>
    <s v="Nordrhein-Westfalen"/>
    <s v="[125]"/>
    <s v="Rechtsextremisten"/>
    <s v="rechtsextremistisch, nationalsozialistisch"/>
    <s v="Messer"/>
    <s v="Obdachloser"/>
    <n v="1"/>
    <n v="0"/>
    <x v="0"/>
    <x v="3"/>
    <n v="1995"/>
    <n v="2"/>
    <x v="3"/>
  </r>
  <r>
    <d v="1995-02-20T00:00:00"/>
    <s v="Greifswald"/>
    <s v="Mecklenburg-Vorpommern"/>
    <s v="[126]"/>
    <s v="Rechtsextremisten"/>
    <s v="rechtsextremistisch, nationalsozialistisch"/>
    <m/>
    <s v="Chinesische Wirtschaftsdelegation"/>
    <n v="0"/>
    <n v="1"/>
    <x v="0"/>
    <x v="3"/>
    <n v="1995"/>
    <n v="2"/>
    <x v="3"/>
  </r>
  <r>
    <d v="1995-03-08T00:00:00"/>
    <s v="Gladbeck"/>
    <s v="Nordrhein-Westfalen"/>
    <s v="[127]"/>
    <m/>
    <m/>
    <s v="Brandstiftung"/>
    <s v="Türkische Wohnhäuser"/>
    <n v="0"/>
    <n v="1"/>
    <x v="0"/>
    <x v="3"/>
    <n v="1995"/>
    <n v="3"/>
    <x v="3"/>
  </r>
  <r>
    <d v="1995-03-29T00:00:00"/>
    <s v="Herrenberg"/>
    <s v="Baden-Württemberg"/>
    <s v="[128]"/>
    <s v="vermutlich PKK"/>
    <s v="autonomistisch, kurdisch-sozialistisch"/>
    <s v="Brandstiftung"/>
    <s v="Türkisches Restaurant"/>
    <n v="0"/>
    <n v="4"/>
    <x v="0"/>
    <x v="3"/>
    <n v="1995"/>
    <n v="3"/>
    <x v="1"/>
  </r>
  <r>
    <d v="1995-07-17T00:00:00"/>
    <s v="Seligenstadt"/>
    <s v="Hessen"/>
    <s v="[129]"/>
    <m/>
    <m/>
    <s v="Brandstiftung"/>
    <s v="Türkisches Geschäft"/>
    <n v="0"/>
    <n v="1"/>
    <x v="0"/>
    <x v="3"/>
    <n v="1995"/>
    <n v="7"/>
    <x v="3"/>
  </r>
  <r>
    <d v="1995-07-26T00:00:00"/>
    <s v="Hamburg"/>
    <s v="Hamburg"/>
    <s v="[130]"/>
    <s v="PKK"/>
    <s v="autonomistisch, kurdisch-sozialistisch"/>
    <s v="Brandstiftung"/>
    <s v="Türkisches Kulturzentrum"/>
    <n v="0"/>
    <n v="2"/>
    <x v="0"/>
    <x v="3"/>
    <n v="1995"/>
    <n v="7"/>
    <x v="1"/>
  </r>
  <r>
    <d v="1995-07-28T00:00:00"/>
    <s v="Köln"/>
    <s v="Nordrhein-Westfalen"/>
    <s v="[131][132]"/>
    <s v="Einzeltäter"/>
    <s v="unklar"/>
    <s v="Geiselnahme"/>
    <s v="Stadtrundfahrtbus"/>
    <n v="3"/>
    <n v="3"/>
    <x v="0"/>
    <x v="3"/>
    <n v="1995"/>
    <n v="7"/>
    <x v="2"/>
  </r>
  <r>
    <d v="1995-08-29T00:00:00"/>
    <s v="Ulm"/>
    <s v="Baden-Württemberg"/>
    <s v="[133]"/>
    <s v="PKK"/>
    <s v="autonomistisch, kurdisch-sozialistisch"/>
    <s v="Brandstiftung"/>
    <s v="Türkische Geschäfte"/>
    <n v="2"/>
    <n v="4"/>
    <x v="0"/>
    <x v="3"/>
    <n v="1995"/>
    <n v="8"/>
    <x v="1"/>
  </r>
  <r>
    <d v="1995-09-04T00:00:00"/>
    <s v="Neumünster"/>
    <s v="Schleswig-Holstein"/>
    <s v="[134]"/>
    <m/>
    <m/>
    <s v="Schusswaffe"/>
    <s v="Kurdische Zivilisten"/>
    <n v="1"/>
    <n v="3"/>
    <x v="0"/>
    <x v="3"/>
    <n v="1995"/>
    <n v="9"/>
    <x v="2"/>
  </r>
  <r>
    <d v="1995-11-06T00:00:00"/>
    <s v="Bayreuth"/>
    <s v="Bayern"/>
    <s v="[135]"/>
    <m/>
    <m/>
    <s v="Brandstiftung"/>
    <s v="Gebäude"/>
    <n v="1"/>
    <n v="2"/>
    <x v="0"/>
    <x v="3"/>
    <n v="1995"/>
    <n v="11"/>
    <x v="2"/>
  </r>
  <r>
    <d v="1996-01-18T00:00:00"/>
    <s v="Lübeck"/>
    <s v="Schleswig-Holstein"/>
    <s v="Lübecker Brandanschlag[136][137]"/>
    <s v="vermutlich Neonazis"/>
    <s v="neonazistisch, xenophob"/>
    <s v="Brandstiftung"/>
    <s v="Asylbewerberheim"/>
    <n v="10"/>
    <n v="55"/>
    <x v="0"/>
    <x v="3"/>
    <n v="1996"/>
    <n v="1"/>
    <x v="3"/>
  </r>
  <r>
    <d v="1996-04-09T00:00:00"/>
    <s v="Essen"/>
    <s v="Nordrhein-Westfalen"/>
    <s v="[138]"/>
    <m/>
    <m/>
    <s v="Messer"/>
    <s v="Türkische Zivilistin"/>
    <n v="0"/>
    <n v="1"/>
    <x v="0"/>
    <x v="3"/>
    <n v="1996"/>
    <n v="4"/>
    <x v="3"/>
  </r>
  <r>
    <d v="1996-04-10T00:00:00"/>
    <s v="Zwickau"/>
    <s v="Sachsen"/>
    <s v="[139]"/>
    <m/>
    <m/>
    <m/>
    <s v="Türkisches Geschäft"/>
    <n v="0"/>
    <n v="3"/>
    <x v="0"/>
    <x v="3"/>
    <n v="1996"/>
    <n v="4"/>
    <x v="3"/>
  </r>
  <r>
    <d v="1996-07-23T00:00:00"/>
    <s v="Bremen"/>
    <s v="Bremen"/>
    <s v="[140]"/>
    <m/>
    <m/>
    <s v="Brandstiftung"/>
    <s v="Türkischer Verein"/>
    <n v="0"/>
    <n v="1"/>
    <x v="0"/>
    <x v="3"/>
    <n v="1996"/>
    <n v="7"/>
    <x v="3"/>
  </r>
  <r>
    <d v="1997-02-05T00:00:00"/>
    <s v="Göppingen"/>
    <s v="Baden-Württemberg"/>
    <s v="[141]"/>
    <m/>
    <m/>
    <s v="Brandstiftung"/>
    <s v="Türkisches Kulturzentrum"/>
    <n v="0"/>
    <n v="2"/>
    <x v="0"/>
    <x v="3"/>
    <n v="1997"/>
    <n v="2"/>
    <x v="3"/>
  </r>
  <r>
    <d v="1997-07-21T00:00:00"/>
    <s v="Essen"/>
    <s v="Nordrhein-Westfalen"/>
    <s v="[142]"/>
    <m/>
    <m/>
    <s v="Brandstiftung"/>
    <s v="Asylbewerberheim"/>
    <n v="0"/>
    <n v="21"/>
    <x v="0"/>
    <x v="3"/>
    <n v="1997"/>
    <n v="7"/>
    <x v="3"/>
  </r>
  <r>
    <d v="1997-08-08T00:00:00"/>
    <s v="Friedrichshafen"/>
    <s v="Baden-Württemberg"/>
    <s v="[143]"/>
    <s v="Neonazis"/>
    <s v="neonazistisch"/>
    <s v="Baseballschläger"/>
    <s v="Camper"/>
    <n v="0"/>
    <n v="2"/>
    <x v="0"/>
    <x v="3"/>
    <n v="1997"/>
    <n v="8"/>
    <x v="3"/>
  </r>
  <r>
    <d v="1999-02-17T00:00:00"/>
    <s v="Berlin"/>
    <s v="Berlin"/>
    <s v="[144]"/>
    <s v="PKK-Unterstützer"/>
    <s v="autonomistisch, kurdisch-sozialistisch"/>
    <s v="Schusswaffen"/>
    <s v="Israelisches Konsulat"/>
    <n v="3"/>
    <n v="43"/>
    <x v="0"/>
    <x v="3"/>
    <n v="1999"/>
    <n v="2"/>
    <x v="1"/>
  </r>
  <r>
    <d v="1999-06-30T00:00:00"/>
    <s v="Stuttgart"/>
    <s v="Baden-Württemberg"/>
    <s v="[145]"/>
    <m/>
    <m/>
    <s v="Brandbomben"/>
    <s v="Gebäude"/>
    <n v="0"/>
    <n v="1"/>
    <x v="0"/>
    <x v="3"/>
    <n v="1999"/>
    <n v="6"/>
    <x v="2"/>
  </r>
  <r>
    <d v="1999-07-23T00:00:00"/>
    <s v="München"/>
    <s v="Bayern"/>
    <s v="[146]"/>
    <m/>
    <m/>
    <s v="Sprengstoff"/>
    <s v="Türkisches Reisebüro"/>
    <n v="0"/>
    <n v="2"/>
    <x v="0"/>
    <x v="3"/>
    <n v="1999"/>
    <n v="7"/>
    <x v="3"/>
  </r>
  <r>
    <d v="2000-04-29T00:00:00"/>
    <s v="Hamburg"/>
    <s v="Hamburg"/>
    <s v="[147]"/>
    <m/>
    <m/>
    <s v="Handgranate"/>
    <s v="Diskothek, Zivilisten"/>
    <n v="0"/>
    <n v="9"/>
    <x v="0"/>
    <x v="4"/>
    <n v="2000"/>
    <n v="4"/>
    <x v="2"/>
  </r>
  <r>
    <d v="2000-07-16T00:00:00"/>
    <s v="Ludwigshafen am Rhein"/>
    <s v="Rheinland-Pfalz"/>
    <s v="[148]"/>
    <m/>
    <m/>
    <s v="Brandstiftung"/>
    <s v="Flüchtlingsheim"/>
    <n v="0"/>
    <n v="3"/>
    <x v="0"/>
    <x v="4"/>
    <n v="2000"/>
    <n v="7"/>
    <x v="3"/>
  </r>
  <r>
    <d v="2000-07-27T00:00:00"/>
    <s v="Düsseldorf"/>
    <s v="Nordrhein-Westfalen"/>
    <s v="Sprengstoffanschlag in Düsseldorf[149][150]"/>
    <m/>
    <s v="rechtsextremistisch, neonazistisch"/>
    <s v="Rohrbombe"/>
    <s v="S-Bahnhof Düsseldorf-Wehrhahn, Fremdsprachenstudenten"/>
    <n v="0"/>
    <n v="10"/>
    <x v="3"/>
    <x v="4"/>
    <n v="2000"/>
    <n v="7"/>
    <x v="3"/>
  </r>
  <r>
    <d v="2000-08-20T00:00:00"/>
    <s v="Eisenhüttenstadt"/>
    <s v="Brandenburg"/>
    <s v="[151]"/>
    <s v="vermutlich Neonazis"/>
    <s v="neonazistisch"/>
    <s v="Rauchbombe"/>
    <s v="Asylbewerberheim"/>
    <n v="0"/>
    <n v="7"/>
    <x v="0"/>
    <x v="4"/>
    <n v="2000"/>
    <n v="8"/>
    <x v="3"/>
  </r>
  <r>
    <d v="2000-09-09T00:00:00"/>
    <s v="Nürnberg"/>
    <s v="Bayern"/>
    <s v="[152]"/>
    <s v="NSU"/>
    <s v="rechtsextremistisch, neonazistisch, rassistisch, xenophob"/>
    <s v="Pistole"/>
    <s v="Türkischer Blumenhändler"/>
    <n v="1"/>
    <n v="0"/>
    <x v="0"/>
    <x v="4"/>
    <n v="2000"/>
    <n v="9"/>
    <x v="3"/>
  </r>
  <r>
    <d v="2001-01-19T00:00:00"/>
    <s v="Köln"/>
    <s v="Nordrhein-Westfalen"/>
    <s v="[153]"/>
    <s v="NSU"/>
    <s v="rechtsextremistisch, neonazistisch, rassistisch, xenophob"/>
    <s v="Sprengfalle"/>
    <s v="Lebensmittelmarkt"/>
    <n v="0"/>
    <n v="1"/>
    <x v="0"/>
    <x v="4"/>
    <n v="2001"/>
    <n v="1"/>
    <x v="3"/>
  </r>
  <r>
    <d v="2001-05-24T00:00:00"/>
    <s v="Leipzig"/>
    <s v="Sachsen"/>
    <s v="[154]"/>
    <s v="Skinheads"/>
    <m/>
    <s v="Stichwaffe(n)"/>
    <s v="Italienische Zivilistin"/>
    <n v="0"/>
    <n v="2"/>
    <x v="0"/>
    <x v="4"/>
    <n v="2001"/>
    <n v="5"/>
    <x v="3"/>
  </r>
  <r>
    <d v="2001-05-24T00:00:00"/>
    <s v="Hannover"/>
    <s v="Niedersachsen"/>
    <s v="[155]"/>
    <s v="Skinheads"/>
    <m/>
    <s v="Stichwaffe(n)"/>
    <s v="Iranische Zivilisten"/>
    <n v="0"/>
    <n v="1"/>
    <x v="0"/>
    <x v="4"/>
    <n v="2001"/>
    <n v="5"/>
    <x v="3"/>
  </r>
  <r>
    <d v="2001-06-13T00:00:00"/>
    <s v="Nürnberg"/>
    <s v="Bayern"/>
    <s v="[156]"/>
    <s v="NSU"/>
    <s v="rechtsextremistisch, neonazistisch, rassistisch, xenophob"/>
    <s v="Pistole"/>
    <s v="Türkischer Schneider"/>
    <n v="1"/>
    <n v="0"/>
    <x v="0"/>
    <x v="4"/>
    <n v="2001"/>
    <n v="6"/>
    <x v="3"/>
  </r>
  <r>
    <d v="2001-06-27T00:00:00"/>
    <s v="Hamburg"/>
    <s v="Hamburg"/>
    <s v="[157]"/>
    <s v="NSU"/>
    <s v="rechtsextremistisch, neonazistisch, rassistisch, xenophob"/>
    <s v="Pistole"/>
    <s v="Türkischer Gemüsehändler"/>
    <n v="1"/>
    <n v="0"/>
    <x v="0"/>
    <x v="4"/>
    <n v="2001"/>
    <n v="6"/>
    <x v="3"/>
  </r>
  <r>
    <d v="2001-08-17T00:00:00"/>
    <s v="Cham (Oberpfalz)"/>
    <s v="Bayern"/>
    <s v="[158]"/>
    <s v="Neonazis"/>
    <s v="neonazistisch"/>
    <s v="Stichwaffe(n)"/>
    <s v="Asylbewerber"/>
    <n v="0"/>
    <n v="2"/>
    <x v="0"/>
    <x v="4"/>
    <n v="2001"/>
    <n v="8"/>
    <x v="3"/>
  </r>
  <r>
    <d v="2001-08-29T00:00:00"/>
    <s v="München"/>
    <s v="Bayern"/>
    <s v="[159]"/>
    <s v="NSU"/>
    <s v="rechtsextremistisch, neonazistisch, rassistisch, xenophob"/>
    <s v="Pistole"/>
    <s v="Türkischer Gemüsehändler"/>
    <n v="1"/>
    <n v="0"/>
    <x v="0"/>
    <x v="4"/>
    <n v="2001"/>
    <n v="8"/>
    <x v="3"/>
  </r>
  <r>
    <d v="2004-02-21T00:00:00"/>
    <s v="Pasewalk"/>
    <s v="Mecklenburg-Vorpommern"/>
    <s v="[160]"/>
    <s v="Neonazis"/>
    <s v="neonazistisch, xenophob"/>
    <s v="Reizgas"/>
    <s v="Griechisches Restaurant"/>
    <n v="0"/>
    <n v="3"/>
    <x v="0"/>
    <x v="4"/>
    <n v="2004"/>
    <n v="2"/>
    <x v="3"/>
  </r>
  <r>
    <d v="2004-02-25T00:00:00"/>
    <s v="Rostock"/>
    <s v="Mecklenburg-Vorpommern"/>
    <s v="[161]"/>
    <s v="NSU"/>
    <s v="rechtsextremistisch, neonazistisch, rassistisch, xenophob"/>
    <s v="Pistole"/>
    <s v="Türkischer Angestellter"/>
    <n v="1"/>
    <n v="0"/>
    <x v="0"/>
    <x v="4"/>
    <n v="2004"/>
    <n v="2"/>
    <x v="3"/>
  </r>
  <r>
    <d v="2004-06-09T00:00:00"/>
    <s v="Köln"/>
    <s v="Nordrhein-Westfalen"/>
    <s v="Nagelbombenanschlag in Köln[162]"/>
    <s v="NSU"/>
    <s v="rechtsextremistisch, neonazistisch, rassistisch, xenophob"/>
    <s v="Ferngezündete Nagelbombe"/>
    <s v="Türkisches Geschäftszentrum, Türkische Zivilisten"/>
    <n v="0"/>
    <n v="22"/>
    <x v="0"/>
    <x v="4"/>
    <n v="2004"/>
    <n v="6"/>
    <x v="3"/>
  </r>
  <r>
    <d v="2005-06-09T00:00:00"/>
    <s v="Nürnberg"/>
    <s v="Bayern"/>
    <s v="[163]"/>
    <s v="NSU"/>
    <s v="rechtsextremistisch, neonazistisch, rassistisch, xenophob"/>
    <s v="Pistole"/>
    <s v="Türkischer Geschäftsinhaber"/>
    <n v="1"/>
    <n v="0"/>
    <x v="0"/>
    <x v="4"/>
    <n v="2005"/>
    <n v="6"/>
    <x v="3"/>
  </r>
  <r>
    <d v="2005-06-15T00:00:00"/>
    <s v="München"/>
    <s v="Bayern"/>
    <s v="[164]"/>
    <s v="NSU"/>
    <s v="rechtsextremistisch, neonazistisch, rassistisch, xenophob"/>
    <s v="Pistole"/>
    <s v="Griechischer Schlosser"/>
    <n v="1"/>
    <n v="0"/>
    <x v="0"/>
    <x v="4"/>
    <n v="2005"/>
    <n v="6"/>
    <x v="3"/>
  </r>
  <r>
    <d v="2006-04-04T00:00:00"/>
    <s v="Dortmund"/>
    <s v="Nordrhein-Westfalen"/>
    <s v="[165]"/>
    <s v="NSU"/>
    <s v="rechtsextremistisch, neonazistisch, rassistisch, xenophob"/>
    <s v="Pistole"/>
    <s v="Türkischer Geschäftsinhaber"/>
    <n v="1"/>
    <n v="0"/>
    <x v="0"/>
    <x v="4"/>
    <n v="2006"/>
    <n v="4"/>
    <x v="3"/>
  </r>
  <r>
    <d v="2006-04-06T00:00:00"/>
    <s v="Kassel"/>
    <s v="Hessen"/>
    <s v="[166]"/>
    <s v="NSU"/>
    <s v="rechtsextremistisch, neonazistisch, rassistisch, xenophob"/>
    <s v="Pistole"/>
    <s v="Türkischer Internetcafé-Inhaber"/>
    <n v="1"/>
    <n v="0"/>
    <x v="0"/>
    <x v="4"/>
    <n v="2006"/>
    <n v="4"/>
    <x v="3"/>
  </r>
  <r>
    <d v="2006-07-31T00:00:00"/>
    <m/>
    <m/>
    <s v="Versuchte Bombenanschläge vom 31. Juli 2006[167]"/>
    <s v="al-Qaida"/>
    <s v="islamistisch"/>
    <s v="2 Kofferbomben"/>
    <s v="Verkehr"/>
    <n v="0"/>
    <n v="0"/>
    <x v="0"/>
    <x v="4"/>
    <n v="2006"/>
    <n v="7"/>
    <x v="4"/>
  </r>
  <r>
    <d v="2007-02-02T00:00:00"/>
    <s v="Dortmund"/>
    <s v="Nordrhein-Westfalen"/>
    <s v="[168][169]"/>
    <s v="Combat 18"/>
    <s v="nationalsozialistisch, rassistisch"/>
    <s v="Schusswaffe"/>
    <s v="Tunesier in Aldi-Filiale"/>
    <n v="1"/>
    <n v="0"/>
    <x v="0"/>
    <x v="4"/>
    <n v="2007"/>
    <n v="2"/>
    <x v="3"/>
  </r>
  <r>
    <d v="2007-04-25T00:00:00"/>
    <s v="Heilbronn"/>
    <s v="Baden-Württemberg"/>
    <s v="[170]"/>
    <s v="NSU"/>
    <s v="rechtsextremistisch, neonazistisch, rassistisch, xenophob"/>
    <s v="Pistole"/>
    <s v="Polizisten"/>
    <n v="1"/>
    <n v="1"/>
    <x v="0"/>
    <x v="4"/>
    <n v="2007"/>
    <n v="4"/>
    <x v="3"/>
  </r>
  <r>
    <d v="2011-03-02T00:00:00"/>
    <s v="Frankfurt am Main"/>
    <s v="Hessen"/>
    <s v="Mordanschlag am Frankfurter Flughafen am 2. März 2011[171]"/>
    <s v="Arid Uka"/>
    <s v="islamistisch"/>
    <s v="Pistole"/>
    <s v="US-Soldaten"/>
    <n v="2"/>
    <n v="2"/>
    <x v="0"/>
    <x v="5"/>
    <n v="2011"/>
    <n v="3"/>
    <x v="4"/>
  </r>
  <r>
    <d v="2012-12-10T00:00:00"/>
    <s v="Bonn"/>
    <s v="Nordrhein-Westfalen"/>
    <s v="Sprengsatzfund am Bonner Hauptbahnhof 2012[172]"/>
    <s v="Marco G."/>
    <s v="salafistisch"/>
    <s v="Sprengsatz"/>
    <s v="Bonner Hauptbahnhof"/>
    <n v="0"/>
    <n v="0"/>
    <x v="0"/>
    <x v="5"/>
    <n v="2012"/>
    <n v="12"/>
    <x v="4"/>
  </r>
  <r>
    <d v="2014-01-02T00:00:00"/>
    <s v="Berlin"/>
    <s v="Berlin"/>
    <s v="[173]"/>
    <m/>
    <m/>
    <s v="Brandstiftung"/>
    <s v="Fahrzeuge türkischer Diplomaten"/>
    <n v="0"/>
    <n v="0"/>
    <x v="0"/>
    <x v="5"/>
    <n v="2014"/>
    <n v="1"/>
    <x v="3"/>
  </r>
  <r>
    <d v="2014-07-02T00:00:00"/>
    <s v="Berlin"/>
    <s v="Berlin"/>
    <s v="[174]"/>
    <s v="Verschwörung der Feuerzellen"/>
    <s v="linksextremistisch, anarchistisch"/>
    <s v="Brandstiftung"/>
    <s v="Fahrzeug eines griechischen Diplomaten"/>
    <n v="0"/>
    <n v="0"/>
    <x v="0"/>
    <x v="5"/>
    <n v="2014"/>
    <n v="7"/>
    <x v="0"/>
  </r>
  <r>
    <d v="2014-07-29T00:00:00"/>
    <s v="Wuppertal"/>
    <s v="Nordrhein-Westfalen"/>
    <s v="[175]"/>
    <m/>
    <m/>
    <s v="Molotowcocktails"/>
    <s v="Synagoge"/>
    <n v="0"/>
    <n v="0"/>
    <x v="0"/>
    <x v="5"/>
    <n v="2014"/>
    <n v="7"/>
    <x v="3"/>
  </r>
  <r>
    <d v="2014-08-10T00:00:00"/>
    <s v="Bielefeld"/>
    <s v="Nordrhein-Westfalen"/>
    <s v="[176]"/>
    <m/>
    <m/>
    <s v="Brandstiftung"/>
    <s v="Moschee"/>
    <n v="0"/>
    <n v="0"/>
    <x v="0"/>
    <x v="5"/>
    <n v="2014"/>
    <n v="8"/>
    <x v="2"/>
  </r>
  <r>
    <d v="2014-08-11T00:00:00"/>
    <s v="Berlin"/>
    <s v="Berlin"/>
    <s v="[177]"/>
    <m/>
    <m/>
    <s v="Brandstiftung"/>
    <s v="Moschee"/>
    <n v="0"/>
    <n v="0"/>
    <x v="0"/>
    <x v="5"/>
    <n v="2014"/>
    <n v="8"/>
    <x v="2"/>
  </r>
  <r>
    <d v="2014-08-25T00:00:00"/>
    <s v="Berlin"/>
    <s v="Berlin"/>
    <s v="[178]"/>
    <s v="Neonazis[179]"/>
    <s v="neonazistisch"/>
    <s v="Brandbombe"/>
    <s v="CDU-Hauptquartier"/>
    <n v="0"/>
    <n v="0"/>
    <x v="0"/>
    <x v="5"/>
    <n v="2014"/>
    <n v="8"/>
    <x v="3"/>
  </r>
  <r>
    <d v="2014-08-28T00:00:00"/>
    <s v="Berlin"/>
    <s v="Berlin"/>
    <s v="[180]"/>
    <s v="Linksextremisten"/>
    <s v="linksextremistisch"/>
    <s v="Brandstiftung"/>
    <s v="U-Bahn-Kabelschacht"/>
    <n v="0"/>
    <n v="0"/>
    <x v="0"/>
    <x v="5"/>
    <n v="2014"/>
    <n v="8"/>
    <x v="0"/>
  </r>
  <r>
    <d v="2014-08-30T00:00:00"/>
    <s v="Oldenburg"/>
    <s v="Niedersachsen"/>
    <s v="[181]"/>
    <m/>
    <m/>
    <s v="Brandstiftung"/>
    <s v="Moschee"/>
    <n v="0"/>
    <n v="0"/>
    <x v="0"/>
    <x v="5"/>
    <n v="2014"/>
    <n v="8"/>
    <x v="2"/>
  </r>
  <r>
    <d v="2014-09-04T00:00:00"/>
    <s v="Mölln"/>
    <s v="Schleswig-Holstein"/>
    <s v="[182]"/>
    <m/>
    <m/>
    <s v="Brandstiftung"/>
    <s v="Moschee"/>
    <n v="0"/>
    <n v="0"/>
    <x v="0"/>
    <x v="5"/>
    <n v="2014"/>
    <n v="9"/>
    <x v="2"/>
  </r>
  <r>
    <d v="2014-09-29T00:00:00"/>
    <s v="Berlin"/>
    <s v="Berlin"/>
    <s v="[183]"/>
    <s v="vermutlich Neonazis[184]"/>
    <s v="neonazistisch"/>
    <s v="Molotowcocktail"/>
    <s v="Reichstagsgebäude"/>
    <n v="0"/>
    <n v="0"/>
    <x v="0"/>
    <x v="5"/>
    <n v="2014"/>
    <n v="9"/>
    <x v="3"/>
  </r>
  <r>
    <d v="2014-10-11T00:00:00"/>
    <s v="Bad Salzuflen"/>
    <s v="Nordrhein-Westfalen"/>
    <s v="[185]"/>
    <s v="Jesidische Extremisten"/>
    <m/>
    <s v="Brandstiftung"/>
    <s v="Moschee"/>
    <n v="0"/>
    <n v="0"/>
    <x v="0"/>
    <x v="5"/>
    <n v="2014"/>
    <n v="10"/>
    <x v="2"/>
  </r>
  <r>
    <d v="2014-10-12T00:00:00"/>
    <s v="Sanitz"/>
    <s v="Mecklenburg-Vorpommern"/>
    <s v="[186]"/>
    <m/>
    <m/>
    <s v="Brandstiftung"/>
    <s v="Flüchtlingsunterkunft"/>
    <n v="0"/>
    <n v="0"/>
    <x v="0"/>
    <x v="5"/>
    <n v="2014"/>
    <n v="10"/>
    <x v="3"/>
  </r>
  <r>
    <d v="2014-12-12T00:00:00"/>
    <s v="Vorra"/>
    <s v="Bayern"/>
    <s v="[187]"/>
    <s v="Freies Netz Süd"/>
    <s v="neonazistisch"/>
    <s v="Brandstiftung"/>
    <s v="Flüchtlingsunterkunft"/>
    <n v="0"/>
    <n v="0"/>
    <x v="0"/>
    <x v="5"/>
    <n v="2014"/>
    <n v="12"/>
    <x v="3"/>
  </r>
  <r>
    <d v="2015-06-28T00:00:00"/>
    <s v="Meißen"/>
    <s v="Sachsen"/>
    <s v="[188]"/>
    <m/>
    <m/>
    <s v="Brandstiftung"/>
    <s v="Flüchtlingsheim"/>
    <n v="0"/>
    <n v="0"/>
    <x v="0"/>
    <x v="5"/>
    <n v="2015"/>
    <n v="6"/>
    <x v="3"/>
  </r>
  <r>
    <d v="2015-06-29T00:00:00"/>
    <s v="Lübeck"/>
    <s v="Schleswig-Holstein"/>
    <s v="[189]"/>
    <m/>
    <m/>
    <s v="Brandstiftung"/>
    <s v="Geplantes Flüchtlingsheim"/>
    <n v="0"/>
    <n v="0"/>
    <x v="0"/>
    <x v="5"/>
    <n v="2015"/>
    <n v="6"/>
    <x v="3"/>
  </r>
  <r>
    <d v="2015-07-12T00:00:00"/>
    <s v="Böhlen"/>
    <s v="Sachsen"/>
    <s v="[190]"/>
    <m/>
    <m/>
    <s v="Schusswaffen"/>
    <s v="Flüchtlingsheim"/>
    <n v="0"/>
    <n v="0"/>
    <x v="0"/>
    <x v="5"/>
    <n v="2015"/>
    <n v="7"/>
    <x v="3"/>
  </r>
  <r>
    <d v="2015-07-15T00:00:00"/>
    <s v="Reichertshofen"/>
    <s v="Bayern"/>
    <s v="[191]"/>
    <s v="Der III. Weg"/>
    <s v="rechtsextremistisch, neonazistisch, nationalistisch"/>
    <s v="Brandstiftung"/>
    <s v="Flüchtlingsheim"/>
    <n v="0"/>
    <n v="0"/>
    <x v="0"/>
    <x v="5"/>
    <n v="2015"/>
    <n v="7"/>
    <x v="3"/>
  </r>
  <r>
    <d v="2015-08-20T00:00:00"/>
    <s v="Berlin"/>
    <s v="Berlin"/>
    <s v="[192]"/>
    <m/>
    <m/>
    <s v="Brandstiftung"/>
    <s v="Flüchtlingsheim"/>
    <n v="0"/>
    <n v="0"/>
    <x v="0"/>
    <x v="5"/>
    <n v="2015"/>
    <n v="8"/>
    <x v="3"/>
  </r>
  <r>
    <d v="2015-08-21T00:00:00"/>
    <s v="Neustadt an der Waldnaab"/>
    <s v="Bayern"/>
    <s v="[193]"/>
    <m/>
    <m/>
    <s v="Brandstiftung"/>
    <s v="Flüchtlingsheim"/>
    <n v="0"/>
    <n v="0"/>
    <x v="0"/>
    <x v="5"/>
    <n v="2015"/>
    <n v="8"/>
    <x v="3"/>
  </r>
  <r>
    <d v="2015-08-24T00:00:00"/>
    <s v="Weissach im Tal"/>
    <s v="Baden-Württemberg"/>
    <s v="[194]"/>
    <m/>
    <m/>
    <s v="Brandstiftung"/>
    <s v="Geplantes Flüchtlingsheim"/>
    <n v="0"/>
    <n v="0"/>
    <x v="0"/>
    <x v="5"/>
    <n v="2015"/>
    <n v="8"/>
    <x v="3"/>
  </r>
  <r>
    <d v="2015-08-25T00:00:00"/>
    <s v="Leipzig"/>
    <s v="Sachsen"/>
    <s v="[195]"/>
    <m/>
    <m/>
    <s v="Brandstiftung"/>
    <s v="Geplantes Flüchtlingsheim"/>
    <n v="0"/>
    <n v="0"/>
    <x v="0"/>
    <x v="5"/>
    <n v="2015"/>
    <n v="8"/>
    <x v="3"/>
  </r>
  <r>
    <d v="2015-08-25T00:00:00"/>
    <s v="Nauen"/>
    <s v="Brandenburg"/>
    <s v="[196]"/>
    <s v="Rechtsextremisten"/>
    <s v="rechtsextremistisch"/>
    <s v="Brandstiftung"/>
    <s v="Geplantes Flüchtlingsheim"/>
    <n v="0"/>
    <n v="0"/>
    <x v="0"/>
    <x v="5"/>
    <n v="2015"/>
    <n v="8"/>
    <x v="3"/>
  </r>
  <r>
    <d v="2015-08-28T00:00:00"/>
    <s v="Salzhemmendorf"/>
    <s v="Niedersachsen"/>
    <s v="[197]"/>
    <s v="vermutlich Rechtsextremisten"/>
    <s v="rechtsextremistisch"/>
    <s v="Brandstiftung"/>
    <s v="Flüchtlingsheim"/>
    <n v="0"/>
    <n v="0"/>
    <x v="0"/>
    <x v="5"/>
    <n v="2015"/>
    <n v="8"/>
    <x v="3"/>
  </r>
  <r>
    <d v="2015-09-04T00:00:00"/>
    <s v="Heppenheim"/>
    <s v="Hessen"/>
    <s v="[198]"/>
    <m/>
    <m/>
    <s v="Brandstiftung"/>
    <s v="Flüchtlingsheim"/>
    <n v="0"/>
    <n v="5"/>
    <x v="0"/>
    <x v="5"/>
    <n v="2015"/>
    <n v="9"/>
    <x v="3"/>
  </r>
  <r>
    <d v="2015-09-07T00:00:00"/>
    <s v="Rottenburg am Neckar"/>
    <s v="Baden-Württemberg"/>
    <s v="[199]"/>
    <m/>
    <m/>
    <s v="Brandstiftung"/>
    <s v="Flüchtlingsheim"/>
    <n v="0"/>
    <n v="0"/>
    <x v="0"/>
    <x v="5"/>
    <n v="2015"/>
    <n v="9"/>
    <x v="3"/>
  </r>
  <r>
    <d v="2015-09-07T00:00:00"/>
    <s v="Ebeleben"/>
    <s v="Thüringen"/>
    <s v="[200]"/>
    <m/>
    <m/>
    <s v="Brandstiftung"/>
    <s v="Geplantes Flüchtlingsheim"/>
    <n v="0"/>
    <n v="0"/>
    <x v="0"/>
    <x v="5"/>
    <n v="2015"/>
    <n v="9"/>
    <x v="3"/>
  </r>
  <r>
    <d v="2015-09-09T00:00:00"/>
    <s v="Gersheim"/>
    <s v="Saarland"/>
    <s v="[201]"/>
    <m/>
    <m/>
    <s v="Brandstiftung"/>
    <s v="Geplantes Flüchtlingsheim"/>
    <n v="0"/>
    <n v="0"/>
    <x v="0"/>
    <x v="5"/>
    <n v="2015"/>
    <n v="9"/>
    <x v="3"/>
  </r>
  <r>
    <d v="2015-09-10T00:00:00"/>
    <s v="Bielefeld"/>
    <s v="Nordrhein-Westfalen"/>
    <s v="[202]"/>
    <s v="PKK"/>
    <s v="autonomistisch kurdisch, sozialistisch"/>
    <m/>
    <s v="Moschee"/>
    <n v="0"/>
    <n v="0"/>
    <x v="0"/>
    <x v="5"/>
    <n v="2015"/>
    <n v="9"/>
    <x v="1"/>
  </r>
  <r>
    <d v="2015-09-11T00:00:00"/>
    <s v="Gerstungen"/>
    <s v="Thüringen"/>
    <s v="[203]"/>
    <m/>
    <m/>
    <s v="Brandstiftung"/>
    <s v="Geplantes Flüchtlingsheim"/>
    <n v="0"/>
    <n v="0"/>
    <x v="0"/>
    <x v="5"/>
    <n v="2015"/>
    <n v="9"/>
    <x v="3"/>
  </r>
  <r>
    <d v="2015-09-17T00:00:00"/>
    <s v="Berlin"/>
    <s v="Berlin"/>
    <s v="[204][205]"/>
    <s v="Rafik Yousef"/>
    <s v="islamistisch"/>
    <s v="Messer"/>
    <s v="Polizisten"/>
    <n v="1"/>
    <n v="1"/>
    <x v="0"/>
    <x v="5"/>
    <n v="2015"/>
    <n v="9"/>
    <x v="4"/>
  </r>
  <r>
    <d v="2015-09-19T00:00:00"/>
    <s v="Neuhardenberg"/>
    <s v="Brandenburg"/>
    <s v="[206]"/>
    <m/>
    <m/>
    <s v="Brandstiftung"/>
    <s v="Fahrzeuge einer Willkommensinitiative für Flüchtlinge"/>
    <n v="0"/>
    <n v="0"/>
    <x v="0"/>
    <x v="5"/>
    <n v="2015"/>
    <n v="9"/>
    <x v="3"/>
  </r>
  <r>
    <d v="2015-09-19T00:00:00"/>
    <s v="Freital"/>
    <s v="Sachsen"/>
    <s v="[207]"/>
    <s v="Bürgerwehr Freital"/>
    <s v="rechtsextremistisch"/>
    <s v="Sprengstoff"/>
    <s v="Flüchtlingsheim"/>
    <n v="0"/>
    <n v="0"/>
    <x v="0"/>
    <x v="5"/>
    <n v="2015"/>
    <n v="9"/>
    <x v="3"/>
  </r>
  <r>
    <d v="2015-09-19T00:00:00"/>
    <s v="Wertheim"/>
    <s v="Baden-Württemberg"/>
    <s v="[208]"/>
    <m/>
    <m/>
    <s v="Brandstiftung"/>
    <s v="Flüchtlingsheim"/>
    <n v="0"/>
    <n v="2"/>
    <x v="0"/>
    <x v="5"/>
    <n v="2015"/>
    <n v="9"/>
    <x v="3"/>
  </r>
  <r>
    <d v="2015-09-19T00:00:00"/>
    <s v="nahe Laage"/>
    <s v="Mecklenburg-Vorpommern"/>
    <s v="[209]"/>
    <m/>
    <m/>
    <s v="Brandstiftung"/>
    <s v="Geplantes Flüchtlingsheim"/>
    <n v="0"/>
    <n v="0"/>
    <x v="0"/>
    <x v="5"/>
    <n v="2015"/>
    <n v="9"/>
    <x v="3"/>
  </r>
  <r>
    <d v="2015-10-03T00:00:00"/>
    <s v="Bischhagen"/>
    <s v="Thüringen"/>
    <s v="[210]"/>
    <m/>
    <m/>
    <s v="Brandstiftung"/>
    <s v="Geplantes Flüchtlingsheim"/>
    <n v="0"/>
    <n v="0"/>
    <x v="0"/>
    <x v="5"/>
    <n v="2015"/>
    <n v="10"/>
    <x v="3"/>
  </r>
  <r>
    <d v="2015-10-03T00:00:00"/>
    <s v="Großhartmannsdorf"/>
    <s v="Sachsen"/>
    <s v="[211]"/>
    <m/>
    <m/>
    <s v="Brandstiftung"/>
    <s v="Flüchtlingsheim"/>
    <n v="0"/>
    <n v="0"/>
    <x v="0"/>
    <x v="5"/>
    <n v="2015"/>
    <n v="10"/>
    <x v="3"/>
  </r>
  <r>
    <d v="2015-10-04T00:00:00"/>
    <s v="Friemar"/>
    <s v="Thüringen"/>
    <s v="[212]"/>
    <s v="Rechtsextremisten"/>
    <s v="rechtsextremistisch"/>
    <s v="Brandstiftung"/>
    <s v="Toiletten vor Flüchtlingsheim"/>
    <n v="0"/>
    <n v="0"/>
    <x v="0"/>
    <x v="5"/>
    <n v="2015"/>
    <n v="10"/>
    <x v="3"/>
  </r>
  <r>
    <d v="2015-10-11T00:00:00"/>
    <s v="Altena"/>
    <s v="Nordrhein-Westfalen"/>
    <s v="[213]"/>
    <m/>
    <m/>
    <s v="Brandstiftung"/>
    <s v="Flüchtlingsheim"/>
    <n v="0"/>
    <n v="0"/>
    <x v="0"/>
    <x v="5"/>
    <n v="2015"/>
    <n v="10"/>
    <x v="3"/>
  </r>
  <r>
    <d v="2015-10-16T00:00:00"/>
    <s v="Flensburg"/>
    <s v="Schleswig-Holstein"/>
    <s v="[214]"/>
    <m/>
    <m/>
    <s v="Brandstiftung"/>
    <s v="Flüchtlingsheim"/>
    <n v="0"/>
    <n v="0"/>
    <x v="0"/>
    <x v="5"/>
    <n v="2015"/>
    <n v="10"/>
    <x v="3"/>
  </r>
  <r>
    <d v="2015-10-28T00:00:00"/>
    <s v="Dresden"/>
    <s v="Sachsen"/>
    <s v="[215]"/>
    <m/>
    <m/>
    <s v="4 Molotowcocktails"/>
    <s v="Geplante Flüchtlingsunterkunft"/>
    <n v="0"/>
    <n v="0"/>
    <x v="0"/>
    <x v="5"/>
    <n v="2015"/>
    <n v="10"/>
    <x v="3"/>
  </r>
  <r>
    <d v="2015-10-31T00:00:00"/>
    <s v="Cossebaude"/>
    <s v="Sachsen"/>
    <s v="[216]"/>
    <m/>
    <m/>
    <s v="Brandstiftung"/>
    <s v="Geplante Flüchtlingsunterkunft"/>
    <n v="0"/>
    <n v="0"/>
    <x v="0"/>
    <x v="5"/>
    <n v="2015"/>
    <n v="10"/>
    <x v="3"/>
  </r>
  <r>
    <d v="2015-10-31T00:00:00"/>
    <s v="Magdeburg"/>
    <s v="Sachsen-Anhalt"/>
    <s v="[217]"/>
    <m/>
    <m/>
    <s v="Baseballschläger"/>
    <s v="Syrische Flüchtlinge"/>
    <n v="0"/>
    <n v="3"/>
    <x v="0"/>
    <x v="5"/>
    <n v="2015"/>
    <n v="10"/>
    <x v="3"/>
  </r>
  <r>
    <d v="2015-10-31T00:00:00"/>
    <s v="Wismar"/>
    <s v="Mecklenburg-Vorpommern"/>
    <s v="[218]"/>
    <m/>
    <m/>
    <s v="Baseballschläger"/>
    <s v="Syrische Flüchtlinge vor Asylbewerberheim"/>
    <n v="0"/>
    <n v="2"/>
    <x v="0"/>
    <x v="5"/>
    <n v="2015"/>
    <n v="10"/>
    <x v="3"/>
  </r>
  <r>
    <d v="2015-11-01T00:00:00"/>
    <s v="Sehnde"/>
    <s v="Niedersachsen"/>
    <s v="[219]"/>
    <m/>
    <m/>
    <s v="Molotowcocktail"/>
    <s v="Flüchtlingsheim"/>
    <n v="0"/>
    <n v="0"/>
    <x v="0"/>
    <x v="5"/>
    <n v="2015"/>
    <n v="11"/>
    <x v="3"/>
  </r>
  <r>
    <d v="2015-11-01T00:00:00"/>
    <s v="Jena"/>
    <s v="Thüringen"/>
    <s v="[220]"/>
    <m/>
    <m/>
    <m/>
    <s v="Asylbewerber an Tram-Haltestelle"/>
    <n v="0"/>
    <n v="1"/>
    <x v="0"/>
    <x v="5"/>
    <n v="2015"/>
    <n v="11"/>
    <x v="3"/>
  </r>
  <r>
    <d v="2015-11-01T00:00:00"/>
    <s v="Freital"/>
    <s v="Sachsen"/>
    <s v="[221]"/>
    <s v="Bürgerwehr Freital"/>
    <s v="rechtsextremistisch"/>
    <s v="Sprengsatz"/>
    <s v="Flüchtlingsheim"/>
    <n v="0"/>
    <n v="1"/>
    <x v="0"/>
    <x v="5"/>
    <n v="2015"/>
    <n v="11"/>
    <x v="3"/>
  </r>
  <r>
    <d v="2015-11-02T00:00:00"/>
    <s v="Lampertheim"/>
    <s v="Hessen"/>
    <s v="[222]"/>
    <m/>
    <m/>
    <s v="Brandstiftung"/>
    <s v="Flüchtlingsheim"/>
    <n v="0"/>
    <n v="0"/>
    <x v="0"/>
    <x v="5"/>
    <n v="2015"/>
    <n v="11"/>
    <x v="3"/>
  </r>
  <r>
    <d v="2015-11-15T00:00:00"/>
    <s v="Trassenheide"/>
    <s v="Mecklenburg-Vorpommern"/>
    <s v="[223]"/>
    <m/>
    <m/>
    <s v="Brandstiftung"/>
    <s v="Geplante Flüchtlingsunterkunft"/>
    <n v="0"/>
    <n v="0"/>
    <x v="0"/>
    <x v="5"/>
    <n v="2015"/>
    <n v="11"/>
    <x v="3"/>
  </r>
  <r>
    <d v="2015-11-22T00:00:00"/>
    <s v="Johanngeorgenstadt"/>
    <s v="Sachsen"/>
    <s v="[224]"/>
    <m/>
    <m/>
    <s v="Brandstiftung"/>
    <s v="Geplante Flüchtlingsunterkunft"/>
    <n v="0"/>
    <n v="0"/>
    <x v="0"/>
    <x v="5"/>
    <n v="2015"/>
    <n v="11"/>
    <x v="3"/>
  </r>
  <r>
    <d v="2015-11-28T00:00:00"/>
    <s v="Münster"/>
    <s v="Nordrhein-Westfalen"/>
    <s v="[225]"/>
    <m/>
    <m/>
    <s v="Brandstiftung"/>
    <s v="Türkisches Konsulat"/>
    <n v="0"/>
    <n v="0"/>
    <x v="0"/>
    <x v="5"/>
    <n v="2015"/>
    <n v="11"/>
    <x v="3"/>
  </r>
  <r>
    <d v="2015-12-02T00:00:00"/>
    <s v="Achtum"/>
    <s v="Niedersachsen"/>
    <s v="[226]"/>
    <s v="Animal Liberation Front"/>
    <m/>
    <s v="Brandstiftung"/>
    <s v="Clubhaus"/>
    <n v="0"/>
    <n v="0"/>
    <x v="0"/>
    <x v="5"/>
    <n v="2015"/>
    <n v="12"/>
    <x v="2"/>
  </r>
  <r>
    <d v="2015-12-07T00:00:00"/>
    <s v="Altenburg"/>
    <s v="Thüringen"/>
    <s v="[227]"/>
    <m/>
    <m/>
    <s v="Brandstiftung"/>
    <s v="Flüchtlingsheim"/>
    <n v="0"/>
    <n v="10"/>
    <x v="0"/>
    <x v="5"/>
    <n v="2015"/>
    <n v="12"/>
    <x v="3"/>
  </r>
  <r>
    <d v="2015-12-09T00:00:00"/>
    <s v="Heide"/>
    <s v="Schleswig-Holstein"/>
    <s v="[228]"/>
    <m/>
    <m/>
    <s v="Brandstiftung"/>
    <s v="Asylbewerberheim"/>
    <n v="0"/>
    <n v="0"/>
    <x v="0"/>
    <x v="5"/>
    <n v="2015"/>
    <n v="12"/>
    <x v="3"/>
  </r>
  <r>
    <d v="2015-12-13T00:00:00"/>
    <s v="Augsburg"/>
    <s v="Bayern"/>
    <s v="[229]"/>
    <m/>
    <m/>
    <s v="versuchte Brandstiftung"/>
    <s v="Flüchtlingsheim"/>
    <n v="0"/>
    <n v="0"/>
    <x v="0"/>
    <x v="5"/>
    <n v="2015"/>
    <n v="12"/>
    <x v="3"/>
  </r>
  <r>
    <d v="2015-12-14T00:00:00"/>
    <s v="Pirna"/>
    <s v="Sachsen"/>
    <s v="[230]"/>
    <m/>
    <m/>
    <s v="Molotowcocktail"/>
    <s v="Geplante Flüchtlingsunterkunft"/>
    <n v="0"/>
    <n v="0"/>
    <x v="0"/>
    <x v="5"/>
    <n v="2015"/>
    <n v="12"/>
    <x v="3"/>
  </r>
  <r>
    <d v="2015-12-20T00:00:00"/>
    <s v="Godendorf"/>
    <s v="Mecklenburg-Vorpommern"/>
    <s v="[231]"/>
    <m/>
    <m/>
    <s v="Molotowcocktail"/>
    <s v="Flüchtlingsheim"/>
    <n v="0"/>
    <n v="0"/>
    <x v="0"/>
    <x v="5"/>
    <n v="2015"/>
    <n v="12"/>
    <x v="3"/>
  </r>
  <r>
    <d v="2015-12-20T00:00:00"/>
    <s v="Tutow"/>
    <s v="Mecklenburg-Vorpommern"/>
    <s v="[232]"/>
    <m/>
    <m/>
    <s v="Brandstiftung"/>
    <s v="Flüchtlingsheim"/>
    <n v="0"/>
    <n v="0"/>
    <x v="0"/>
    <x v="5"/>
    <n v="2015"/>
    <n v="12"/>
    <x v="3"/>
  </r>
  <r>
    <d v="2015-12-24T00:00:00"/>
    <s v="Wallerstein"/>
    <s v="Bayern"/>
    <s v="[233][234]"/>
    <s v="22-Jähriger"/>
    <m/>
    <s v="Brandstiftung"/>
    <s v="Wohngebäude"/>
    <n v="0"/>
    <n v="12"/>
    <x v="0"/>
    <x v="5"/>
    <n v="2015"/>
    <n v="12"/>
    <x v="2"/>
  </r>
  <r>
    <d v="2015-12-24T00:00:00"/>
    <s v="Schwäbisch Gmünd"/>
    <s v="Baden-Württemberg"/>
    <s v="[235]"/>
    <m/>
    <m/>
    <s v="Brandstiftung"/>
    <s v="Geplantes Flüchtlingsheim"/>
    <n v="0"/>
    <n v="0"/>
    <x v="0"/>
    <x v="5"/>
    <n v="2015"/>
    <n v="12"/>
    <x v="3"/>
  </r>
  <r>
    <d v="2015-12-26T00:00:00"/>
    <s v="Schlettau"/>
    <s v="Sachsen"/>
    <s v="[236]"/>
    <m/>
    <m/>
    <s v="Brandstiftung"/>
    <s v="Geplante Flüchtlingsunterkunft"/>
    <n v="0"/>
    <n v="0"/>
    <x v="0"/>
    <x v="5"/>
    <n v="2015"/>
    <n v="12"/>
    <x v="3"/>
  </r>
  <r>
    <d v="2015-12-31T00:00:00"/>
    <s v="nahe Hannover"/>
    <s v="Niedersachsen"/>
    <s v="[237]"/>
    <m/>
    <m/>
    <s v="Brandstiftung"/>
    <s v="Flüchtlingsunterkunft"/>
    <n v="0"/>
    <n v="0"/>
    <x v="0"/>
    <x v="5"/>
    <n v="2015"/>
    <n v="12"/>
    <x v="3"/>
  </r>
  <r>
    <d v="2016-01-01T00:00:00"/>
    <s v="Nürnberg"/>
    <s v="Bayern"/>
    <s v="[238]"/>
    <s v="Betrunkener"/>
    <s v="antisemitisch"/>
    <s v="körperliche Gewalt"/>
    <s v="Passant in U-Bahnhof"/>
    <n v="0"/>
    <n v="1"/>
    <x v="0"/>
    <x v="5"/>
    <n v="2016"/>
    <n v="1"/>
    <x v="3"/>
  </r>
  <r>
    <d v="2016-01-17T00:00:00"/>
    <s v="Altenberg (Erzgebirge)"/>
    <s v="Sachsen"/>
    <s v="[239]"/>
    <s v="31-jähriger Mann mit Hitlerbart und Stahlhelm mit aufgemaltem Hakenkreuz"/>
    <s v="xenophob"/>
    <s v="körperliche Gewalt"/>
    <s v="Afghanische Flüchtlinge"/>
    <n v="0"/>
    <n v="1"/>
    <x v="0"/>
    <x v="5"/>
    <n v="2016"/>
    <n v="1"/>
    <x v="3"/>
  </r>
  <r>
    <d v="2016-01-25T00:00:00"/>
    <s v="Witten"/>
    <s v="Nordrhein-Westfalen"/>
    <s v="[240][241]"/>
    <m/>
    <m/>
    <s v="Brandstiftung"/>
    <s v="2 Gebäude nahe geplantem Flüchtlingsheim"/>
    <n v="0"/>
    <n v="0"/>
    <x v="0"/>
    <x v="5"/>
    <n v="2016"/>
    <n v="1"/>
    <x v="3"/>
  </r>
  <r>
    <d v="2016-01-30T00:00:00"/>
    <s v="Chemnitz"/>
    <s v="Sachsen"/>
    <s v="[242]"/>
    <m/>
    <m/>
    <m/>
    <s v="Flüchtlingsunterkunft"/>
    <n v="0"/>
    <n v="0"/>
    <x v="0"/>
    <x v="5"/>
    <n v="2016"/>
    <n v="1"/>
    <x v="3"/>
  </r>
  <r>
    <d v="2016-01-30T00:00:00"/>
    <s v="Leipzig"/>
    <s v="Sachsen"/>
    <s v="[243]"/>
    <m/>
    <m/>
    <m/>
    <s v="Flüchtlingsunterkunft"/>
    <n v="0"/>
    <n v="0"/>
    <x v="0"/>
    <x v="5"/>
    <n v="2016"/>
    <n v="1"/>
    <x v="3"/>
  </r>
  <r>
    <d v="2016-02-02T00:00:00"/>
    <s v="Oberhausen"/>
    <s v="Nordrhein-Westfalen"/>
    <s v="[244]"/>
    <m/>
    <m/>
    <s v="Brandstiftung"/>
    <s v="im Bau befindliche Flüchtlingsunterkunft"/>
    <n v="0"/>
    <n v="0"/>
    <x v="0"/>
    <x v="5"/>
    <n v="2016"/>
    <n v="2"/>
    <x v="3"/>
  </r>
  <r>
    <d v="2016-02-05T00:00:00"/>
    <s v="Hannover"/>
    <s v="Niedersachsen"/>
    <m/>
    <s v="Saleh S."/>
    <s v="islamistisch"/>
    <s v="2 Molotowcocktails"/>
    <s v="Einkaufszentrum"/>
    <n v="0"/>
    <n v="0"/>
    <x v="0"/>
    <x v="5"/>
    <n v="2016"/>
    <n v="2"/>
    <x v="4"/>
  </r>
  <r>
    <d v="2016-02-20T00:00:00"/>
    <s v="Bautzen"/>
    <s v="Sachsen"/>
    <s v="[245]"/>
    <m/>
    <m/>
    <s v="Brandstiftung"/>
    <s v="Geplante Flüchtlingsunterkunft"/>
    <n v="0"/>
    <n v="0"/>
    <x v="0"/>
    <x v="5"/>
    <n v="2016"/>
    <n v="2"/>
    <x v="3"/>
  </r>
  <r>
    <d v="2016-02-26T00:00:00"/>
    <s v="Hannover"/>
    <s v="Niedersachsen"/>
    <s v="[246]"/>
    <s v="Safia S. (vermutlich IS)"/>
    <s v="salafistisch, wahhabitisch"/>
    <s v="Messer"/>
    <s v="Bundespolizisten"/>
    <n v="0"/>
    <n v="1"/>
    <x v="0"/>
    <x v="5"/>
    <n v="2016"/>
    <n v="2"/>
    <x v="4"/>
  </r>
  <r>
    <d v="2016-04-16T00:00:00"/>
    <s v="Essen"/>
    <s v="Nordrhein-Westfalen"/>
    <s v="Anschlag in Essen 2016"/>
    <s v="Yussuf T., Mohammed B."/>
    <s v="islamistisch"/>
    <s v="Sprengsatz"/>
    <s v="Sikh-Tempel"/>
    <n v="0"/>
    <n v="3"/>
    <x v="0"/>
    <x v="5"/>
    <n v="2016"/>
    <n v="4"/>
    <x v="4"/>
  </r>
  <r>
    <d v="2016-07-18T00:00:00"/>
    <s v="nahe Würzburg"/>
    <s v="Bayern"/>
    <s v="Anschlag in einer Regionalbahn bei Würzburg[247]"/>
    <s v="Muhammad Riyad / Riaz Khan Ahmadzai (IS)"/>
    <s v="salafistisch, wahhabitisch"/>
    <s v="Axt, Messer"/>
    <s v="Zivilisten, Touristen aus Hong Kong"/>
    <n v="1"/>
    <n v="5"/>
    <x v="0"/>
    <x v="5"/>
    <n v="2016"/>
    <n v="7"/>
    <x v="4"/>
  </r>
  <r>
    <d v="2016-07-22T00:00:00"/>
    <s v="München"/>
    <s v="Bayern"/>
    <s v="Anschlag in München 2016[248]"/>
    <s v="David S."/>
    <s v="rechtsextremistisch, xenophob"/>
    <s v="Pistole"/>
    <s v="Zivilisten mit Migrationshintergrund"/>
    <n v="10"/>
    <n v="36"/>
    <x v="0"/>
    <x v="5"/>
    <n v="2016"/>
    <n v="7"/>
    <x v="3"/>
  </r>
  <r>
    <d v="2016-07-24T00:00:00"/>
    <s v="Ansbach"/>
    <s v="Bayern"/>
    <s v="Sprengstoffanschlag von Ansbach"/>
    <s v="Mohammad Daleel (IS)[249]"/>
    <s v="salafistisch, wahhabitisch"/>
    <s v="Selbstmordattentäter"/>
    <s v="Musikfestival"/>
    <n v="1"/>
    <n v="15"/>
    <x v="0"/>
    <x v="5"/>
    <n v="2016"/>
    <n v="7"/>
    <x v="4"/>
  </r>
  <r>
    <d v="2016-08-04T00:00:00"/>
    <s v="Berlin"/>
    <s v="Berlin"/>
    <s v="[250]"/>
    <m/>
    <m/>
    <s v="Brandstiftung"/>
    <s v="CDU-Wahlkampfbus"/>
    <n v="0"/>
    <n v="0"/>
    <x v="0"/>
    <x v="5"/>
    <n v="2016"/>
    <n v="8"/>
    <x v="0"/>
  </r>
  <r>
    <d v="2016-09-08T00:00:00"/>
    <s v="Magdeburg"/>
    <s v="Sachsen-Anhalt"/>
    <s v="[251]"/>
    <m/>
    <m/>
    <s v="Brandstiftung"/>
    <s v="Polizeifahrzeuge"/>
    <n v="0"/>
    <n v="0"/>
    <x v="0"/>
    <x v="5"/>
    <n v="2016"/>
    <n v="9"/>
    <x v="0"/>
  </r>
  <r>
    <d v="2016-09-25T00:00:00"/>
    <s v="Bebra"/>
    <s v="Hessen"/>
    <s v="[252]"/>
    <m/>
    <m/>
    <s v="Molotowcocktails"/>
    <s v="Moschee"/>
    <n v="0"/>
    <n v="0"/>
    <x v="0"/>
    <x v="5"/>
    <n v="2016"/>
    <n v="9"/>
    <x v="2"/>
  </r>
  <r>
    <d v="2016-09-27T00:00:00"/>
    <s v="Erbach (Donau)"/>
    <s v="Baden-Württemberg"/>
    <s v="[253][254]"/>
    <s v="alkoholisierter 24-Jähriger"/>
    <s v="unbekannt"/>
    <s v="Brandstiftung"/>
    <s v="Flüchtlingsheim"/>
    <n v="0"/>
    <n v="0"/>
    <x v="0"/>
    <x v="5"/>
    <n v="2016"/>
    <n v="9"/>
    <x v="3"/>
  </r>
  <r>
    <d v="2016-09-27T00:00:00"/>
    <s v="Köthen (Anhalt)"/>
    <s v="Sachsen-Anhalt"/>
    <s v="[255]"/>
    <m/>
    <m/>
    <s v="Brandstiftung"/>
    <s v="Flüchtlingsheim"/>
    <n v="0"/>
    <n v="0"/>
    <x v="0"/>
    <x v="5"/>
    <n v="2016"/>
    <n v="9"/>
    <x v="3"/>
  </r>
  <r>
    <d v="2016-09-27T00:00:00"/>
    <s v="Dresden"/>
    <s v="Sachsen"/>
    <s v="Sprengstoffanschläge in Dresden"/>
    <s v="Nino K."/>
    <s v="rechtsextremistisch"/>
    <s v="2 Sprengsätze"/>
    <s v="Moschee, Internationales Congress Center"/>
    <n v="0"/>
    <n v="0"/>
    <x v="0"/>
    <x v="5"/>
    <n v="2016"/>
    <n v="9"/>
    <x v="3"/>
  </r>
  <r>
    <d v="2016-10-06T00:00:00"/>
    <s v="Dresden"/>
    <s v="Sachsen"/>
    <s v="[256]"/>
    <m/>
    <m/>
    <s v="Brandstiftung"/>
    <s v="Polizeifahrzeuge"/>
    <n v="0"/>
    <n v="0"/>
    <x v="0"/>
    <x v="5"/>
    <n v="2016"/>
    <n v="10"/>
    <x v="0"/>
  </r>
  <r>
    <d v="2016-10-06T00:00:00"/>
    <s v="Sebnitz"/>
    <s v="Sachsen"/>
    <s v="[257][258]"/>
    <s v="Jugendliche"/>
    <m/>
    <s v="körperliche Gewalt[259]"/>
    <s v="Flüchtlingskinder"/>
    <n v="0"/>
    <n v="3"/>
    <x v="0"/>
    <x v="5"/>
    <n v="2016"/>
    <n v="10"/>
    <x v="3"/>
  </r>
  <r>
    <d v="2016-10-25T00:00:00"/>
    <s v="Döbeln"/>
    <s v="Sachsen"/>
    <s v="[260]"/>
    <s v="unbekannt"/>
    <m/>
    <s v="Feuer"/>
    <s v="Im Hausflur abgestellter Kinderwagen einer syrischen Großfamilie"/>
    <n v="0"/>
    <n v="12"/>
    <x v="0"/>
    <x v="5"/>
    <n v="2016"/>
    <n v="10"/>
    <x v="2"/>
  </r>
  <r>
    <d v="2016-11-06T00:00:00"/>
    <s v="Hannover"/>
    <s v="Niedersachsen"/>
    <s v="[261]"/>
    <s v="vermutlich PKK"/>
    <s v="autonomistisch kurdisch, sozialistisch"/>
    <s v="Brandstiftung"/>
    <s v="Fahrzeug"/>
    <n v="0"/>
    <n v="0"/>
    <x v="0"/>
    <x v="5"/>
    <n v="2016"/>
    <n v="11"/>
    <x v="1"/>
  </r>
  <r>
    <d v="2016-11-08T00:00:00"/>
    <s v="Chemnitz"/>
    <s v="Sachsen"/>
    <s v="[262]"/>
    <m/>
    <m/>
    <s v="Sprengsatz"/>
    <s v="Kulturzentrum"/>
    <n v="0"/>
    <n v="0"/>
    <x v="0"/>
    <x v="5"/>
    <n v="2016"/>
    <n v="11"/>
    <x v="2"/>
  </r>
  <r>
    <d v="2016-11-14T00:00:00"/>
    <s v="Magdeburg"/>
    <s v="Sachsen-Anhalt"/>
    <s v="[263]"/>
    <s v="Neonazis"/>
    <s v="neonazistisch"/>
    <s v="Brandstiftung"/>
    <s v="Syrisches Unternehmen"/>
    <n v="0"/>
    <n v="0"/>
    <x v="0"/>
    <x v="5"/>
    <n v="2016"/>
    <n v="11"/>
    <x v="3"/>
  </r>
  <r>
    <d v="2016-11-26T00:00:00"/>
    <s v="Hamburg"/>
    <s v="Hamburg"/>
    <s v="[264]"/>
    <s v="Linksextremisten"/>
    <s v="linksextremistisch"/>
    <s v="Hämmer, Farbe, Steine, Brandstiftung"/>
    <s v="Messegelände"/>
    <n v="0"/>
    <n v="0"/>
    <x v="0"/>
    <x v="5"/>
    <n v="2016"/>
    <n v="11"/>
    <x v="0"/>
  </r>
  <r>
    <d v="2016-12-19T00:00:00"/>
    <s v="Berlin"/>
    <s v="Berlin"/>
    <s v="Anschlag auf den Berliner Weihnachtsmarkt an der Gedächtniskirche[265]"/>
    <s v="Anis Amri[266] (IS)"/>
    <s v="salafistisch, wahhabitisch"/>
    <s v="Lkw, Schusswaffe"/>
    <s v="Weihnachtsmarkt"/>
    <n v="12"/>
    <n v="56"/>
    <x v="0"/>
    <x v="5"/>
    <n v="2016"/>
    <n v="12"/>
    <x v="4"/>
  </r>
  <r>
    <d v="2017-03-17T00:00:00"/>
    <s v="Hamburg"/>
    <s v="Hamburg"/>
    <s v="[267][268]"/>
    <s v="Fire and Flame for the Police"/>
    <m/>
    <s v="Brandstiftung"/>
    <s v="Polizeifahrzeuge"/>
    <n v="0"/>
    <n v="0"/>
    <x v="0"/>
    <x v="5"/>
    <n v="2017"/>
    <n v="3"/>
    <x v="0"/>
  </r>
  <r>
    <d v="2017-04-14T00:00:00"/>
    <s v="Artern"/>
    <s v="Thüringen"/>
    <s v="[269]"/>
    <m/>
    <m/>
    <s v="Brandstiftung"/>
    <s v="Asylbewerberheim"/>
    <n v="0"/>
    <n v="0"/>
    <x v="0"/>
    <x v="5"/>
    <n v="2017"/>
    <n v="4"/>
    <x v="3"/>
  </r>
  <r>
    <d v="2017-04-14T00:00:00"/>
    <s v="Kremmen"/>
    <s v="Brandenburg"/>
    <s v="[270]"/>
    <m/>
    <m/>
    <s v="Brandstiftung"/>
    <s v="Asylbewerberheim"/>
    <n v="0"/>
    <n v="0"/>
    <x v="0"/>
    <x v="5"/>
    <n v="2017"/>
    <n v="4"/>
    <x v="3"/>
  </r>
  <r>
    <d v="2017-04-27T00:00:00"/>
    <s v="Weil am Rhein"/>
    <s v="Baden-Württemberg"/>
    <s v="[271]"/>
    <s v="vermutlich PKK[272]"/>
    <s v="autonomistisch, kurdisch-sozialistisch"/>
    <s v="Molotowcocktails"/>
    <s v="Moschee"/>
    <n v="0"/>
    <n v="0"/>
    <x v="0"/>
    <x v="5"/>
    <n v="2017"/>
    <n v="4"/>
    <x v="1"/>
  </r>
  <r>
    <d v="2017-06-19T00:00:00"/>
    <s v="Bad Bevensen, Bremen, Hamburg, Berlin, Leipzig, Dortmund, Köln"/>
    <s v="Niedersachsen, Bremen, Hamburg, Berlin, Sachsen, Nordrhein-Westfalen"/>
    <s v="[273][274][275][276][277][278][279][280][281][282]"/>
    <s v="Shutdown G20: Take Hamburg offline!"/>
    <s v="linksextremistisch"/>
    <s v="Brandstiftung"/>
    <s v="Eisenbahninfrastruktur"/>
    <n v="0"/>
    <n v="0"/>
    <x v="0"/>
    <x v="5"/>
    <n v="2017"/>
    <n v="6"/>
    <x v="0"/>
  </r>
  <r>
    <d v="2017-06-29T00:00:00"/>
    <s v="Berlin"/>
    <s v="Berlin"/>
    <s v="[283]"/>
    <m/>
    <m/>
    <s v="Sprengsatz"/>
    <s v="Schnellrestaurant"/>
    <n v="0"/>
    <n v="0"/>
    <x v="0"/>
    <x v="5"/>
    <n v="2017"/>
    <n v="6"/>
    <x v="2"/>
  </r>
  <r>
    <d v="2017-07-27T00:00:00"/>
    <s v="Dresden"/>
    <s v="Sachsen"/>
    <s v="[284]"/>
    <m/>
    <m/>
    <s v="Molotowcocktails"/>
    <s v="Martin-Luther-Kirche"/>
    <n v="0"/>
    <n v="0"/>
    <x v="0"/>
    <x v="5"/>
    <n v="2017"/>
    <n v="7"/>
    <x v="2"/>
  </r>
  <r>
    <d v="2017-07-28T00:00:00"/>
    <s v="Hamburg"/>
    <s v="Hamburg"/>
    <s v="Messerattacke in Hamburg am 28. Juli 2017[285]"/>
    <s v="Ahmad A. Alhaw"/>
    <s v="islamistisch"/>
    <s v="Messer"/>
    <s v="Zivilisten"/>
    <n v="1"/>
    <n v="7"/>
    <x v="0"/>
    <x v="5"/>
    <n v="2017"/>
    <n v="7"/>
    <x v="4"/>
  </r>
  <r>
    <d v="2017-08-21T00:00:00"/>
    <s v="Herne"/>
    <s v="Nordrhein-Westfalen"/>
    <s v="[286]"/>
    <m/>
    <m/>
    <s v="Brandstiftung"/>
    <s v="Fahrzeuge"/>
    <n v="0"/>
    <n v="0"/>
    <x v="0"/>
    <x v="5"/>
    <n v="2017"/>
    <n v="8"/>
    <x v="2"/>
  </r>
  <r>
    <d v="2017-11-27T00:00:00"/>
    <s v="Altena"/>
    <s v="Nordrhein-Westfalen"/>
    <s v="(siehe Andreas Hollstein)"/>
    <m/>
    <s v="rechtsextremistisch"/>
    <s v="Messer"/>
    <s v="Andreas Hollstein"/>
    <n v="0"/>
    <n v="1"/>
    <x v="0"/>
    <x v="5"/>
    <n v="2017"/>
    <n v="11"/>
    <x v="3"/>
  </r>
  <r>
    <d v="2017-12-24T00:00:00"/>
    <s v="Berlin"/>
    <s v="Berlin"/>
    <s v="[287]"/>
    <m/>
    <m/>
    <s v="Selbstmordattentäter mit mit Benzinkanistern beladenem Fahrzeug"/>
    <s v="SPD-Parteigebäude"/>
    <n v="0"/>
    <n v="1"/>
    <x v="0"/>
    <x v="5"/>
    <n v="2017"/>
    <n v="12"/>
    <x v="2"/>
  </r>
  <r>
    <d v="2017-12-24T00:00:00"/>
    <s v="Berlin"/>
    <s v="Berlin"/>
    <s v="[288]"/>
    <m/>
    <m/>
    <s v="Brandbeschleuniger"/>
    <s v="CDU-Parteigebäude"/>
    <n v="0"/>
    <n v="0"/>
    <x v="0"/>
    <x v="5"/>
    <n v="2017"/>
    <n v="12"/>
    <x v="2"/>
  </r>
  <r>
    <d v="2018-01-07T00:00:00"/>
    <s v="Düren"/>
    <s v="Nordrhein-Westfalen"/>
    <s v="[289]"/>
    <m/>
    <m/>
    <s v="Schusswaffe"/>
    <s v="Deniz Naki"/>
    <n v="0"/>
    <n v="0"/>
    <x v="0"/>
    <x v="5"/>
    <n v="2018"/>
    <n v="1"/>
    <x v="3"/>
  </r>
  <r>
    <d v="2018-02-17T00:00:00"/>
    <s v="Heilbronn"/>
    <s v="Baden-Württemberg"/>
    <s v="[290][291]"/>
    <s v="Willi B."/>
    <s v="rassistisch, xenophob"/>
    <s v="Messer"/>
    <s v="Asylbewerber"/>
    <n v="0"/>
    <n v="3"/>
    <x v="0"/>
    <x v="5"/>
    <n v="2018"/>
    <n v="2"/>
    <x v="3"/>
  </r>
  <r>
    <d v="2018-02-18T00:00:00"/>
    <s v="Berlin"/>
    <s v="Berlin"/>
    <s v="[292]"/>
    <s v="PKK"/>
    <s v="autonomistisch, kurdisch-sozialistisch"/>
    <s v="Brandstiftung"/>
    <s v="DİTİB-Fahrzeug"/>
    <n v="0"/>
    <n v="0"/>
    <x v="0"/>
    <x v="5"/>
    <n v="2018"/>
    <n v="2"/>
    <x v="1"/>
  </r>
  <r>
    <d v="2018-03-02T00:00:00"/>
    <s v="Alpen (Niederrhein)"/>
    <s v="Nordrhein-Westfalen"/>
    <s v="[293]"/>
    <m/>
    <m/>
    <s v="Sprengsatz"/>
    <s v="Briefkasten einer Asylbewerberunterkunft"/>
    <n v="0"/>
    <n v="0"/>
    <x v="0"/>
    <x v="5"/>
    <n v="2018"/>
    <n v="3"/>
    <x v="3"/>
  </r>
  <r>
    <d v="2018-03-09T00:00:00"/>
    <s v="Lauffen am Neckar"/>
    <s v="Baden-Württemberg"/>
    <s v="[294]"/>
    <s v="PKK"/>
    <s v="autonomistisch, kurdisch-sozialistisch"/>
    <s v="Brandstiftung"/>
    <s v="Moschee"/>
    <n v="0"/>
    <n v="0"/>
    <x v="0"/>
    <x v="5"/>
    <n v="2018"/>
    <n v="3"/>
    <x v="1"/>
  </r>
  <r>
    <d v="2018-03-11T00:00:00"/>
    <s v="Berlin"/>
    <s v="Berlin"/>
    <s v="[295]"/>
    <s v="PKK"/>
    <s v="autonomistisch, kurdisch-sozialistisch"/>
    <s v="Brandstiftung"/>
    <s v="Moschee"/>
    <n v="0"/>
    <n v="0"/>
    <x v="0"/>
    <x v="5"/>
    <n v="2018"/>
    <n v="3"/>
    <x v="1"/>
  </r>
  <r>
    <d v="2018-03-11T00:00:00"/>
    <s v="Meschede"/>
    <s v="Nordrhein-Westfalen"/>
    <s v="[296]"/>
    <s v="Kurdische Extremisten"/>
    <m/>
    <s v="Brandstiftung"/>
    <s v="Deutsch-Türkisches Kulturzentrum"/>
    <n v="0"/>
    <n v="0"/>
    <x v="0"/>
    <x v="5"/>
    <n v="2018"/>
    <n v="3"/>
    <x v="3"/>
  </r>
  <r>
    <d v="2018-03-11T00:00:00"/>
    <s v="Itzehoe"/>
    <s v="Schleswig-Holstein"/>
    <s v="[297]"/>
    <m/>
    <m/>
    <s v="Brandstiftung"/>
    <s v="Türkischer Gemüseladen"/>
    <n v="0"/>
    <n v="0"/>
    <x v="0"/>
    <x v="5"/>
    <n v="2018"/>
    <n v="3"/>
    <x v="3"/>
  </r>
  <r>
    <d v="2018-03-12T00:00:00"/>
    <s v="Ahlen"/>
    <s v="Nordrhein-Westfalen"/>
    <s v="[298][299]"/>
    <m/>
    <m/>
    <s v="Brandstiftung"/>
    <s v="Türkisches Gemeindezentrum"/>
    <n v="0"/>
    <n v="0"/>
    <x v="0"/>
    <x v="5"/>
    <n v="2018"/>
    <n v="3"/>
    <x v="3"/>
  </r>
  <r>
    <d v="2018-03-12T00:00:00"/>
    <s v="Gütersloh"/>
    <s v="Nordrhein-Westfalen"/>
    <s v="[300]"/>
    <s v="Action Cell Haukur Hilmarsson"/>
    <s v="syrisch-sozialistisch"/>
    <s v="Brandstiftung"/>
    <s v="Fahrzeuge"/>
    <n v="0"/>
    <n v="0"/>
    <x v="0"/>
    <x v="5"/>
    <n v="2018"/>
    <n v="3"/>
    <x v="1"/>
  </r>
  <r>
    <d v="2018-03-19T00:00:00"/>
    <s v="Ulm"/>
    <s v="Baden-Württemberg"/>
    <s v="[301]"/>
    <s v="syrische Kurden"/>
    <m/>
    <s v="Brandstiftung"/>
    <s v="Moschee der Islamischen Gemeinschaft Millî Görüş"/>
    <n v="0"/>
    <n v="0"/>
    <x v="0"/>
    <x v="5"/>
    <n v="2018"/>
    <n v="3"/>
    <x v="1"/>
  </r>
  <r>
    <d v="2018-03-25T00:00:00"/>
    <s v="Kassel"/>
    <s v="Hessen"/>
    <s v="[302]"/>
    <s v="laut Bekennerschreiben „Antifa International“"/>
    <s v="vermutlich linksextrem"/>
    <s v="Brandstiftung"/>
    <s v="Moschee des Verbands der türkischen Kulturvereine in Europa"/>
    <n v="0"/>
    <n v="0"/>
    <x v="0"/>
    <x v="5"/>
    <n v="2018"/>
    <n v="3"/>
    <x v="0"/>
  </r>
  <r>
    <d v="2018-03-26T00:00:00"/>
    <s v="Berlin"/>
    <s v="Berlin"/>
    <s v="[303][304]"/>
    <s v="Vulkangruppe NetzHerrschaft zerreissen"/>
    <s v="vermutlich linksextrem"/>
    <s v="Sabotage, Brandstiftung"/>
    <s v="Stromkabel"/>
    <n v="0"/>
    <n v="0"/>
    <x v="0"/>
    <x v="5"/>
    <n v="2018"/>
    <n v="3"/>
    <x v="0"/>
  </r>
  <r>
    <d v="2018-07-17T00:00:00"/>
    <s v="Heilbronn"/>
    <s v="Baden-Württemberg"/>
    <s v="[305][306]"/>
    <s v="psychisch Kranker"/>
    <m/>
    <s v="Luftpistole"/>
    <s v="Muslimische Verkäuferin in Bäckerei"/>
    <n v="0"/>
    <n v="0"/>
    <x v="0"/>
    <x v="5"/>
    <n v="2018"/>
    <n v="7"/>
    <x v="2"/>
  </r>
  <r>
    <d v="2018-08-27T00:00:00"/>
    <s v="Chemnitz"/>
    <s v="Sachsen"/>
    <s v="Angriff auf ein jüdisches Restaurant in Chemnitz[307]"/>
    <m/>
    <s v="antisemitisch"/>
    <s v="Steine, Flaschen"/>
    <s v="Jüdisches Restaurant"/>
    <n v="0"/>
    <n v="1"/>
    <x v="0"/>
    <x v="5"/>
    <n v="2018"/>
    <n v="8"/>
    <x v="3"/>
  </r>
  <r>
    <d v="2018-09-14T00:00:00"/>
    <s v="Chemnitz"/>
    <s v="Sachsen"/>
    <s v="[308]"/>
    <s v="Revolution Chemnitz"/>
    <s v="rechtsextremistisch"/>
    <s v="Flaschen, Elektroschockgerät"/>
    <s v="Migranten"/>
    <n v="0"/>
    <n v="0"/>
    <x v="0"/>
    <x v="5"/>
    <n v="2018"/>
    <n v="9"/>
    <x v="3"/>
  </r>
  <r>
    <d v="2018-09-20T00:00:00"/>
    <s v="Berlin"/>
    <s v="Berlin"/>
    <s v="[309]"/>
    <s v="PKK"/>
    <s v="autonomistisch, kurdisch-sozialistisch"/>
    <s v="Brandstiftung"/>
    <s v="Türkische Bildungseinrichtung"/>
    <n v="0"/>
    <n v="0"/>
    <x v="0"/>
    <x v="5"/>
    <n v="2018"/>
    <n v="9"/>
    <x v="1"/>
  </r>
  <r>
    <d v="2018-09-24T00:00:00"/>
    <s v="nahe Duisburg"/>
    <s v="Nordrhein-Westfalen"/>
    <s v="[310]"/>
    <m/>
    <m/>
    <s v="Sabotage"/>
    <s v="Bahnlinie"/>
    <n v="0"/>
    <n v="0"/>
    <x v="0"/>
    <x v="5"/>
    <n v="2018"/>
    <n v="9"/>
    <x v="2"/>
  </r>
  <r>
    <d v="2018-10-07T00:00:00"/>
    <s v="nahe Allersberg"/>
    <s v="Bayern"/>
    <s v="[311]"/>
    <s v="Islamist"/>
    <s v="islamistisch"/>
    <s v="Sabotage"/>
    <s v="Schnellzug"/>
    <n v="0"/>
    <n v="0"/>
    <x v="0"/>
    <x v="5"/>
    <n v="2018"/>
    <n v="10"/>
    <x v="4"/>
  </r>
  <r>
    <d v="2018-10-18T00:00:00"/>
    <s v="Chemnitz"/>
    <s v="Sachsen"/>
    <s v="[312][313]"/>
    <m/>
    <s v="Eine politische Motivation der Tat kann nicht ausgeschlossen werden"/>
    <s v="Brandstiftung"/>
    <s v="Türkisches Restaurant"/>
    <n v="0"/>
    <n v="0"/>
    <x v="0"/>
    <x v="5"/>
    <n v="2018"/>
    <n v="10"/>
    <x v="2"/>
  </r>
  <r>
    <d v="2018-12-21T00:00:00"/>
    <s v="Hambacher Forst"/>
    <s v="Nordrhein-Westfalen"/>
    <s v="[314]"/>
    <m/>
    <m/>
    <s v="Steinschleudern"/>
    <s v="RWE-Lkws"/>
    <n v="0"/>
    <n v="1"/>
    <x v="0"/>
    <x v="5"/>
    <n v="2018"/>
    <n v="12"/>
    <x v="0"/>
  </r>
  <r>
    <d v="2018-12-23T00:00:00"/>
    <s v="Berlin"/>
    <s v="Berlin"/>
    <s v="[315]"/>
    <s v="Islamist"/>
    <s v="islamistisch"/>
    <s v="Sabotage"/>
    <s v="Oberleitung"/>
    <n v="0"/>
    <n v="0"/>
    <x v="0"/>
    <x v="5"/>
    <n v="2018"/>
    <n v="12"/>
    <x v="4"/>
  </r>
  <r>
    <d v="2018-12-25T00:00:00"/>
    <s v="Hambacher Forst"/>
    <s v="Nordrhein-Westfalen"/>
    <s v="[316]"/>
    <m/>
    <m/>
    <s v="Steine, Brandstiftung"/>
    <s v="RWE-Lkws"/>
    <n v="0"/>
    <n v="0"/>
    <x v="0"/>
    <x v="5"/>
    <n v="2018"/>
    <n v="12"/>
    <x v="0"/>
  </r>
  <r>
    <d v="2019-05-24T00:00:00"/>
    <s v="nahe Erbach (Donau)"/>
    <s v="Baden-Württemberg"/>
    <s v="[317]"/>
    <s v="Fünf Männer im Alter zwischen 17 und 19"/>
    <s v="antiziganistisch"/>
    <s v="Fackel"/>
    <s v="Roma-Familie, Wohnwagen"/>
    <n v="0"/>
    <n v="0"/>
    <x v="0"/>
    <x v="5"/>
    <n v="2019"/>
    <n v="5"/>
    <x v="3"/>
  </r>
  <r>
    <d v="2019-06-02T00:00:00"/>
    <s v="Wolfhagen-Istha"/>
    <s v="Hessen"/>
    <s v="Mordfall Walter Lübcke[318]"/>
    <s v="Stephan Ernst"/>
    <s v="rechtsextremistisch"/>
    <s v="Pistole"/>
    <s v="Walter Lübcke"/>
    <n v="1"/>
    <n v="0"/>
    <x v="0"/>
    <x v="5"/>
    <n v="2019"/>
    <n v="6"/>
    <x v="3"/>
  </r>
  <r>
    <d v="2019-08-17T00:00:00"/>
    <s v="Nürnberg"/>
    <s v="Bayern"/>
    <s v="[319]"/>
    <s v="Indigenous People of Biafra"/>
    <s v="autonomistisch, biafra-nationalistisch, igbo-nationalistisch"/>
    <m/>
    <s v="Ike Ekweremadu (Nigerianischer Politiker)"/>
    <n v="0"/>
    <n v="0"/>
    <x v="0"/>
    <x v="5"/>
    <n v="2019"/>
    <n v="8"/>
    <x v="1"/>
  </r>
  <r>
    <d v="2019-10-03T00:00:00"/>
    <s v="Leipzig"/>
    <s v="Sachsen"/>
    <s v="[320]"/>
    <m/>
    <m/>
    <s v="Brandstiftung"/>
    <s v="Baustelle"/>
    <n v="0"/>
    <n v="0"/>
    <x v="0"/>
    <x v="5"/>
    <n v="2019"/>
    <n v="10"/>
    <x v="2"/>
  </r>
  <r>
    <d v="2019-10-09T00:00:00"/>
    <s v="Halle (Saale)"/>
    <s v="Sachsen-Anhalt"/>
    <s v="Anschlag in Halle (Saale) 2019[321][322][323]"/>
    <s v="Stephan B. (angeklagt)"/>
    <s v="rechtsextremistisch, antisemitisch, xenophob"/>
    <s v="Maschinenpistole, Schrotflinte, Sprengstoff"/>
    <s v="Synagoge, Döner-Imbiss"/>
    <n v="2"/>
    <n v="3"/>
    <x v="0"/>
    <x v="5"/>
    <n v="2019"/>
    <n v="10"/>
    <x v="3"/>
  </r>
  <r>
    <d v="2019-10-11T00:00:00"/>
    <s v="Berlin"/>
    <s v="Berlin"/>
    <s v="[324]"/>
    <s v="PKK"/>
    <s v="autonomistisch, kurdisch-sozialistisch"/>
    <s v="Brandstiftung"/>
    <s v="Türkisches Botschaftsfahrzeug"/>
    <n v="0"/>
    <n v="0"/>
    <x v="0"/>
    <x v="5"/>
    <n v="2019"/>
    <n v="10"/>
    <x v="1"/>
  </r>
  <r>
    <d v="2020-02-19T00:00:00"/>
    <s v="Hanau"/>
    <s v="Hessen"/>
    <s v="Anschlag in Hanau 2020"/>
    <s v="Tobias R."/>
    <s v="rechtsextremistisch"/>
    <s v="Schusswaffen"/>
    <s v="Lokale, Zivilisten"/>
    <n v="11"/>
    <n v="5"/>
    <x v="0"/>
    <x v="6"/>
    <n v="2020"/>
    <n v="2"/>
    <x v="3"/>
  </r>
  <r>
    <s v="April und Mai 2020"/>
    <s v="Waldkraiburg"/>
    <s v="Bayern"/>
    <s v="Anschlagsserie in Waldkraiburg[325][326]"/>
    <s v="Muharrem D."/>
    <s v="islamistisch-dschihadistisch, salafistisch"/>
    <s v="Brandsätze"/>
    <s v="Türken"/>
    <n v="0"/>
    <n v="0"/>
    <x v="0"/>
    <x v="6"/>
    <n v="2020"/>
    <n v="5"/>
    <x v="4"/>
  </r>
  <r>
    <d v="2020-08-18T00:00:00"/>
    <s v="Berlin"/>
    <s v="Berlin"/>
    <s v="[327]"/>
    <m/>
    <s v="unklar (mutmaßlich islamistisch)"/>
    <s v="Auto"/>
    <s v="Motorradfahrer"/>
    <n v="0"/>
    <n v="6"/>
    <x v="0"/>
    <x v="6"/>
    <n v="2020"/>
    <n v="8"/>
    <x v="4"/>
  </r>
  <r>
    <d v="2020-10-04T00:00:00"/>
    <s v="Dresden"/>
    <s v="Sachsen"/>
    <s v="Messerangriff in Dresden"/>
    <s v="Abdullah al-H. H.[328]"/>
    <s v="unklar (mutmaßlich islamistisch)"/>
    <s v="Messer"/>
    <s v="Touristen"/>
    <n v="1"/>
    <n v="1"/>
    <x v="0"/>
    <x v="6"/>
    <n v="2020"/>
    <n v="10"/>
    <x v="4"/>
  </r>
  <r>
    <m/>
    <m/>
    <m/>
    <m/>
    <m/>
    <m/>
    <m/>
    <m/>
    <m/>
    <m/>
    <x v="0"/>
    <x v="7"/>
    <m/>
    <m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2" dataOnRows="1" dataPosition="0" applyNumberFormats="0" applyBorderFormats="0" applyFontFormats="0" applyPatternFormats="0" applyAlignmentFormats="0" applyWidthHeightFormats="1" dataCaption="Werte" updatedVersion="4" minRefreshableVersion="3" useAutoFormatting="1" itemPrintTitles="1" createdVersion="4" indent="0" outline="1" outlineData="1" multipleFieldFilters="0" chartFormat="1">
  <location ref="A3:G12" firstHeaderRow="1" firstDataRow="2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axis="axisRow" showAll="0">
      <items count="9">
        <item x="0"/>
        <item x="1"/>
        <item x="2"/>
        <item x="3"/>
        <item x="4"/>
        <item x="5"/>
        <item x="6"/>
        <item h="1" x="7"/>
        <item t="default"/>
      </items>
    </pivotField>
    <pivotField showAll="0"/>
    <pivotField showAll="0"/>
    <pivotField axis="axisCol" showAll="0">
      <items count="7">
        <item x="1"/>
        <item x="4"/>
        <item x="0"/>
        <item x="3"/>
        <item x="2"/>
        <item x="5"/>
        <item t="default"/>
      </items>
    </pivotField>
  </pivotFields>
  <rowFields count="1">
    <field x="1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me von Tote" fld="8" baseField="0" baseItem="0"/>
  </dataField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5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2" dataOnRows="1" dataPosition="0" applyNumberFormats="0" applyBorderFormats="0" applyFontFormats="0" applyPatternFormats="0" applyAlignmentFormats="0" applyWidthHeightFormats="1" dataCaption="Werte" updatedVersion="4" minRefreshableVersion="3" useAutoFormatting="1" itemPrintTitles="1" createdVersion="4" indent="0" outline="1" outlineData="1" multipleFieldFilters="0" chartFormat="2">
  <location ref="A3:G12" firstHeaderRow="1" firstDataRow="2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axis="axisRow" showAll="0">
      <items count="9">
        <item x="0"/>
        <item x="1"/>
        <item x="2"/>
        <item x="3"/>
        <item x="4"/>
        <item x="5"/>
        <item x="6"/>
        <item h="1" x="7"/>
        <item t="default"/>
      </items>
    </pivotField>
    <pivotField showAll="0"/>
    <pivotField showAll="0"/>
    <pivotField axis="axisCol" showAll="0">
      <items count="7">
        <item x="1"/>
        <item x="4"/>
        <item x="0"/>
        <item x="3"/>
        <item x="2"/>
        <item x="5"/>
        <item t="default"/>
      </items>
    </pivotField>
  </pivotFields>
  <rowFields count="1">
    <field x="1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me von Verletzte" fld="9" baseField="0" baseItem="0"/>
  </dataFields>
  <chartFormats count="5">
    <chartFormat chart="1" format="19" series="1">
      <pivotArea type="data" outline="0" fieldPosition="0">
        <references count="1">
          <reference field="14" count="1" selected="0">
            <x v="0"/>
          </reference>
        </references>
      </pivotArea>
    </chartFormat>
    <chartFormat chart="1" format="20" series="1">
      <pivotArea type="data" outline="0" fieldPosition="0">
        <references count="1">
          <reference field="14" count="1" selected="0">
            <x v="1"/>
          </reference>
        </references>
      </pivotArea>
    </chartFormat>
    <chartFormat chart="1" format="21" series="1">
      <pivotArea type="data" outline="0" fieldPosition="0">
        <references count="1">
          <reference field="14" count="1" selected="0">
            <x v="2"/>
          </reference>
        </references>
      </pivotArea>
    </chartFormat>
    <chartFormat chart="1" format="22" series="1">
      <pivotArea type="data" outline="0" fieldPosition="0">
        <references count="1">
          <reference field="14" count="1" selected="0">
            <x v="3"/>
          </reference>
        </references>
      </pivotArea>
    </chartFormat>
    <chartFormat chart="1" format="23" series="1">
      <pivotArea type="data" outline="0" fieldPosition="0">
        <references count="1">
          <reference field="1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" cacheId="12" dataOnRows="1" dataPosition="0" applyNumberFormats="0" applyBorderFormats="0" applyFontFormats="0" applyPatternFormats="0" applyAlignmentFormats="0" applyWidthHeightFormats="1" dataCaption="Werte" updatedVersion="4" minRefreshableVersion="3" useAutoFormatting="1" itemPrintTitles="1" createdVersion="4" indent="0" outline="1" outlineData="1" multipleFieldFilters="0" chartFormat="3">
  <location ref="A3:G12" firstHeaderRow="1" firstDataRow="2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5">
        <item x="1"/>
        <item x="2"/>
        <item x="3"/>
        <item x="0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h="1" x="7"/>
        <item t="default"/>
      </items>
    </pivotField>
    <pivotField showAll="0"/>
    <pivotField showAll="0"/>
    <pivotField axis="axisCol" showAll="0">
      <items count="7">
        <item x="1"/>
        <item x="4"/>
        <item x="0"/>
        <item x="3"/>
        <item x="2"/>
        <item x="5"/>
        <item t="default"/>
      </items>
    </pivotField>
  </pivotFields>
  <rowFields count="1">
    <field x="1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Anzahl von Verletzte" fld="9" subtotal="count" baseField="0" baseItem="0"/>
  </dataFields>
  <chartFormats count="10">
    <chartFormat chart="1" format="19" series="1">
      <pivotArea type="data" outline="0" fieldPosition="0">
        <references count="1">
          <reference field="14" count="1" selected="0">
            <x v="0"/>
          </reference>
        </references>
      </pivotArea>
    </chartFormat>
    <chartFormat chart="1" format="20" series="1">
      <pivotArea type="data" outline="0" fieldPosition="0">
        <references count="1">
          <reference field="14" count="1" selected="0">
            <x v="1"/>
          </reference>
        </references>
      </pivotArea>
    </chartFormat>
    <chartFormat chart="1" format="21" series="1">
      <pivotArea type="data" outline="0" fieldPosition="0">
        <references count="1">
          <reference field="14" count="1" selected="0">
            <x v="2"/>
          </reference>
        </references>
      </pivotArea>
    </chartFormat>
    <chartFormat chart="1" format="22" series="1">
      <pivotArea type="data" outline="0" fieldPosition="0">
        <references count="1">
          <reference field="14" count="1" selected="0">
            <x v="3"/>
          </reference>
        </references>
      </pivotArea>
    </chartFormat>
    <chartFormat chart="1" format="23" series="1">
      <pivotArea type="data" outline="0" fieldPosition="0">
        <references count="1">
          <reference field="14" count="1" selected="0">
            <x v="4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1"/>
          </reference>
        </references>
      </pivotArea>
    </chartFormat>
    <chartFormat chart="2" format="26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  <chartFormat chart="2" format="27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3"/>
          </reference>
        </references>
      </pivotArea>
    </chartFormat>
    <chartFormat chart="2" format="28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workbookViewId="0">
      <selection activeCell="L16" sqref="L16"/>
    </sheetView>
  </sheetViews>
  <sheetFormatPr baseColWidth="10" defaultRowHeight="15" x14ac:dyDescent="0.25"/>
  <cols>
    <col min="1" max="1" width="22.28515625" customWidth="1"/>
    <col min="2" max="2" width="23.5703125" bestFit="1" customWidth="1"/>
    <col min="3" max="3" width="11.28515625" customWidth="1"/>
    <col min="4" max="4" width="5.42578125" customWidth="1"/>
    <col min="5" max="5" width="6.85546875" customWidth="1"/>
    <col min="6" max="6" width="8.5703125" customWidth="1"/>
    <col min="7" max="8" width="15.5703125" customWidth="1"/>
    <col min="9" max="9" width="6.28515625" customWidth="1"/>
    <col min="10" max="10" width="15.5703125" customWidth="1"/>
    <col min="11" max="16" width="5" customWidth="1"/>
    <col min="17" max="17" width="6.28515625" customWidth="1"/>
    <col min="18" max="18" width="23.28515625" bestFit="1" customWidth="1"/>
    <col min="19" max="19" width="27.7109375" bestFit="1" customWidth="1"/>
  </cols>
  <sheetData>
    <row r="3" spans="1:7" x14ac:dyDescent="0.25">
      <c r="A3" s="3" t="s">
        <v>921</v>
      </c>
      <c r="B3" s="3" t="s">
        <v>919</v>
      </c>
    </row>
    <row r="4" spans="1:7" x14ac:dyDescent="0.25">
      <c r="A4" s="3" t="s">
        <v>917</v>
      </c>
      <c r="B4" t="s">
        <v>914</v>
      </c>
      <c r="C4" t="s">
        <v>913</v>
      </c>
      <c r="D4" t="s">
        <v>912</v>
      </c>
      <c r="E4" t="s">
        <v>916</v>
      </c>
      <c r="F4" t="s">
        <v>915</v>
      </c>
      <c r="G4" t="s">
        <v>918</v>
      </c>
    </row>
    <row r="5" spans="1:7" x14ac:dyDescent="0.25">
      <c r="A5" s="4">
        <v>1960</v>
      </c>
      <c r="B5" s="5"/>
      <c r="C5" s="5"/>
      <c r="D5" s="5">
        <v>0</v>
      </c>
      <c r="E5" s="5"/>
      <c r="F5" s="5"/>
      <c r="G5" s="5">
        <v>0</v>
      </c>
    </row>
    <row r="6" spans="1:7" x14ac:dyDescent="0.25">
      <c r="A6" s="4">
        <v>1970</v>
      </c>
      <c r="B6" s="5">
        <v>26</v>
      </c>
      <c r="C6" s="5"/>
      <c r="D6" s="5">
        <v>8</v>
      </c>
      <c r="E6" s="5"/>
      <c r="F6" s="5"/>
      <c r="G6" s="5">
        <v>34</v>
      </c>
    </row>
    <row r="7" spans="1:7" x14ac:dyDescent="0.25">
      <c r="A7" s="4">
        <v>1980</v>
      </c>
      <c r="B7" s="5">
        <v>4</v>
      </c>
      <c r="C7" s="5"/>
      <c r="D7" s="5">
        <v>13</v>
      </c>
      <c r="E7" s="5">
        <v>22</v>
      </c>
      <c r="F7" s="5">
        <v>1</v>
      </c>
      <c r="G7" s="5">
        <v>40</v>
      </c>
    </row>
    <row r="8" spans="1:7" x14ac:dyDescent="0.25">
      <c r="A8" s="4">
        <v>1990</v>
      </c>
      <c r="B8" s="5">
        <v>5</v>
      </c>
      <c r="C8" s="5"/>
      <c r="D8" s="5">
        <v>3</v>
      </c>
      <c r="E8" s="5">
        <v>28</v>
      </c>
      <c r="F8" s="5">
        <v>10</v>
      </c>
      <c r="G8" s="5">
        <v>46</v>
      </c>
    </row>
    <row r="9" spans="1:7" x14ac:dyDescent="0.25">
      <c r="A9" s="4">
        <v>2000</v>
      </c>
      <c r="B9" s="5"/>
      <c r="C9" s="5">
        <v>0</v>
      </c>
      <c r="D9" s="5"/>
      <c r="E9" s="5">
        <v>11</v>
      </c>
      <c r="F9" s="5">
        <v>0</v>
      </c>
      <c r="G9" s="5">
        <v>11</v>
      </c>
    </row>
    <row r="10" spans="1:7" x14ac:dyDescent="0.25">
      <c r="A10" s="4">
        <v>2010</v>
      </c>
      <c r="B10" s="5">
        <v>0</v>
      </c>
      <c r="C10" s="5">
        <v>18</v>
      </c>
      <c r="D10" s="5">
        <v>0</v>
      </c>
      <c r="E10" s="5">
        <v>13</v>
      </c>
      <c r="F10" s="5">
        <v>0</v>
      </c>
      <c r="G10" s="5">
        <v>31</v>
      </c>
    </row>
    <row r="11" spans="1:7" x14ac:dyDescent="0.25">
      <c r="A11" s="4">
        <v>2020</v>
      </c>
      <c r="B11" s="5"/>
      <c r="C11" s="5">
        <v>1</v>
      </c>
      <c r="D11" s="5"/>
      <c r="E11" s="5">
        <v>11</v>
      </c>
      <c r="F11" s="5"/>
      <c r="G11" s="5">
        <v>12</v>
      </c>
    </row>
    <row r="12" spans="1:7" x14ac:dyDescent="0.25">
      <c r="A12" s="4" t="s">
        <v>918</v>
      </c>
      <c r="B12" s="5">
        <v>35</v>
      </c>
      <c r="C12" s="5">
        <v>19</v>
      </c>
      <c r="D12" s="5">
        <v>24</v>
      </c>
      <c r="E12" s="5">
        <v>85</v>
      </c>
      <c r="F12" s="5">
        <v>11</v>
      </c>
      <c r="G12" s="5">
        <v>174</v>
      </c>
    </row>
  </sheetData>
  <pageMargins left="0.7" right="0.7" top="0.78740157499999996" bottom="0.78740157499999996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workbookViewId="0">
      <selection activeCell="O12" sqref="O12"/>
    </sheetView>
  </sheetViews>
  <sheetFormatPr baseColWidth="10" defaultRowHeight="15" x14ac:dyDescent="0.25"/>
  <cols>
    <col min="1" max="1" width="22.28515625" customWidth="1"/>
    <col min="2" max="2" width="23.5703125" bestFit="1" customWidth="1"/>
    <col min="3" max="3" width="11.28515625" customWidth="1"/>
    <col min="4" max="4" width="5.42578125" customWidth="1"/>
    <col min="5" max="5" width="6.85546875" customWidth="1"/>
    <col min="6" max="6" width="8.5703125" customWidth="1"/>
    <col min="7" max="8" width="15.5703125" customWidth="1"/>
    <col min="9" max="9" width="6.28515625" customWidth="1"/>
    <col min="10" max="10" width="15.5703125" customWidth="1"/>
    <col min="11" max="16" width="5" customWidth="1"/>
    <col min="17" max="17" width="6.28515625" customWidth="1"/>
    <col min="18" max="18" width="23.28515625" bestFit="1" customWidth="1"/>
    <col min="19" max="19" width="27.7109375" bestFit="1" customWidth="1"/>
  </cols>
  <sheetData>
    <row r="3" spans="1:7" x14ac:dyDescent="0.25">
      <c r="A3" s="3" t="s">
        <v>922</v>
      </c>
      <c r="B3" s="3" t="s">
        <v>919</v>
      </c>
    </row>
    <row r="4" spans="1:7" x14ac:dyDescent="0.25">
      <c r="A4" s="3" t="s">
        <v>917</v>
      </c>
      <c r="B4" t="s">
        <v>914</v>
      </c>
      <c r="C4" t="s">
        <v>913</v>
      </c>
      <c r="D4" t="s">
        <v>912</v>
      </c>
      <c r="E4" t="s">
        <v>916</v>
      </c>
      <c r="F4" t="s">
        <v>915</v>
      </c>
      <c r="G4" t="s">
        <v>918</v>
      </c>
    </row>
    <row r="5" spans="1:7" x14ac:dyDescent="0.25">
      <c r="A5" s="4">
        <v>1960</v>
      </c>
      <c r="B5" s="5"/>
      <c r="C5" s="5"/>
      <c r="D5" s="5">
        <v>0</v>
      </c>
      <c r="E5" s="5"/>
      <c r="F5" s="5"/>
      <c r="G5" s="5">
        <v>0</v>
      </c>
    </row>
    <row r="6" spans="1:7" x14ac:dyDescent="0.25">
      <c r="A6" s="4">
        <v>1970</v>
      </c>
      <c r="B6" s="5">
        <v>20</v>
      </c>
      <c r="C6" s="5"/>
      <c r="D6" s="5">
        <v>132</v>
      </c>
      <c r="E6" s="5"/>
      <c r="F6" s="5"/>
      <c r="G6" s="5">
        <v>152</v>
      </c>
    </row>
    <row r="7" spans="1:7" x14ac:dyDescent="0.25">
      <c r="A7" s="4">
        <v>1980</v>
      </c>
      <c r="B7" s="5">
        <v>290</v>
      </c>
      <c r="C7" s="5"/>
      <c r="D7" s="5">
        <v>158</v>
      </c>
      <c r="E7" s="5">
        <v>244</v>
      </c>
      <c r="F7" s="5">
        <v>59</v>
      </c>
      <c r="G7" s="5">
        <v>751</v>
      </c>
    </row>
    <row r="8" spans="1:7" x14ac:dyDescent="0.25">
      <c r="A8" s="4">
        <v>1990</v>
      </c>
      <c r="B8" s="5">
        <v>68</v>
      </c>
      <c r="C8" s="5"/>
      <c r="D8" s="5">
        <v>27</v>
      </c>
      <c r="E8" s="5">
        <v>401</v>
      </c>
      <c r="F8" s="5">
        <v>11</v>
      </c>
      <c r="G8" s="5">
        <v>507</v>
      </c>
    </row>
    <row r="9" spans="1:7" x14ac:dyDescent="0.25">
      <c r="A9" s="4">
        <v>2000</v>
      </c>
      <c r="B9" s="5"/>
      <c r="C9" s="5">
        <v>0</v>
      </c>
      <c r="D9" s="5"/>
      <c r="E9" s="5">
        <v>52</v>
      </c>
      <c r="F9" s="5">
        <v>9</v>
      </c>
      <c r="G9" s="5">
        <v>61</v>
      </c>
    </row>
    <row r="10" spans="1:7" x14ac:dyDescent="0.25">
      <c r="A10" s="4">
        <v>2010</v>
      </c>
      <c r="B10" s="5">
        <v>0</v>
      </c>
      <c r="C10" s="5">
        <v>90</v>
      </c>
      <c r="D10" s="5">
        <v>1</v>
      </c>
      <c r="E10" s="5">
        <v>73</v>
      </c>
      <c r="F10" s="5">
        <v>25</v>
      </c>
      <c r="G10" s="5">
        <v>189</v>
      </c>
    </row>
    <row r="11" spans="1:7" x14ac:dyDescent="0.25">
      <c r="A11" s="4">
        <v>2020</v>
      </c>
      <c r="B11" s="5"/>
      <c r="C11" s="5">
        <v>7</v>
      </c>
      <c r="D11" s="5"/>
      <c r="E11" s="5">
        <v>5</v>
      </c>
      <c r="F11" s="5"/>
      <c r="G11" s="5">
        <v>12</v>
      </c>
    </row>
    <row r="12" spans="1:7" x14ac:dyDescent="0.25">
      <c r="A12" s="4" t="s">
        <v>918</v>
      </c>
      <c r="B12" s="5">
        <v>378</v>
      </c>
      <c r="C12" s="5">
        <v>97</v>
      </c>
      <c r="D12" s="5">
        <v>318</v>
      </c>
      <c r="E12" s="5">
        <v>775</v>
      </c>
      <c r="F12" s="5">
        <v>104</v>
      </c>
      <c r="G12" s="5">
        <v>1672</v>
      </c>
    </row>
  </sheetData>
  <pageMargins left="0.7" right="0.7" top="0.78740157499999996" bottom="0.78740157499999996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workbookViewId="0">
      <selection activeCell="J10" sqref="J10"/>
    </sheetView>
  </sheetViews>
  <sheetFormatPr baseColWidth="10" defaultRowHeight="15" x14ac:dyDescent="0.25"/>
  <cols>
    <col min="1" max="1" width="22.28515625" customWidth="1"/>
    <col min="2" max="2" width="23.5703125" bestFit="1" customWidth="1"/>
    <col min="3" max="3" width="11.28515625" customWidth="1"/>
    <col min="4" max="4" width="5.42578125" customWidth="1"/>
    <col min="5" max="5" width="6.85546875" customWidth="1"/>
    <col min="6" max="6" width="8.5703125" customWidth="1"/>
    <col min="7" max="8" width="15.5703125" customWidth="1"/>
    <col min="9" max="9" width="6.28515625" customWidth="1"/>
    <col min="10" max="10" width="15.5703125" customWidth="1"/>
    <col min="11" max="16" width="5" customWidth="1"/>
    <col min="17" max="17" width="6.28515625" customWidth="1"/>
    <col min="18" max="18" width="23.28515625" bestFit="1" customWidth="1"/>
    <col min="19" max="19" width="27.7109375" bestFit="1" customWidth="1"/>
  </cols>
  <sheetData>
    <row r="3" spans="1:7" x14ac:dyDescent="0.25">
      <c r="A3" s="3" t="s">
        <v>920</v>
      </c>
      <c r="B3" s="3" t="s">
        <v>919</v>
      </c>
    </row>
    <row r="4" spans="1:7" x14ac:dyDescent="0.25">
      <c r="A4" s="3" t="s">
        <v>917</v>
      </c>
      <c r="B4" t="s">
        <v>914</v>
      </c>
      <c r="C4" t="s">
        <v>913</v>
      </c>
      <c r="D4" t="s">
        <v>912</v>
      </c>
      <c r="E4" t="s">
        <v>916</v>
      </c>
      <c r="F4" t="s">
        <v>915</v>
      </c>
      <c r="G4" t="s">
        <v>918</v>
      </c>
    </row>
    <row r="5" spans="1:7" x14ac:dyDescent="0.25">
      <c r="A5" s="4">
        <v>1960</v>
      </c>
      <c r="B5" s="5"/>
      <c r="C5" s="5"/>
      <c r="D5" s="5">
        <v>2</v>
      </c>
      <c r="E5" s="5"/>
      <c r="F5" s="5"/>
      <c r="G5" s="5">
        <v>2</v>
      </c>
    </row>
    <row r="6" spans="1:7" x14ac:dyDescent="0.25">
      <c r="A6" s="4">
        <v>1970</v>
      </c>
      <c r="B6" s="5">
        <v>5</v>
      </c>
      <c r="C6" s="5"/>
      <c r="D6" s="5">
        <v>20</v>
      </c>
      <c r="E6" s="5"/>
      <c r="F6" s="5"/>
      <c r="G6" s="5">
        <v>25</v>
      </c>
    </row>
    <row r="7" spans="1:7" x14ac:dyDescent="0.25">
      <c r="A7" s="4">
        <v>1980</v>
      </c>
      <c r="B7" s="5">
        <v>6</v>
      </c>
      <c r="C7" s="5"/>
      <c r="D7" s="5">
        <v>19</v>
      </c>
      <c r="E7" s="5">
        <v>3</v>
      </c>
      <c r="F7" s="5">
        <v>9</v>
      </c>
      <c r="G7" s="5">
        <v>37</v>
      </c>
    </row>
    <row r="8" spans="1:7" x14ac:dyDescent="0.25">
      <c r="A8" s="4">
        <v>1990</v>
      </c>
      <c r="B8" s="5">
        <v>9</v>
      </c>
      <c r="C8" s="5"/>
      <c r="D8" s="5">
        <v>9</v>
      </c>
      <c r="E8" s="5">
        <v>58</v>
      </c>
      <c r="F8" s="5">
        <v>7</v>
      </c>
      <c r="G8" s="5">
        <v>83</v>
      </c>
    </row>
    <row r="9" spans="1:7" x14ac:dyDescent="0.25">
      <c r="A9" s="4">
        <v>2000</v>
      </c>
      <c r="B9" s="5"/>
      <c r="C9" s="5">
        <v>1</v>
      </c>
      <c r="D9" s="5"/>
      <c r="E9" s="5">
        <v>20</v>
      </c>
      <c r="F9" s="5">
        <v>1</v>
      </c>
      <c r="G9" s="5">
        <v>22</v>
      </c>
    </row>
    <row r="10" spans="1:7" x14ac:dyDescent="0.25">
      <c r="A10" s="4">
        <v>2010</v>
      </c>
      <c r="B10" s="5">
        <v>11</v>
      </c>
      <c r="C10" s="5">
        <v>12</v>
      </c>
      <c r="D10" s="5">
        <v>12</v>
      </c>
      <c r="E10" s="5">
        <v>77</v>
      </c>
      <c r="F10" s="5">
        <v>19</v>
      </c>
      <c r="G10" s="5">
        <v>131</v>
      </c>
    </row>
    <row r="11" spans="1:7" x14ac:dyDescent="0.25">
      <c r="A11" s="4">
        <v>2020</v>
      </c>
      <c r="B11" s="5"/>
      <c r="C11" s="5">
        <v>3</v>
      </c>
      <c r="D11" s="5"/>
      <c r="E11" s="5">
        <v>1</v>
      </c>
      <c r="F11" s="5"/>
      <c r="G11" s="5">
        <v>4</v>
      </c>
    </row>
    <row r="12" spans="1:7" x14ac:dyDescent="0.25">
      <c r="A12" s="4" t="s">
        <v>918</v>
      </c>
      <c r="B12" s="5">
        <v>31</v>
      </c>
      <c r="C12" s="5">
        <v>16</v>
      </c>
      <c r="D12" s="5">
        <v>62</v>
      </c>
      <c r="E12" s="5">
        <v>159</v>
      </c>
      <c r="F12" s="5">
        <v>36</v>
      </c>
      <c r="G12" s="5">
        <v>304</v>
      </c>
    </row>
  </sheetData>
  <pageMargins left="0.7" right="0.7" top="0.78740157499999996" bottom="0.78740157499999996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5"/>
  <sheetViews>
    <sheetView tabSelected="1" workbookViewId="0">
      <pane ySplit="1" topLeftCell="A2" activePane="bottomLeft" state="frozen"/>
      <selection pane="bottomLeft" activeCell="J306" sqref="J306"/>
    </sheetView>
  </sheetViews>
  <sheetFormatPr baseColWidth="10" defaultRowHeight="15" x14ac:dyDescent="0.25"/>
  <cols>
    <col min="1" max="1" width="15.140625" customWidth="1"/>
    <col min="2" max="2" width="19.7109375" customWidth="1"/>
    <col min="3" max="3" width="15.140625" customWidth="1"/>
    <col min="4" max="4" width="11" customWidth="1"/>
    <col min="5" max="5" width="21.42578125" customWidth="1"/>
    <col min="6" max="6" width="39.42578125" customWidth="1"/>
    <col min="7" max="8" width="21.42578125" customWidth="1"/>
    <col min="9" max="9" width="9" customWidth="1"/>
    <col min="10" max="10" width="11.5703125" customWidth="1"/>
    <col min="11" max="11" width="21.42578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908</v>
      </c>
      <c r="M1" t="s">
        <v>909</v>
      </c>
      <c r="N1" t="s">
        <v>910</v>
      </c>
      <c r="O1" t="s">
        <v>911</v>
      </c>
    </row>
    <row r="2" spans="1:15" x14ac:dyDescent="0.25">
      <c r="A2" s="1">
        <v>24930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>
        <v>0</v>
      </c>
      <c r="L2">
        <f>ROUNDDOWN(M2,-1)</f>
        <v>1960</v>
      </c>
      <c r="M2">
        <f>YEAR(A2)</f>
        <v>1968</v>
      </c>
      <c r="N2">
        <f>MONTH(A2)</f>
        <v>4</v>
      </c>
      <c r="O2" t="s">
        <v>912</v>
      </c>
    </row>
    <row r="3" spans="1:15" x14ac:dyDescent="0.25">
      <c r="A3" s="1">
        <v>25516</v>
      </c>
      <c r="B3" t="s">
        <v>18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>
        <v>0</v>
      </c>
      <c r="J3">
        <v>0</v>
      </c>
      <c r="L3">
        <f t="shared" ref="L3:L66" si="0">ROUNDDOWN(M3,-1)</f>
        <v>1960</v>
      </c>
      <c r="M3">
        <f t="shared" ref="M3:M66" si="1">YEAR(A3)</f>
        <v>1969</v>
      </c>
      <c r="N3">
        <f t="shared" ref="N3:N66" si="2">MONTH(A3)</f>
        <v>11</v>
      </c>
      <c r="O3" t="s">
        <v>912</v>
      </c>
    </row>
    <row r="4" spans="1:15" x14ac:dyDescent="0.25">
      <c r="A4" s="1">
        <v>25609</v>
      </c>
      <c r="B4" t="s">
        <v>24</v>
      </c>
      <c r="C4" t="s">
        <v>25</v>
      </c>
      <c r="E4" t="s">
        <v>26</v>
      </c>
      <c r="F4" t="s">
        <v>27</v>
      </c>
      <c r="G4" t="s">
        <v>28</v>
      </c>
      <c r="H4" t="s">
        <v>29</v>
      </c>
      <c r="I4">
        <v>1</v>
      </c>
      <c r="J4">
        <v>11</v>
      </c>
      <c r="K4" t="s">
        <v>30</v>
      </c>
      <c r="L4">
        <f t="shared" si="0"/>
        <v>1970</v>
      </c>
      <c r="M4">
        <f t="shared" si="1"/>
        <v>1970</v>
      </c>
      <c r="N4">
        <f t="shared" si="2"/>
        <v>2</v>
      </c>
      <c r="O4" t="s">
        <v>912</v>
      </c>
    </row>
    <row r="5" spans="1:15" x14ac:dyDescent="0.25">
      <c r="A5" s="1">
        <v>25612</v>
      </c>
      <c r="B5" t="s">
        <v>24</v>
      </c>
      <c r="C5" t="s">
        <v>25</v>
      </c>
      <c r="D5" t="s">
        <v>31</v>
      </c>
      <c r="G5" t="s">
        <v>32</v>
      </c>
      <c r="H5" t="s">
        <v>33</v>
      </c>
      <c r="I5">
        <v>7</v>
      </c>
      <c r="J5">
        <v>9</v>
      </c>
      <c r="L5">
        <f t="shared" si="0"/>
        <v>1970</v>
      </c>
      <c r="M5">
        <f t="shared" si="1"/>
        <v>1970</v>
      </c>
      <c r="N5">
        <f t="shared" si="2"/>
        <v>2</v>
      </c>
      <c r="O5" t="s">
        <v>914</v>
      </c>
    </row>
    <row r="6" spans="1:15" x14ac:dyDescent="0.25">
      <c r="A6" s="1">
        <v>26331</v>
      </c>
      <c r="B6" t="s">
        <v>34</v>
      </c>
      <c r="C6" t="s">
        <v>18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>
        <v>1</v>
      </c>
      <c r="J6">
        <v>0</v>
      </c>
      <c r="L6">
        <f t="shared" si="0"/>
        <v>1970</v>
      </c>
      <c r="M6">
        <f t="shared" si="1"/>
        <v>1972</v>
      </c>
      <c r="N6">
        <f t="shared" si="2"/>
        <v>2</v>
      </c>
      <c r="O6" t="s">
        <v>912</v>
      </c>
    </row>
    <row r="7" spans="1:15" x14ac:dyDescent="0.25">
      <c r="A7" s="1">
        <v>26430</v>
      </c>
      <c r="B7" t="s">
        <v>11</v>
      </c>
      <c r="C7" t="s">
        <v>12</v>
      </c>
      <c r="D7" t="s">
        <v>40</v>
      </c>
      <c r="E7" t="s">
        <v>14</v>
      </c>
      <c r="F7" t="s">
        <v>41</v>
      </c>
      <c r="G7" t="s">
        <v>42</v>
      </c>
      <c r="H7" t="s">
        <v>43</v>
      </c>
      <c r="I7">
        <v>1</v>
      </c>
      <c r="J7">
        <v>13</v>
      </c>
      <c r="L7">
        <f t="shared" si="0"/>
        <v>1970</v>
      </c>
      <c r="M7">
        <f t="shared" si="1"/>
        <v>1972</v>
      </c>
      <c r="N7">
        <f t="shared" si="2"/>
        <v>5</v>
      </c>
      <c r="O7" t="s">
        <v>912</v>
      </c>
    </row>
    <row r="8" spans="1:15" x14ac:dyDescent="0.25">
      <c r="A8" s="1">
        <v>26431</v>
      </c>
      <c r="B8" t="s">
        <v>24</v>
      </c>
      <c r="C8" t="s">
        <v>25</v>
      </c>
      <c r="E8" t="s">
        <v>14</v>
      </c>
      <c r="F8" t="s">
        <v>41</v>
      </c>
      <c r="G8" t="s">
        <v>44</v>
      </c>
      <c r="H8" t="s">
        <v>45</v>
      </c>
      <c r="I8">
        <v>0</v>
      </c>
      <c r="J8">
        <v>10</v>
      </c>
      <c r="L8">
        <f t="shared" si="0"/>
        <v>1970</v>
      </c>
      <c r="M8">
        <f t="shared" si="1"/>
        <v>1972</v>
      </c>
      <c r="N8">
        <f t="shared" si="2"/>
        <v>5</v>
      </c>
      <c r="O8" t="s">
        <v>912</v>
      </c>
    </row>
    <row r="9" spans="1:15" x14ac:dyDescent="0.25">
      <c r="A9" s="1">
        <v>26431</v>
      </c>
      <c r="B9" t="s">
        <v>46</v>
      </c>
      <c r="C9" t="s">
        <v>25</v>
      </c>
      <c r="E9" t="s">
        <v>14</v>
      </c>
      <c r="F9" t="s">
        <v>41</v>
      </c>
      <c r="G9" t="s">
        <v>47</v>
      </c>
      <c r="H9" t="s">
        <v>48</v>
      </c>
      <c r="I9">
        <v>0</v>
      </c>
      <c r="J9">
        <v>7</v>
      </c>
      <c r="L9">
        <f t="shared" si="0"/>
        <v>1970</v>
      </c>
      <c r="M9">
        <f t="shared" si="1"/>
        <v>1972</v>
      </c>
      <c r="N9">
        <f t="shared" si="2"/>
        <v>5</v>
      </c>
      <c r="O9" t="s">
        <v>912</v>
      </c>
    </row>
    <row r="10" spans="1:15" x14ac:dyDescent="0.25">
      <c r="A10" s="1">
        <v>26434</v>
      </c>
      <c r="B10" t="s">
        <v>49</v>
      </c>
      <c r="C10" t="s">
        <v>50</v>
      </c>
      <c r="D10" t="s">
        <v>51</v>
      </c>
      <c r="E10" t="s">
        <v>14</v>
      </c>
      <c r="F10" t="s">
        <v>41</v>
      </c>
      <c r="G10" t="s">
        <v>38</v>
      </c>
      <c r="H10" t="s">
        <v>52</v>
      </c>
      <c r="I10">
        <v>0</v>
      </c>
      <c r="J10">
        <v>1</v>
      </c>
      <c r="L10">
        <f t="shared" si="0"/>
        <v>1970</v>
      </c>
      <c r="M10">
        <f t="shared" si="1"/>
        <v>1972</v>
      </c>
      <c r="N10">
        <f t="shared" si="2"/>
        <v>5</v>
      </c>
      <c r="O10" t="s">
        <v>912</v>
      </c>
    </row>
    <row r="11" spans="1:15" x14ac:dyDescent="0.25">
      <c r="A11" s="1">
        <v>26438</v>
      </c>
      <c r="B11" t="s">
        <v>53</v>
      </c>
      <c r="C11" t="s">
        <v>53</v>
      </c>
      <c r="D11" t="s">
        <v>54</v>
      </c>
      <c r="E11" t="s">
        <v>14</v>
      </c>
      <c r="F11" t="s">
        <v>41</v>
      </c>
      <c r="G11" t="s">
        <v>55</v>
      </c>
      <c r="H11" t="s">
        <v>56</v>
      </c>
      <c r="I11">
        <v>0</v>
      </c>
      <c r="J11">
        <v>38</v>
      </c>
      <c r="L11">
        <f t="shared" si="0"/>
        <v>1970</v>
      </c>
      <c r="M11">
        <f t="shared" si="1"/>
        <v>1972</v>
      </c>
      <c r="N11">
        <f t="shared" si="2"/>
        <v>5</v>
      </c>
      <c r="O11" t="s">
        <v>912</v>
      </c>
    </row>
    <row r="12" spans="1:15" x14ac:dyDescent="0.25">
      <c r="A12" s="1">
        <v>26443</v>
      </c>
      <c r="B12" t="s">
        <v>57</v>
      </c>
      <c r="C12" t="s">
        <v>50</v>
      </c>
      <c r="D12" t="s">
        <v>58</v>
      </c>
      <c r="E12" t="s">
        <v>14</v>
      </c>
      <c r="F12" t="s">
        <v>41</v>
      </c>
      <c r="G12" t="s">
        <v>44</v>
      </c>
      <c r="H12" t="s">
        <v>59</v>
      </c>
      <c r="I12">
        <v>3</v>
      </c>
      <c r="J12">
        <v>6</v>
      </c>
      <c r="L12">
        <f t="shared" si="0"/>
        <v>1970</v>
      </c>
      <c r="M12">
        <f t="shared" si="1"/>
        <v>1972</v>
      </c>
      <c r="N12">
        <f t="shared" si="2"/>
        <v>5</v>
      </c>
      <c r="O12" t="s">
        <v>912</v>
      </c>
    </row>
    <row r="13" spans="1:15" x14ac:dyDescent="0.25">
      <c r="A13" s="1">
        <v>26547</v>
      </c>
      <c r="B13" t="s">
        <v>24</v>
      </c>
      <c r="C13" t="s">
        <v>25</v>
      </c>
      <c r="D13" t="s">
        <v>60</v>
      </c>
      <c r="E13" t="s">
        <v>61</v>
      </c>
      <c r="F13" t="s">
        <v>62</v>
      </c>
      <c r="G13" t="s">
        <v>63</v>
      </c>
      <c r="H13" t="s">
        <v>64</v>
      </c>
      <c r="I13" s="2">
        <v>17</v>
      </c>
      <c r="J13">
        <v>0</v>
      </c>
      <c r="K13" t="s">
        <v>30</v>
      </c>
      <c r="L13">
        <f t="shared" si="0"/>
        <v>1970</v>
      </c>
      <c r="M13">
        <f t="shared" si="1"/>
        <v>1972</v>
      </c>
      <c r="N13">
        <f t="shared" si="2"/>
        <v>9</v>
      </c>
      <c r="O13" t="s">
        <v>914</v>
      </c>
    </row>
    <row r="14" spans="1:15" x14ac:dyDescent="0.25">
      <c r="A14" s="1">
        <v>26647</v>
      </c>
      <c r="B14" t="s">
        <v>65</v>
      </c>
      <c r="C14" t="s">
        <v>66</v>
      </c>
      <c r="D14" t="s">
        <v>67</v>
      </c>
      <c r="E14" t="s">
        <v>14</v>
      </c>
      <c r="F14" t="s">
        <v>41</v>
      </c>
      <c r="G14" t="s">
        <v>68</v>
      </c>
      <c r="H14" t="s">
        <v>69</v>
      </c>
      <c r="I14">
        <v>1</v>
      </c>
      <c r="J14">
        <v>0</v>
      </c>
      <c r="L14">
        <f t="shared" si="0"/>
        <v>1970</v>
      </c>
      <c r="M14">
        <f t="shared" si="1"/>
        <v>1972</v>
      </c>
      <c r="N14">
        <f t="shared" si="2"/>
        <v>12</v>
      </c>
      <c r="O14" t="s">
        <v>912</v>
      </c>
    </row>
    <row r="15" spans="1:15" x14ac:dyDescent="0.25">
      <c r="A15" s="1">
        <v>26675</v>
      </c>
      <c r="B15" t="s">
        <v>70</v>
      </c>
      <c r="C15" t="s">
        <v>71</v>
      </c>
      <c r="D15" t="s">
        <v>72</v>
      </c>
      <c r="E15" t="s">
        <v>73</v>
      </c>
      <c r="F15" t="s">
        <v>62</v>
      </c>
      <c r="G15" t="s">
        <v>74</v>
      </c>
      <c r="H15" t="s">
        <v>75</v>
      </c>
      <c r="I15">
        <v>1</v>
      </c>
      <c r="J15">
        <v>0</v>
      </c>
      <c r="K15" t="s">
        <v>30</v>
      </c>
      <c r="L15">
        <f t="shared" si="0"/>
        <v>1970</v>
      </c>
      <c r="M15">
        <f t="shared" si="1"/>
        <v>1973</v>
      </c>
      <c r="N15">
        <f t="shared" si="2"/>
        <v>1</v>
      </c>
      <c r="O15" t="s">
        <v>914</v>
      </c>
    </row>
    <row r="16" spans="1:15" x14ac:dyDescent="0.25">
      <c r="A16" s="1">
        <v>26852</v>
      </c>
      <c r="B16" t="s">
        <v>76</v>
      </c>
      <c r="C16" t="s">
        <v>66</v>
      </c>
      <c r="D16" t="s">
        <v>77</v>
      </c>
      <c r="E16" t="s">
        <v>36</v>
      </c>
      <c r="F16" t="s">
        <v>37</v>
      </c>
      <c r="G16" t="s">
        <v>68</v>
      </c>
      <c r="H16" t="s">
        <v>69</v>
      </c>
      <c r="I16">
        <v>0</v>
      </c>
      <c r="J16">
        <v>1</v>
      </c>
      <c r="L16">
        <f t="shared" si="0"/>
        <v>1970</v>
      </c>
      <c r="M16">
        <f t="shared" si="1"/>
        <v>1973</v>
      </c>
      <c r="N16">
        <f t="shared" si="2"/>
        <v>7</v>
      </c>
      <c r="O16" t="s">
        <v>912</v>
      </c>
    </row>
    <row r="17" spans="1:15" x14ac:dyDescent="0.25">
      <c r="A17" s="1">
        <v>27185</v>
      </c>
      <c r="B17" t="s">
        <v>18</v>
      </c>
      <c r="C17" t="s">
        <v>78</v>
      </c>
      <c r="D17" t="s">
        <v>79</v>
      </c>
      <c r="E17" t="s">
        <v>36</v>
      </c>
      <c r="F17" t="s">
        <v>80</v>
      </c>
      <c r="G17" t="s">
        <v>68</v>
      </c>
      <c r="H17" t="s">
        <v>81</v>
      </c>
      <c r="I17">
        <v>1</v>
      </c>
      <c r="J17">
        <v>0</v>
      </c>
      <c r="L17">
        <f t="shared" si="0"/>
        <v>1970</v>
      </c>
      <c r="M17">
        <f t="shared" si="1"/>
        <v>1974</v>
      </c>
      <c r="N17">
        <f t="shared" si="2"/>
        <v>6</v>
      </c>
      <c r="O17" t="s">
        <v>912</v>
      </c>
    </row>
    <row r="18" spans="1:15" x14ac:dyDescent="0.25">
      <c r="A18" s="1">
        <v>27192</v>
      </c>
      <c r="B18" t="s">
        <v>18</v>
      </c>
      <c r="C18" t="s">
        <v>18</v>
      </c>
      <c r="D18" t="s">
        <v>82</v>
      </c>
      <c r="E18" t="s">
        <v>83</v>
      </c>
      <c r="F18" t="s">
        <v>84</v>
      </c>
      <c r="G18" t="s">
        <v>38</v>
      </c>
      <c r="H18" t="s">
        <v>85</v>
      </c>
      <c r="I18">
        <v>0</v>
      </c>
      <c r="J18">
        <v>9</v>
      </c>
      <c r="L18">
        <f t="shared" si="0"/>
        <v>1970</v>
      </c>
      <c r="M18">
        <f t="shared" si="1"/>
        <v>1974</v>
      </c>
      <c r="N18">
        <f t="shared" si="2"/>
        <v>6</v>
      </c>
      <c r="O18" t="s">
        <v>912</v>
      </c>
    </row>
    <row r="19" spans="1:15" x14ac:dyDescent="0.25">
      <c r="A19" s="1">
        <v>27363</v>
      </c>
      <c r="B19" t="s">
        <v>86</v>
      </c>
      <c r="C19" t="s">
        <v>12</v>
      </c>
      <c r="D19" t="s">
        <v>87</v>
      </c>
      <c r="G19" t="s">
        <v>68</v>
      </c>
      <c r="H19" t="s">
        <v>88</v>
      </c>
      <c r="I19">
        <v>0</v>
      </c>
      <c r="J19">
        <v>1</v>
      </c>
      <c r="L19">
        <f t="shared" si="0"/>
        <v>1970</v>
      </c>
      <c r="M19">
        <f t="shared" si="1"/>
        <v>1974</v>
      </c>
      <c r="N19">
        <f t="shared" si="2"/>
        <v>11</v>
      </c>
      <c r="O19" t="s">
        <v>912</v>
      </c>
    </row>
    <row r="20" spans="1:15" x14ac:dyDescent="0.25">
      <c r="A20" s="1">
        <v>27626</v>
      </c>
      <c r="B20" t="s">
        <v>18</v>
      </c>
      <c r="C20" t="s">
        <v>78</v>
      </c>
      <c r="D20" t="s">
        <v>89</v>
      </c>
      <c r="G20" t="s">
        <v>90</v>
      </c>
      <c r="H20" t="s">
        <v>91</v>
      </c>
      <c r="I20">
        <v>0</v>
      </c>
      <c r="J20">
        <v>1</v>
      </c>
      <c r="L20">
        <f t="shared" si="0"/>
        <v>1970</v>
      </c>
      <c r="M20">
        <f t="shared" si="1"/>
        <v>1975</v>
      </c>
      <c r="N20">
        <f t="shared" si="2"/>
        <v>8</v>
      </c>
      <c r="O20" t="s">
        <v>912</v>
      </c>
    </row>
    <row r="21" spans="1:15" x14ac:dyDescent="0.25">
      <c r="A21" s="1">
        <v>27650</v>
      </c>
      <c r="B21" t="s">
        <v>53</v>
      </c>
      <c r="C21" t="s">
        <v>53</v>
      </c>
      <c r="D21" t="s">
        <v>92</v>
      </c>
      <c r="G21" t="s">
        <v>93</v>
      </c>
      <c r="H21" t="s">
        <v>94</v>
      </c>
      <c r="I21">
        <v>0</v>
      </c>
      <c r="J21">
        <v>11</v>
      </c>
      <c r="L21">
        <f t="shared" si="0"/>
        <v>1970</v>
      </c>
      <c r="M21">
        <f t="shared" si="1"/>
        <v>1975</v>
      </c>
      <c r="N21">
        <f t="shared" si="2"/>
        <v>9</v>
      </c>
      <c r="O21" t="s">
        <v>914</v>
      </c>
    </row>
    <row r="22" spans="1:15" x14ac:dyDescent="0.25">
      <c r="A22" s="1">
        <v>27797</v>
      </c>
      <c r="B22" t="s">
        <v>11</v>
      </c>
      <c r="C22" t="s">
        <v>12</v>
      </c>
      <c r="D22" t="s">
        <v>95</v>
      </c>
      <c r="E22" t="s">
        <v>96</v>
      </c>
      <c r="F22" t="s">
        <v>97</v>
      </c>
      <c r="G22" t="s">
        <v>98</v>
      </c>
      <c r="H22" t="s">
        <v>99</v>
      </c>
      <c r="I22">
        <v>1</v>
      </c>
      <c r="J22">
        <v>0</v>
      </c>
      <c r="L22">
        <f t="shared" si="0"/>
        <v>1970</v>
      </c>
      <c r="M22">
        <f t="shared" si="1"/>
        <v>1976</v>
      </c>
      <c r="N22">
        <f t="shared" si="2"/>
        <v>2</v>
      </c>
      <c r="O22" t="s">
        <v>914</v>
      </c>
    </row>
    <row r="23" spans="1:15" x14ac:dyDescent="0.25">
      <c r="A23" s="1">
        <v>27912</v>
      </c>
      <c r="B23" t="s">
        <v>11</v>
      </c>
      <c r="C23" t="s">
        <v>12</v>
      </c>
      <c r="D23" t="s">
        <v>100</v>
      </c>
      <c r="E23" t="s">
        <v>14</v>
      </c>
      <c r="F23" t="s">
        <v>41</v>
      </c>
      <c r="G23" t="s">
        <v>38</v>
      </c>
      <c r="H23" t="s">
        <v>101</v>
      </c>
      <c r="I23">
        <v>0</v>
      </c>
      <c r="J23">
        <v>16</v>
      </c>
      <c r="L23">
        <f t="shared" si="0"/>
        <v>1970</v>
      </c>
      <c r="M23">
        <f t="shared" si="1"/>
        <v>1976</v>
      </c>
      <c r="N23">
        <f t="shared" si="2"/>
        <v>6</v>
      </c>
      <c r="O23" t="s">
        <v>912</v>
      </c>
    </row>
    <row r="24" spans="1:15" x14ac:dyDescent="0.25">
      <c r="A24" s="1">
        <v>28095</v>
      </c>
      <c r="B24" t="s">
        <v>11</v>
      </c>
      <c r="C24" t="s">
        <v>12</v>
      </c>
      <c r="D24" t="s">
        <v>102</v>
      </c>
      <c r="E24" t="s">
        <v>83</v>
      </c>
      <c r="F24" t="s">
        <v>84</v>
      </c>
      <c r="G24" t="s">
        <v>38</v>
      </c>
      <c r="H24" t="s">
        <v>103</v>
      </c>
      <c r="I24">
        <v>0</v>
      </c>
      <c r="J24">
        <v>18</v>
      </c>
      <c r="L24">
        <f t="shared" si="0"/>
        <v>1970</v>
      </c>
      <c r="M24">
        <f t="shared" si="1"/>
        <v>1976</v>
      </c>
      <c r="N24">
        <f t="shared" si="2"/>
        <v>12</v>
      </c>
      <c r="O24" t="s">
        <v>912</v>
      </c>
    </row>
    <row r="25" spans="1:15" x14ac:dyDescent="0.25">
      <c r="A25" s="1">
        <v>28107</v>
      </c>
      <c r="B25" t="s">
        <v>104</v>
      </c>
      <c r="C25" t="s">
        <v>12</v>
      </c>
      <c r="D25" t="s">
        <v>105</v>
      </c>
      <c r="G25" t="s">
        <v>38</v>
      </c>
      <c r="H25" t="s">
        <v>106</v>
      </c>
      <c r="I25">
        <v>0</v>
      </c>
      <c r="J25">
        <v>0</v>
      </c>
      <c r="L25">
        <f t="shared" si="0"/>
        <v>1970</v>
      </c>
      <c r="M25">
        <f t="shared" si="1"/>
        <v>1976</v>
      </c>
      <c r="N25">
        <f t="shared" si="2"/>
        <v>12</v>
      </c>
      <c r="O25" t="s">
        <v>912</v>
      </c>
    </row>
    <row r="26" spans="1:15" x14ac:dyDescent="0.25">
      <c r="A26" s="1">
        <v>28112</v>
      </c>
      <c r="B26" t="s">
        <v>107</v>
      </c>
      <c r="C26" t="s">
        <v>12</v>
      </c>
      <c r="D26" t="s">
        <v>108</v>
      </c>
      <c r="E26" t="s">
        <v>83</v>
      </c>
      <c r="F26" t="s">
        <v>84</v>
      </c>
      <c r="G26" t="s">
        <v>16</v>
      </c>
      <c r="H26" t="s">
        <v>109</v>
      </c>
      <c r="I26">
        <v>0</v>
      </c>
      <c r="J26">
        <v>0</v>
      </c>
      <c r="L26">
        <f t="shared" si="0"/>
        <v>1970</v>
      </c>
      <c r="M26">
        <f t="shared" si="1"/>
        <v>1976</v>
      </c>
      <c r="N26">
        <f t="shared" si="2"/>
        <v>12</v>
      </c>
      <c r="O26" t="s">
        <v>912</v>
      </c>
    </row>
    <row r="27" spans="1:15" x14ac:dyDescent="0.25">
      <c r="A27" s="1">
        <v>28114</v>
      </c>
      <c r="B27" t="s">
        <v>11</v>
      </c>
      <c r="C27" t="s">
        <v>12</v>
      </c>
      <c r="D27" t="s">
        <v>110</v>
      </c>
      <c r="E27" t="s">
        <v>111</v>
      </c>
      <c r="G27" t="s">
        <v>16</v>
      </c>
      <c r="H27" t="s">
        <v>112</v>
      </c>
      <c r="I27">
        <v>0</v>
      </c>
      <c r="J27">
        <v>0</v>
      </c>
      <c r="L27">
        <f t="shared" si="0"/>
        <v>1970</v>
      </c>
      <c r="M27">
        <f t="shared" si="1"/>
        <v>1976</v>
      </c>
      <c r="N27">
        <f t="shared" si="2"/>
        <v>12</v>
      </c>
      <c r="O27" t="s">
        <v>912</v>
      </c>
    </row>
    <row r="28" spans="1:15" x14ac:dyDescent="0.25">
      <c r="A28" s="1">
        <v>28245</v>
      </c>
      <c r="B28" t="s">
        <v>113</v>
      </c>
      <c r="C28" t="s">
        <v>66</v>
      </c>
      <c r="D28" t="s">
        <v>114</v>
      </c>
      <c r="E28" t="s">
        <v>115</v>
      </c>
      <c r="F28" t="s">
        <v>116</v>
      </c>
      <c r="G28" t="s">
        <v>38</v>
      </c>
      <c r="H28" t="s">
        <v>117</v>
      </c>
      <c r="I28">
        <v>0</v>
      </c>
      <c r="J28">
        <v>0</v>
      </c>
      <c r="L28">
        <f t="shared" si="0"/>
        <v>1970</v>
      </c>
      <c r="M28">
        <f t="shared" si="1"/>
        <v>1977</v>
      </c>
      <c r="N28">
        <f t="shared" si="2"/>
        <v>4</v>
      </c>
      <c r="O28" t="s">
        <v>912</v>
      </c>
    </row>
    <row r="29" spans="1:15" x14ac:dyDescent="0.25">
      <c r="A29" s="1">
        <v>29282</v>
      </c>
      <c r="B29" t="s">
        <v>118</v>
      </c>
      <c r="C29" t="s">
        <v>66</v>
      </c>
      <c r="D29" t="s">
        <v>119</v>
      </c>
      <c r="E29" t="s">
        <v>120</v>
      </c>
      <c r="F29" t="s">
        <v>121</v>
      </c>
      <c r="G29" t="s">
        <v>98</v>
      </c>
      <c r="H29" t="s">
        <v>122</v>
      </c>
      <c r="I29">
        <v>0</v>
      </c>
      <c r="J29">
        <v>1</v>
      </c>
      <c r="K29" t="s">
        <v>123</v>
      </c>
      <c r="L29">
        <f t="shared" si="0"/>
        <v>1980</v>
      </c>
      <c r="M29">
        <f t="shared" si="1"/>
        <v>1980</v>
      </c>
      <c r="N29">
        <f t="shared" si="2"/>
        <v>3</v>
      </c>
      <c r="O29" t="s">
        <v>914</v>
      </c>
    </row>
    <row r="30" spans="1:15" x14ac:dyDescent="0.25">
      <c r="A30" s="1">
        <v>29290</v>
      </c>
      <c r="B30" t="s">
        <v>124</v>
      </c>
      <c r="C30" t="s">
        <v>125</v>
      </c>
      <c r="D30" t="s">
        <v>126</v>
      </c>
      <c r="E30" t="s">
        <v>120</v>
      </c>
      <c r="F30" t="s">
        <v>121</v>
      </c>
      <c r="G30" t="s">
        <v>68</v>
      </c>
      <c r="H30" t="s">
        <v>127</v>
      </c>
      <c r="I30">
        <v>0</v>
      </c>
      <c r="J30">
        <v>1</v>
      </c>
      <c r="K30" t="s">
        <v>123</v>
      </c>
      <c r="L30">
        <f t="shared" si="0"/>
        <v>1980</v>
      </c>
      <c r="M30">
        <f t="shared" si="1"/>
        <v>1980</v>
      </c>
      <c r="N30">
        <f t="shared" si="2"/>
        <v>3</v>
      </c>
      <c r="O30" t="s">
        <v>914</v>
      </c>
    </row>
    <row r="31" spans="1:15" x14ac:dyDescent="0.25">
      <c r="A31" s="1">
        <v>29389</v>
      </c>
      <c r="B31" t="s">
        <v>53</v>
      </c>
      <c r="C31" t="s">
        <v>53</v>
      </c>
      <c r="D31" t="s">
        <v>128</v>
      </c>
      <c r="E31" t="s">
        <v>129</v>
      </c>
      <c r="G31" t="s">
        <v>16</v>
      </c>
      <c r="H31" t="s">
        <v>130</v>
      </c>
      <c r="I31">
        <v>0</v>
      </c>
      <c r="J31">
        <v>1</v>
      </c>
      <c r="L31">
        <f t="shared" si="0"/>
        <v>1980</v>
      </c>
      <c r="M31">
        <f t="shared" si="1"/>
        <v>1980</v>
      </c>
      <c r="N31">
        <f t="shared" si="2"/>
        <v>6</v>
      </c>
      <c r="O31" t="s">
        <v>915</v>
      </c>
    </row>
    <row r="32" spans="1:15" x14ac:dyDescent="0.25">
      <c r="A32" s="1">
        <v>29455</v>
      </c>
      <c r="B32" t="s">
        <v>53</v>
      </c>
      <c r="C32" t="s">
        <v>53</v>
      </c>
      <c r="D32" t="s">
        <v>131</v>
      </c>
      <c r="E32" t="s">
        <v>132</v>
      </c>
      <c r="G32" t="s">
        <v>16</v>
      </c>
      <c r="H32" t="s">
        <v>133</v>
      </c>
      <c r="I32">
        <v>2</v>
      </c>
      <c r="J32">
        <v>0</v>
      </c>
      <c r="L32">
        <f t="shared" si="0"/>
        <v>1980</v>
      </c>
      <c r="M32">
        <f t="shared" si="1"/>
        <v>1980</v>
      </c>
      <c r="N32">
        <f t="shared" si="2"/>
        <v>8</v>
      </c>
      <c r="O32" t="s">
        <v>916</v>
      </c>
    </row>
    <row r="33" spans="1:15" x14ac:dyDescent="0.25">
      <c r="A33" s="1">
        <v>29490</v>
      </c>
      <c r="B33" t="s">
        <v>24</v>
      </c>
      <c r="C33" t="s">
        <v>25</v>
      </c>
      <c r="D33" t="s">
        <v>134</v>
      </c>
      <c r="E33" t="s">
        <v>135</v>
      </c>
      <c r="F33" t="s">
        <v>136</v>
      </c>
      <c r="G33" t="s">
        <v>38</v>
      </c>
      <c r="H33" t="s">
        <v>64</v>
      </c>
      <c r="I33" s="2">
        <v>13</v>
      </c>
      <c r="J33">
        <v>221</v>
      </c>
      <c r="L33">
        <f t="shared" si="0"/>
        <v>1980</v>
      </c>
      <c r="M33">
        <f t="shared" si="1"/>
        <v>1980</v>
      </c>
      <c r="N33">
        <f t="shared" si="2"/>
        <v>9</v>
      </c>
      <c r="O33" t="s">
        <v>916</v>
      </c>
    </row>
    <row r="34" spans="1:15" x14ac:dyDescent="0.25">
      <c r="A34" s="1">
        <v>29638</v>
      </c>
      <c r="B34" t="s">
        <v>24</v>
      </c>
      <c r="C34" t="s">
        <v>25</v>
      </c>
      <c r="D34" t="s">
        <v>137</v>
      </c>
      <c r="E34" t="s">
        <v>138</v>
      </c>
      <c r="G34" t="s">
        <v>38</v>
      </c>
      <c r="H34" t="s">
        <v>139</v>
      </c>
      <c r="I34">
        <v>0</v>
      </c>
      <c r="J34">
        <v>8</v>
      </c>
      <c r="L34">
        <f t="shared" si="0"/>
        <v>1980</v>
      </c>
      <c r="M34">
        <f t="shared" si="1"/>
        <v>1981</v>
      </c>
      <c r="N34">
        <f t="shared" si="2"/>
        <v>2</v>
      </c>
      <c r="O34" t="s">
        <v>915</v>
      </c>
    </row>
    <row r="35" spans="1:15" x14ac:dyDescent="0.25">
      <c r="A35" s="1">
        <v>29829</v>
      </c>
      <c r="B35" t="s">
        <v>140</v>
      </c>
      <c r="C35" t="s">
        <v>71</v>
      </c>
      <c r="D35" t="s">
        <v>141</v>
      </c>
      <c r="E35" t="s">
        <v>14</v>
      </c>
      <c r="F35" t="s">
        <v>41</v>
      </c>
      <c r="G35" t="s">
        <v>44</v>
      </c>
      <c r="H35" t="s">
        <v>142</v>
      </c>
      <c r="I35">
        <v>0</v>
      </c>
      <c r="J35">
        <v>20</v>
      </c>
      <c r="L35">
        <f t="shared" si="0"/>
        <v>1980</v>
      </c>
      <c r="M35">
        <f t="shared" si="1"/>
        <v>1981</v>
      </c>
      <c r="N35">
        <f t="shared" si="2"/>
        <v>8</v>
      </c>
      <c r="O35" t="s">
        <v>912</v>
      </c>
    </row>
    <row r="36" spans="1:15" x14ac:dyDescent="0.25">
      <c r="A36" s="1">
        <v>29966</v>
      </c>
      <c r="B36" t="s">
        <v>18</v>
      </c>
      <c r="C36" t="s">
        <v>18</v>
      </c>
      <c r="D36" t="s">
        <v>143</v>
      </c>
      <c r="E36" t="s">
        <v>144</v>
      </c>
      <c r="F36" t="s">
        <v>145</v>
      </c>
      <c r="G36" t="s">
        <v>22</v>
      </c>
      <c r="H36" t="s">
        <v>146</v>
      </c>
      <c r="I36">
        <v>1</v>
      </c>
      <c r="J36">
        <v>46</v>
      </c>
      <c r="L36">
        <f t="shared" si="0"/>
        <v>1980</v>
      </c>
      <c r="M36">
        <f t="shared" si="1"/>
        <v>1982</v>
      </c>
      <c r="N36">
        <f t="shared" si="2"/>
        <v>1</v>
      </c>
      <c r="O36" t="s">
        <v>914</v>
      </c>
    </row>
    <row r="37" spans="1:15" x14ac:dyDescent="0.25">
      <c r="A37" s="1">
        <v>30163</v>
      </c>
      <c r="B37" t="s">
        <v>24</v>
      </c>
      <c r="C37" t="s">
        <v>25</v>
      </c>
      <c r="D37" t="s">
        <v>147</v>
      </c>
      <c r="G37" t="s">
        <v>38</v>
      </c>
      <c r="H37" t="s">
        <v>148</v>
      </c>
      <c r="I37">
        <v>0</v>
      </c>
      <c r="J37">
        <v>7</v>
      </c>
      <c r="L37">
        <f t="shared" si="0"/>
        <v>1980</v>
      </c>
      <c r="M37">
        <f t="shared" si="1"/>
        <v>1982</v>
      </c>
      <c r="N37">
        <f t="shared" si="2"/>
        <v>7</v>
      </c>
      <c r="O37" t="s">
        <v>912</v>
      </c>
    </row>
    <row r="38" spans="1:15" x14ac:dyDescent="0.25">
      <c r="A38" s="1">
        <v>30221</v>
      </c>
      <c r="B38" t="s">
        <v>11</v>
      </c>
      <c r="C38" t="s">
        <v>12</v>
      </c>
      <c r="D38" t="s">
        <v>149</v>
      </c>
      <c r="G38" t="s">
        <v>38</v>
      </c>
      <c r="H38" t="s">
        <v>150</v>
      </c>
      <c r="I38">
        <v>1</v>
      </c>
      <c r="J38">
        <v>1</v>
      </c>
      <c r="L38">
        <f t="shared" si="0"/>
        <v>1980</v>
      </c>
      <c r="M38">
        <f t="shared" si="1"/>
        <v>1982</v>
      </c>
      <c r="N38">
        <f t="shared" si="2"/>
        <v>9</v>
      </c>
      <c r="O38" t="s">
        <v>912</v>
      </c>
    </row>
    <row r="39" spans="1:15" x14ac:dyDescent="0.25">
      <c r="A39" s="1">
        <v>30258</v>
      </c>
      <c r="B39" t="s">
        <v>113</v>
      </c>
      <c r="C39" t="s">
        <v>66</v>
      </c>
      <c r="D39" t="s">
        <v>151</v>
      </c>
      <c r="E39" t="s">
        <v>152</v>
      </c>
      <c r="F39" t="s">
        <v>153</v>
      </c>
      <c r="G39" t="s">
        <v>63</v>
      </c>
      <c r="H39" t="s">
        <v>154</v>
      </c>
      <c r="I39">
        <v>0</v>
      </c>
      <c r="J39">
        <v>7</v>
      </c>
      <c r="L39">
        <f t="shared" si="0"/>
        <v>1980</v>
      </c>
      <c r="M39">
        <f t="shared" si="1"/>
        <v>1982</v>
      </c>
      <c r="N39">
        <f t="shared" si="2"/>
        <v>11</v>
      </c>
      <c r="O39" t="s">
        <v>912</v>
      </c>
    </row>
    <row r="40" spans="1:15" x14ac:dyDescent="0.25">
      <c r="A40" s="1">
        <v>30299</v>
      </c>
      <c r="B40" t="s">
        <v>155</v>
      </c>
      <c r="C40" t="s">
        <v>12</v>
      </c>
      <c r="D40" t="s">
        <v>156</v>
      </c>
      <c r="G40" t="s">
        <v>38</v>
      </c>
      <c r="H40" t="s">
        <v>157</v>
      </c>
      <c r="I40">
        <v>0</v>
      </c>
      <c r="J40">
        <v>1</v>
      </c>
      <c r="L40">
        <f t="shared" si="0"/>
        <v>1980</v>
      </c>
      <c r="M40">
        <f t="shared" si="1"/>
        <v>1982</v>
      </c>
      <c r="N40">
        <f t="shared" si="2"/>
        <v>12</v>
      </c>
      <c r="O40" t="s">
        <v>912</v>
      </c>
    </row>
    <row r="41" spans="1:15" x14ac:dyDescent="0.25">
      <c r="A41" s="1">
        <v>30300</v>
      </c>
      <c r="B41" t="s">
        <v>158</v>
      </c>
      <c r="C41" t="s">
        <v>12</v>
      </c>
      <c r="D41" t="s">
        <v>159</v>
      </c>
      <c r="G41" t="s">
        <v>38</v>
      </c>
      <c r="H41" t="s">
        <v>157</v>
      </c>
      <c r="I41">
        <v>0</v>
      </c>
      <c r="J41">
        <v>1</v>
      </c>
      <c r="L41">
        <f t="shared" si="0"/>
        <v>1980</v>
      </c>
      <c r="M41">
        <f t="shared" si="1"/>
        <v>1982</v>
      </c>
      <c r="N41">
        <f t="shared" si="2"/>
        <v>12</v>
      </c>
      <c r="O41" t="s">
        <v>912</v>
      </c>
    </row>
    <row r="42" spans="1:15" x14ac:dyDescent="0.25">
      <c r="A42" s="1">
        <v>30553</v>
      </c>
      <c r="B42" t="s">
        <v>18</v>
      </c>
      <c r="C42" t="s">
        <v>18</v>
      </c>
      <c r="D42" t="s">
        <v>160</v>
      </c>
      <c r="E42" t="s">
        <v>161</v>
      </c>
      <c r="F42" t="s">
        <v>162</v>
      </c>
      <c r="G42" t="s">
        <v>22</v>
      </c>
      <c r="H42" t="s">
        <v>163</v>
      </c>
      <c r="I42">
        <v>2</v>
      </c>
      <c r="J42">
        <v>25</v>
      </c>
      <c r="L42">
        <f t="shared" si="0"/>
        <v>1980</v>
      </c>
      <c r="M42">
        <f t="shared" si="1"/>
        <v>1983</v>
      </c>
      <c r="N42">
        <f t="shared" si="2"/>
        <v>8</v>
      </c>
      <c r="O42" t="s">
        <v>912</v>
      </c>
    </row>
    <row r="43" spans="1:15" x14ac:dyDescent="0.25">
      <c r="A43" s="1">
        <v>30610</v>
      </c>
      <c r="B43" t="s">
        <v>164</v>
      </c>
      <c r="C43" t="s">
        <v>71</v>
      </c>
      <c r="D43" t="s">
        <v>165</v>
      </c>
      <c r="E43" t="s">
        <v>166</v>
      </c>
      <c r="F43" t="s">
        <v>167</v>
      </c>
      <c r="G43" t="s">
        <v>22</v>
      </c>
      <c r="H43" t="s">
        <v>168</v>
      </c>
      <c r="I43">
        <v>0</v>
      </c>
      <c r="J43">
        <v>0</v>
      </c>
      <c r="L43">
        <f t="shared" si="0"/>
        <v>1980</v>
      </c>
      <c r="M43">
        <f t="shared" si="1"/>
        <v>1983</v>
      </c>
      <c r="N43">
        <f t="shared" si="2"/>
        <v>10</v>
      </c>
      <c r="O43" t="s">
        <v>912</v>
      </c>
    </row>
    <row r="44" spans="1:15" x14ac:dyDescent="0.25">
      <c r="A44" s="1">
        <v>30798</v>
      </c>
      <c r="B44" t="s">
        <v>11</v>
      </c>
      <c r="C44" t="s">
        <v>884</v>
      </c>
      <c r="G44" t="s">
        <v>169</v>
      </c>
      <c r="H44" t="s">
        <v>170</v>
      </c>
      <c r="I44">
        <v>0</v>
      </c>
      <c r="J44">
        <v>2</v>
      </c>
      <c r="L44">
        <f t="shared" si="0"/>
        <v>1980</v>
      </c>
      <c r="M44">
        <f t="shared" si="1"/>
        <v>1984</v>
      </c>
      <c r="N44">
        <f t="shared" si="2"/>
        <v>4</v>
      </c>
      <c r="O44" t="s">
        <v>915</v>
      </c>
    </row>
    <row r="45" spans="1:15" x14ac:dyDescent="0.25">
      <c r="A45" s="1">
        <v>30920</v>
      </c>
      <c r="B45" t="s">
        <v>171</v>
      </c>
      <c r="C45" t="s">
        <v>66</v>
      </c>
      <c r="D45" t="s">
        <v>172</v>
      </c>
      <c r="G45" t="s">
        <v>16</v>
      </c>
      <c r="H45" t="s">
        <v>173</v>
      </c>
      <c r="I45">
        <v>7</v>
      </c>
      <c r="J45">
        <v>23</v>
      </c>
      <c r="L45">
        <f t="shared" si="0"/>
        <v>1980</v>
      </c>
      <c r="M45">
        <f t="shared" si="1"/>
        <v>1984</v>
      </c>
      <c r="N45">
        <f t="shared" si="2"/>
        <v>8</v>
      </c>
      <c r="O45" t="s">
        <v>916</v>
      </c>
    </row>
    <row r="46" spans="1:15" x14ac:dyDescent="0.25">
      <c r="A46" s="1">
        <v>31113</v>
      </c>
      <c r="B46" t="s">
        <v>174</v>
      </c>
      <c r="C46" t="s">
        <v>66</v>
      </c>
      <c r="D46" t="s">
        <v>175</v>
      </c>
      <c r="G46" t="s">
        <v>38</v>
      </c>
      <c r="H46" t="s">
        <v>176</v>
      </c>
      <c r="I46">
        <v>0</v>
      </c>
      <c r="J46">
        <v>9</v>
      </c>
      <c r="L46">
        <f t="shared" si="0"/>
        <v>1980</v>
      </c>
      <c r="M46">
        <f t="shared" si="1"/>
        <v>1985</v>
      </c>
      <c r="N46">
        <f t="shared" si="2"/>
        <v>3</v>
      </c>
      <c r="O46" t="s">
        <v>915</v>
      </c>
    </row>
    <row r="47" spans="1:15" x14ac:dyDescent="0.25">
      <c r="A47" s="1">
        <v>31166</v>
      </c>
      <c r="B47" t="s">
        <v>18</v>
      </c>
      <c r="C47" t="s">
        <v>18</v>
      </c>
      <c r="D47" t="s">
        <v>177</v>
      </c>
      <c r="G47" t="s">
        <v>38</v>
      </c>
      <c r="H47" t="s">
        <v>157</v>
      </c>
      <c r="I47">
        <v>0</v>
      </c>
      <c r="J47">
        <v>1</v>
      </c>
      <c r="L47">
        <f t="shared" si="0"/>
        <v>1980</v>
      </c>
      <c r="M47">
        <f t="shared" si="1"/>
        <v>1985</v>
      </c>
      <c r="N47">
        <f t="shared" si="2"/>
        <v>4</v>
      </c>
      <c r="O47" t="s">
        <v>912</v>
      </c>
    </row>
    <row r="48" spans="1:15" x14ac:dyDescent="0.25">
      <c r="A48" s="1">
        <v>31200</v>
      </c>
      <c r="B48" t="s">
        <v>178</v>
      </c>
      <c r="C48" t="s">
        <v>125</v>
      </c>
      <c r="D48" t="s">
        <v>179</v>
      </c>
      <c r="G48" t="s">
        <v>38</v>
      </c>
      <c r="H48" t="s">
        <v>180</v>
      </c>
      <c r="I48">
        <v>1</v>
      </c>
      <c r="J48">
        <v>0</v>
      </c>
      <c r="L48">
        <f t="shared" si="0"/>
        <v>1980</v>
      </c>
      <c r="M48">
        <f t="shared" si="1"/>
        <v>1985</v>
      </c>
      <c r="N48">
        <f t="shared" si="2"/>
        <v>6</v>
      </c>
      <c r="O48" t="s">
        <v>912</v>
      </c>
    </row>
    <row r="49" spans="1:15" x14ac:dyDescent="0.25">
      <c r="A49" s="1">
        <v>31217</v>
      </c>
      <c r="B49" t="s">
        <v>11</v>
      </c>
      <c r="C49" t="s">
        <v>12</v>
      </c>
      <c r="D49" t="s">
        <v>181</v>
      </c>
      <c r="G49" t="s">
        <v>47</v>
      </c>
      <c r="H49" t="s">
        <v>148</v>
      </c>
      <c r="I49">
        <v>3</v>
      </c>
      <c r="J49">
        <v>42</v>
      </c>
      <c r="L49">
        <f t="shared" si="0"/>
        <v>1980</v>
      </c>
      <c r="M49">
        <f t="shared" si="1"/>
        <v>1985</v>
      </c>
      <c r="N49">
        <f t="shared" si="2"/>
        <v>6</v>
      </c>
      <c r="O49" t="s">
        <v>912</v>
      </c>
    </row>
    <row r="50" spans="1:15" x14ac:dyDescent="0.25">
      <c r="A50" s="1">
        <v>31267</v>
      </c>
      <c r="B50" t="s">
        <v>182</v>
      </c>
      <c r="C50" t="s">
        <v>12</v>
      </c>
      <c r="D50" t="s">
        <v>183</v>
      </c>
      <c r="E50" t="s">
        <v>184</v>
      </c>
      <c r="F50" t="s">
        <v>41</v>
      </c>
      <c r="G50" t="s">
        <v>185</v>
      </c>
      <c r="H50" t="s">
        <v>186</v>
      </c>
      <c r="I50">
        <v>3</v>
      </c>
      <c r="J50">
        <v>20</v>
      </c>
      <c r="L50">
        <f t="shared" si="0"/>
        <v>1980</v>
      </c>
      <c r="M50">
        <f t="shared" si="1"/>
        <v>1985</v>
      </c>
      <c r="N50">
        <f t="shared" si="2"/>
        <v>8</v>
      </c>
      <c r="O50" t="s">
        <v>912</v>
      </c>
    </row>
    <row r="51" spans="1:15" x14ac:dyDescent="0.25">
      <c r="A51" s="1">
        <v>31268</v>
      </c>
      <c r="B51" t="s">
        <v>187</v>
      </c>
      <c r="C51" t="s">
        <v>66</v>
      </c>
      <c r="D51" t="s">
        <v>188</v>
      </c>
      <c r="G51" t="s">
        <v>38</v>
      </c>
      <c r="H51" t="s">
        <v>189</v>
      </c>
      <c r="I51">
        <v>0</v>
      </c>
      <c r="J51">
        <v>1</v>
      </c>
      <c r="L51">
        <f t="shared" si="0"/>
        <v>1980</v>
      </c>
      <c r="M51">
        <f t="shared" si="1"/>
        <v>1985</v>
      </c>
      <c r="N51">
        <f t="shared" si="2"/>
        <v>8</v>
      </c>
      <c r="O51" t="s">
        <v>915</v>
      </c>
    </row>
    <row r="52" spans="1:15" x14ac:dyDescent="0.25">
      <c r="A52" s="1">
        <v>31296</v>
      </c>
      <c r="B52" t="s">
        <v>190</v>
      </c>
      <c r="C52" t="s">
        <v>191</v>
      </c>
      <c r="D52" t="s">
        <v>192</v>
      </c>
      <c r="E52" t="s">
        <v>885</v>
      </c>
      <c r="F52" t="s">
        <v>41</v>
      </c>
      <c r="G52" t="s">
        <v>38</v>
      </c>
      <c r="H52" t="s">
        <v>193</v>
      </c>
      <c r="I52">
        <v>0</v>
      </c>
      <c r="J52">
        <v>0</v>
      </c>
      <c r="L52">
        <f t="shared" si="0"/>
        <v>1980</v>
      </c>
      <c r="M52">
        <f t="shared" si="1"/>
        <v>1985</v>
      </c>
      <c r="N52">
        <f t="shared" si="2"/>
        <v>9</v>
      </c>
      <c r="O52" t="s">
        <v>912</v>
      </c>
    </row>
    <row r="53" spans="1:15" x14ac:dyDescent="0.25">
      <c r="A53" s="1">
        <v>31375</v>
      </c>
      <c r="B53" t="s">
        <v>11</v>
      </c>
      <c r="C53" t="s">
        <v>12</v>
      </c>
      <c r="D53" t="s">
        <v>194</v>
      </c>
      <c r="G53" t="s">
        <v>44</v>
      </c>
      <c r="H53" t="s">
        <v>195</v>
      </c>
      <c r="I53">
        <v>0</v>
      </c>
      <c r="J53">
        <v>34</v>
      </c>
      <c r="L53">
        <f t="shared" si="0"/>
        <v>1980</v>
      </c>
      <c r="M53">
        <f t="shared" si="1"/>
        <v>1985</v>
      </c>
      <c r="N53">
        <f t="shared" si="2"/>
        <v>11</v>
      </c>
      <c r="O53" t="s">
        <v>915</v>
      </c>
    </row>
    <row r="54" spans="1:15" x14ac:dyDescent="0.25">
      <c r="A54" s="1">
        <v>31506</v>
      </c>
      <c r="B54" t="s">
        <v>78</v>
      </c>
      <c r="C54" t="s">
        <v>78</v>
      </c>
      <c r="D54" t="s">
        <v>196</v>
      </c>
      <c r="E54" t="s">
        <v>197</v>
      </c>
      <c r="G54" t="s">
        <v>22</v>
      </c>
      <c r="H54" t="s">
        <v>198</v>
      </c>
      <c r="I54">
        <v>3</v>
      </c>
      <c r="J54">
        <v>231</v>
      </c>
      <c r="L54">
        <f t="shared" si="0"/>
        <v>1980</v>
      </c>
      <c r="M54">
        <f t="shared" si="1"/>
        <v>1986</v>
      </c>
      <c r="N54">
        <f t="shared" si="2"/>
        <v>4</v>
      </c>
      <c r="O54" t="s">
        <v>914</v>
      </c>
    </row>
    <row r="55" spans="1:15" x14ac:dyDescent="0.25">
      <c r="A55" s="1">
        <v>31547</v>
      </c>
      <c r="B55" t="s">
        <v>53</v>
      </c>
      <c r="C55" t="s">
        <v>53</v>
      </c>
      <c r="D55" t="s">
        <v>199</v>
      </c>
      <c r="G55" t="s">
        <v>38</v>
      </c>
      <c r="H55" t="s">
        <v>200</v>
      </c>
      <c r="I55">
        <v>1</v>
      </c>
      <c r="J55">
        <v>1</v>
      </c>
      <c r="L55">
        <f t="shared" si="0"/>
        <v>1980</v>
      </c>
      <c r="M55">
        <f t="shared" si="1"/>
        <v>1986</v>
      </c>
      <c r="N55">
        <f t="shared" si="2"/>
        <v>5</v>
      </c>
      <c r="O55" t="s">
        <v>915</v>
      </c>
    </row>
    <row r="56" spans="1:15" x14ac:dyDescent="0.25">
      <c r="A56" s="1">
        <v>31617</v>
      </c>
      <c r="B56" t="s">
        <v>201</v>
      </c>
      <c r="C56" t="s">
        <v>66</v>
      </c>
      <c r="D56" t="s">
        <v>202</v>
      </c>
      <c r="E56" t="s">
        <v>14</v>
      </c>
      <c r="F56" t="s">
        <v>41</v>
      </c>
      <c r="G56" t="s">
        <v>38</v>
      </c>
      <c r="H56" t="s">
        <v>203</v>
      </c>
      <c r="I56">
        <v>0</v>
      </c>
      <c r="J56">
        <v>1</v>
      </c>
      <c r="L56">
        <f t="shared" si="0"/>
        <v>1980</v>
      </c>
      <c r="M56">
        <f t="shared" si="1"/>
        <v>1986</v>
      </c>
      <c r="N56">
        <f t="shared" si="2"/>
        <v>7</v>
      </c>
      <c r="O56" t="s">
        <v>912</v>
      </c>
    </row>
    <row r="57" spans="1:15" x14ac:dyDescent="0.25">
      <c r="A57" s="1">
        <v>31746</v>
      </c>
      <c r="B57" t="s">
        <v>18</v>
      </c>
      <c r="C57" t="s">
        <v>18</v>
      </c>
      <c r="D57" t="s">
        <v>204</v>
      </c>
      <c r="G57" t="s">
        <v>38</v>
      </c>
      <c r="H57" t="s">
        <v>205</v>
      </c>
      <c r="I57">
        <v>0</v>
      </c>
      <c r="J57">
        <v>1</v>
      </c>
      <c r="L57">
        <f t="shared" si="0"/>
        <v>1980</v>
      </c>
      <c r="M57">
        <f t="shared" si="1"/>
        <v>1986</v>
      </c>
      <c r="N57">
        <f t="shared" si="2"/>
        <v>11</v>
      </c>
      <c r="O57" t="s">
        <v>915</v>
      </c>
    </row>
    <row r="58" spans="1:15" x14ac:dyDescent="0.25">
      <c r="A58" s="1">
        <v>31859</v>
      </c>
      <c r="B58" t="s">
        <v>206</v>
      </c>
      <c r="C58" t="s">
        <v>66</v>
      </c>
      <c r="D58" t="s">
        <v>207</v>
      </c>
      <c r="E58" t="s">
        <v>208</v>
      </c>
      <c r="F58" t="s">
        <v>209</v>
      </c>
      <c r="G58" t="s">
        <v>44</v>
      </c>
      <c r="H58" t="s">
        <v>210</v>
      </c>
      <c r="I58">
        <v>0</v>
      </c>
      <c r="J58">
        <v>31</v>
      </c>
      <c r="K58" t="s">
        <v>123</v>
      </c>
      <c r="L58">
        <f t="shared" si="0"/>
        <v>1980</v>
      </c>
      <c r="M58">
        <f t="shared" si="1"/>
        <v>1987</v>
      </c>
      <c r="N58">
        <f t="shared" si="2"/>
        <v>3</v>
      </c>
      <c r="O58" t="s">
        <v>912</v>
      </c>
    </row>
    <row r="59" spans="1:15" x14ac:dyDescent="0.25">
      <c r="A59" s="1">
        <v>31964</v>
      </c>
      <c r="B59" t="s">
        <v>211</v>
      </c>
      <c r="C59" t="s">
        <v>50</v>
      </c>
      <c r="D59" t="s">
        <v>212</v>
      </c>
      <c r="G59" t="s">
        <v>38</v>
      </c>
      <c r="H59" t="s">
        <v>213</v>
      </c>
      <c r="I59">
        <v>0</v>
      </c>
      <c r="J59">
        <v>1</v>
      </c>
      <c r="L59">
        <f t="shared" si="0"/>
        <v>1980</v>
      </c>
      <c r="M59">
        <f t="shared" si="1"/>
        <v>1987</v>
      </c>
      <c r="N59">
        <f t="shared" si="2"/>
        <v>7</v>
      </c>
      <c r="O59" t="s">
        <v>912</v>
      </c>
    </row>
    <row r="60" spans="1:15" x14ac:dyDescent="0.25">
      <c r="A60" s="1">
        <v>32083</v>
      </c>
      <c r="B60" t="s">
        <v>11</v>
      </c>
      <c r="C60" t="s">
        <v>12</v>
      </c>
      <c r="D60" t="s">
        <v>214</v>
      </c>
      <c r="G60" t="s">
        <v>68</v>
      </c>
      <c r="H60" t="s">
        <v>215</v>
      </c>
      <c r="I60">
        <v>2</v>
      </c>
      <c r="J60">
        <v>0</v>
      </c>
      <c r="L60">
        <f t="shared" si="0"/>
        <v>1980</v>
      </c>
      <c r="M60">
        <f t="shared" si="1"/>
        <v>1987</v>
      </c>
      <c r="N60">
        <f t="shared" si="2"/>
        <v>11</v>
      </c>
      <c r="O60" t="s">
        <v>912</v>
      </c>
    </row>
    <row r="61" spans="1:15" x14ac:dyDescent="0.25">
      <c r="A61" s="1">
        <v>32203</v>
      </c>
      <c r="B61" t="s">
        <v>216</v>
      </c>
      <c r="C61" t="s">
        <v>12</v>
      </c>
      <c r="D61" t="s">
        <v>217</v>
      </c>
      <c r="E61" t="s">
        <v>218</v>
      </c>
      <c r="F61" t="s">
        <v>15</v>
      </c>
      <c r="G61" t="s">
        <v>16</v>
      </c>
      <c r="H61" t="s">
        <v>219</v>
      </c>
      <c r="I61">
        <v>0</v>
      </c>
      <c r="J61">
        <v>0</v>
      </c>
      <c r="L61">
        <f t="shared" si="0"/>
        <v>1980</v>
      </c>
      <c r="M61">
        <f t="shared" si="1"/>
        <v>1988</v>
      </c>
      <c r="N61">
        <f t="shared" si="2"/>
        <v>3</v>
      </c>
      <c r="O61" t="s">
        <v>912</v>
      </c>
    </row>
    <row r="62" spans="1:15" x14ac:dyDescent="0.25">
      <c r="A62" s="1">
        <v>32260</v>
      </c>
      <c r="B62" t="s">
        <v>220</v>
      </c>
      <c r="C62" t="s">
        <v>125</v>
      </c>
      <c r="D62" t="s">
        <v>221</v>
      </c>
      <c r="G62" t="s">
        <v>38</v>
      </c>
      <c r="H62" t="s">
        <v>222</v>
      </c>
      <c r="I62">
        <v>1</v>
      </c>
      <c r="J62">
        <v>0</v>
      </c>
      <c r="L62">
        <f t="shared" si="0"/>
        <v>1980</v>
      </c>
      <c r="M62">
        <f t="shared" si="1"/>
        <v>1988</v>
      </c>
      <c r="N62">
        <f t="shared" si="2"/>
        <v>4</v>
      </c>
      <c r="O62" t="s">
        <v>912</v>
      </c>
    </row>
    <row r="63" spans="1:15" x14ac:dyDescent="0.25">
      <c r="A63" s="1">
        <v>32337</v>
      </c>
      <c r="B63" t="s">
        <v>223</v>
      </c>
      <c r="C63" t="s">
        <v>66</v>
      </c>
      <c r="D63" t="s">
        <v>224</v>
      </c>
      <c r="E63" t="s">
        <v>120</v>
      </c>
      <c r="F63" t="s">
        <v>225</v>
      </c>
      <c r="G63" t="s">
        <v>38</v>
      </c>
      <c r="H63" t="s">
        <v>226</v>
      </c>
      <c r="I63">
        <v>0</v>
      </c>
      <c r="J63">
        <v>9</v>
      </c>
      <c r="K63" t="s">
        <v>123</v>
      </c>
      <c r="L63">
        <f t="shared" si="0"/>
        <v>1980</v>
      </c>
      <c r="M63">
        <f t="shared" si="1"/>
        <v>1988</v>
      </c>
      <c r="N63">
        <f t="shared" si="2"/>
        <v>7</v>
      </c>
      <c r="O63" t="s">
        <v>914</v>
      </c>
    </row>
    <row r="64" spans="1:15" x14ac:dyDescent="0.25">
      <c r="A64" s="1">
        <v>32550</v>
      </c>
      <c r="B64" t="s">
        <v>113</v>
      </c>
      <c r="C64" t="s">
        <v>66</v>
      </c>
      <c r="D64" t="s">
        <v>227</v>
      </c>
      <c r="G64" t="s">
        <v>38</v>
      </c>
      <c r="H64" t="s">
        <v>228</v>
      </c>
      <c r="I64">
        <v>0</v>
      </c>
      <c r="J64">
        <v>2</v>
      </c>
      <c r="L64">
        <f t="shared" si="0"/>
        <v>1980</v>
      </c>
      <c r="M64">
        <f t="shared" si="1"/>
        <v>1989</v>
      </c>
      <c r="N64">
        <f t="shared" si="2"/>
        <v>2</v>
      </c>
      <c r="O64" t="s">
        <v>915</v>
      </c>
    </row>
    <row r="65" spans="1:15" x14ac:dyDescent="0.25">
      <c r="A65" s="1">
        <v>32752</v>
      </c>
      <c r="B65" t="s">
        <v>118</v>
      </c>
      <c r="C65" t="s">
        <v>66</v>
      </c>
      <c r="D65" t="s">
        <v>229</v>
      </c>
      <c r="E65" t="s">
        <v>120</v>
      </c>
      <c r="F65" t="s">
        <v>225</v>
      </c>
      <c r="G65" t="s">
        <v>98</v>
      </c>
      <c r="H65" t="s">
        <v>230</v>
      </c>
      <c r="I65">
        <v>0</v>
      </c>
      <c r="J65">
        <v>2</v>
      </c>
      <c r="L65">
        <f t="shared" si="0"/>
        <v>1980</v>
      </c>
      <c r="M65">
        <f t="shared" si="1"/>
        <v>1989</v>
      </c>
      <c r="N65">
        <f t="shared" si="2"/>
        <v>9</v>
      </c>
      <c r="O65" t="s">
        <v>914</v>
      </c>
    </row>
    <row r="66" spans="1:15" x14ac:dyDescent="0.25">
      <c r="A66" s="1">
        <v>32907</v>
      </c>
      <c r="B66" t="s">
        <v>231</v>
      </c>
      <c r="C66" t="s">
        <v>66</v>
      </c>
      <c r="D66" t="s">
        <v>232</v>
      </c>
      <c r="E66" t="s">
        <v>14</v>
      </c>
      <c r="F66" t="s">
        <v>41</v>
      </c>
      <c r="G66" t="s">
        <v>38</v>
      </c>
      <c r="H66" t="s">
        <v>233</v>
      </c>
      <c r="I66">
        <v>0</v>
      </c>
      <c r="J66">
        <v>3</v>
      </c>
      <c r="L66">
        <f t="shared" si="0"/>
        <v>1990</v>
      </c>
      <c r="M66">
        <f t="shared" si="1"/>
        <v>1990</v>
      </c>
      <c r="N66">
        <f t="shared" si="2"/>
        <v>2</v>
      </c>
      <c r="O66" t="s">
        <v>912</v>
      </c>
    </row>
    <row r="67" spans="1:15" x14ac:dyDescent="0.25">
      <c r="A67" s="1">
        <v>33309</v>
      </c>
      <c r="B67" t="s">
        <v>78</v>
      </c>
      <c r="C67" t="s">
        <v>78</v>
      </c>
      <c r="D67" t="s">
        <v>234</v>
      </c>
      <c r="G67" t="s">
        <v>68</v>
      </c>
      <c r="H67" t="s">
        <v>235</v>
      </c>
      <c r="I67">
        <v>1</v>
      </c>
      <c r="J67">
        <v>0</v>
      </c>
      <c r="L67">
        <f t="shared" ref="L67:L130" si="3">ROUNDDOWN(M67,-1)</f>
        <v>1990</v>
      </c>
      <c r="M67">
        <f t="shared" ref="M67:M130" si="4">YEAR(A67)</f>
        <v>1991</v>
      </c>
      <c r="N67">
        <f t="shared" ref="N67:N130" si="5">MONTH(A67)</f>
        <v>3</v>
      </c>
      <c r="O67" t="s">
        <v>915</v>
      </c>
    </row>
    <row r="68" spans="1:15" x14ac:dyDescent="0.25">
      <c r="A68" s="1">
        <v>33516</v>
      </c>
      <c r="B68" t="s">
        <v>236</v>
      </c>
      <c r="C68" t="s">
        <v>237</v>
      </c>
      <c r="D68" t="s">
        <v>238</v>
      </c>
      <c r="E68" t="s">
        <v>239</v>
      </c>
      <c r="F68" t="s">
        <v>240</v>
      </c>
      <c r="H68" t="s">
        <v>241</v>
      </c>
      <c r="I68">
        <v>0</v>
      </c>
      <c r="J68">
        <v>1</v>
      </c>
      <c r="L68">
        <f t="shared" si="3"/>
        <v>1990</v>
      </c>
      <c r="M68">
        <f t="shared" si="4"/>
        <v>1991</v>
      </c>
      <c r="N68">
        <f t="shared" si="5"/>
        <v>10</v>
      </c>
      <c r="O68" t="s">
        <v>916</v>
      </c>
    </row>
    <row r="69" spans="1:15" x14ac:dyDescent="0.25">
      <c r="A69" s="1">
        <v>33522</v>
      </c>
      <c r="B69" t="s">
        <v>242</v>
      </c>
      <c r="C69" t="s">
        <v>243</v>
      </c>
      <c r="D69" t="s">
        <v>244</v>
      </c>
      <c r="E69" t="s">
        <v>239</v>
      </c>
      <c r="F69" t="s">
        <v>240</v>
      </c>
      <c r="H69" t="s">
        <v>245</v>
      </c>
      <c r="I69">
        <v>0</v>
      </c>
      <c r="J69">
        <v>1</v>
      </c>
      <c r="L69">
        <f t="shared" si="3"/>
        <v>1990</v>
      </c>
      <c r="M69">
        <f t="shared" si="4"/>
        <v>1991</v>
      </c>
      <c r="N69">
        <f t="shared" si="5"/>
        <v>10</v>
      </c>
      <c r="O69" t="s">
        <v>916</v>
      </c>
    </row>
    <row r="70" spans="1:15" x14ac:dyDescent="0.25">
      <c r="A70" s="1">
        <v>33522</v>
      </c>
      <c r="B70" t="s">
        <v>246</v>
      </c>
      <c r="C70" t="s">
        <v>247</v>
      </c>
      <c r="D70" t="s">
        <v>248</v>
      </c>
      <c r="E70" t="s">
        <v>239</v>
      </c>
      <c r="F70" t="s">
        <v>240</v>
      </c>
      <c r="G70" t="s">
        <v>68</v>
      </c>
      <c r="H70" t="s">
        <v>249</v>
      </c>
      <c r="I70">
        <v>0</v>
      </c>
      <c r="J70">
        <v>1</v>
      </c>
      <c r="L70">
        <f t="shared" si="3"/>
        <v>1990</v>
      </c>
      <c r="M70">
        <f t="shared" si="4"/>
        <v>1991</v>
      </c>
      <c r="N70">
        <f t="shared" si="5"/>
        <v>10</v>
      </c>
      <c r="O70" t="s">
        <v>916</v>
      </c>
    </row>
    <row r="71" spans="1:15" x14ac:dyDescent="0.25">
      <c r="A71" s="1">
        <v>33523</v>
      </c>
      <c r="B71" t="s">
        <v>250</v>
      </c>
      <c r="C71" t="s">
        <v>66</v>
      </c>
      <c r="D71" t="s">
        <v>251</v>
      </c>
      <c r="E71" t="s">
        <v>252</v>
      </c>
      <c r="G71" t="s">
        <v>98</v>
      </c>
      <c r="H71" t="s">
        <v>215</v>
      </c>
      <c r="I71">
        <v>2</v>
      </c>
      <c r="J71">
        <v>0</v>
      </c>
      <c r="L71">
        <f t="shared" si="3"/>
        <v>1990</v>
      </c>
      <c r="M71">
        <f t="shared" si="4"/>
        <v>1991</v>
      </c>
      <c r="N71">
        <f t="shared" si="5"/>
        <v>10</v>
      </c>
      <c r="O71" t="s">
        <v>912</v>
      </c>
    </row>
    <row r="72" spans="1:15" x14ac:dyDescent="0.25">
      <c r="A72" s="1">
        <v>33529</v>
      </c>
      <c r="B72" t="s">
        <v>253</v>
      </c>
      <c r="C72" t="s">
        <v>237</v>
      </c>
      <c r="D72" t="s">
        <v>254</v>
      </c>
      <c r="E72" t="s">
        <v>239</v>
      </c>
      <c r="F72" t="s">
        <v>240</v>
      </c>
      <c r="H72" t="s">
        <v>255</v>
      </c>
      <c r="I72">
        <v>0</v>
      </c>
      <c r="J72">
        <v>4</v>
      </c>
      <c r="L72">
        <f t="shared" si="3"/>
        <v>1990</v>
      </c>
      <c r="M72">
        <f t="shared" si="4"/>
        <v>1991</v>
      </c>
      <c r="N72">
        <f t="shared" si="5"/>
        <v>10</v>
      </c>
      <c r="O72" t="s">
        <v>916</v>
      </c>
    </row>
    <row r="73" spans="1:15" x14ac:dyDescent="0.25">
      <c r="A73" s="1">
        <v>33533</v>
      </c>
      <c r="B73" t="s">
        <v>256</v>
      </c>
      <c r="C73" t="s">
        <v>71</v>
      </c>
      <c r="D73" t="s">
        <v>257</v>
      </c>
      <c r="E73" t="s">
        <v>239</v>
      </c>
      <c r="F73" t="s">
        <v>240</v>
      </c>
      <c r="H73" t="s">
        <v>258</v>
      </c>
      <c r="I73">
        <v>0</v>
      </c>
      <c r="J73">
        <v>2</v>
      </c>
      <c r="L73">
        <f t="shared" si="3"/>
        <v>1990</v>
      </c>
      <c r="M73">
        <f t="shared" si="4"/>
        <v>1991</v>
      </c>
      <c r="N73">
        <f t="shared" si="5"/>
        <v>10</v>
      </c>
      <c r="O73" t="s">
        <v>916</v>
      </c>
    </row>
    <row r="74" spans="1:15" x14ac:dyDescent="0.25">
      <c r="A74" s="1">
        <v>33545</v>
      </c>
      <c r="B74" t="s">
        <v>187</v>
      </c>
      <c r="C74" t="s">
        <v>66</v>
      </c>
      <c r="D74" t="s">
        <v>259</v>
      </c>
      <c r="G74" t="s">
        <v>16</v>
      </c>
      <c r="H74" t="s">
        <v>260</v>
      </c>
      <c r="I74">
        <v>0</v>
      </c>
      <c r="J74">
        <v>10</v>
      </c>
      <c r="L74">
        <f t="shared" si="3"/>
        <v>1990</v>
      </c>
      <c r="M74">
        <f t="shared" si="4"/>
        <v>1991</v>
      </c>
      <c r="N74">
        <f t="shared" si="5"/>
        <v>11</v>
      </c>
      <c r="O74" t="s">
        <v>916</v>
      </c>
    </row>
    <row r="75" spans="1:15" x14ac:dyDescent="0.25">
      <c r="A75" s="1">
        <v>33556</v>
      </c>
      <c r="B75" t="s">
        <v>261</v>
      </c>
      <c r="C75" t="s">
        <v>262</v>
      </c>
      <c r="D75" t="s">
        <v>263</v>
      </c>
      <c r="E75" t="s">
        <v>239</v>
      </c>
      <c r="F75" t="s">
        <v>240</v>
      </c>
      <c r="G75" t="s">
        <v>264</v>
      </c>
      <c r="H75" t="s">
        <v>265</v>
      </c>
      <c r="I75">
        <v>0</v>
      </c>
      <c r="J75">
        <v>1</v>
      </c>
      <c r="L75">
        <f t="shared" si="3"/>
        <v>1990</v>
      </c>
      <c r="M75">
        <f t="shared" si="4"/>
        <v>1991</v>
      </c>
      <c r="N75">
        <f t="shared" si="5"/>
        <v>11</v>
      </c>
      <c r="O75" t="s">
        <v>916</v>
      </c>
    </row>
    <row r="76" spans="1:15" x14ac:dyDescent="0.25">
      <c r="A76" s="1">
        <v>33559</v>
      </c>
      <c r="B76" t="s">
        <v>266</v>
      </c>
      <c r="C76" t="s">
        <v>237</v>
      </c>
      <c r="D76" t="s">
        <v>267</v>
      </c>
      <c r="E76" t="s">
        <v>268</v>
      </c>
      <c r="F76" t="s">
        <v>167</v>
      </c>
      <c r="G76" t="s">
        <v>269</v>
      </c>
      <c r="H76" t="s">
        <v>239</v>
      </c>
      <c r="I76">
        <v>0</v>
      </c>
      <c r="J76">
        <v>9</v>
      </c>
      <c r="L76">
        <f t="shared" si="3"/>
        <v>1990</v>
      </c>
      <c r="M76">
        <f t="shared" si="4"/>
        <v>1991</v>
      </c>
      <c r="N76">
        <f t="shared" si="5"/>
        <v>11</v>
      </c>
      <c r="O76" t="s">
        <v>912</v>
      </c>
    </row>
    <row r="77" spans="1:15" x14ac:dyDescent="0.25">
      <c r="A77" s="1">
        <v>33570</v>
      </c>
      <c r="C77" t="s">
        <v>237</v>
      </c>
      <c r="D77" t="s">
        <v>270</v>
      </c>
      <c r="E77" t="s">
        <v>239</v>
      </c>
      <c r="F77" t="s">
        <v>240</v>
      </c>
      <c r="H77" t="s">
        <v>271</v>
      </c>
      <c r="I77">
        <v>0</v>
      </c>
      <c r="J77">
        <v>2</v>
      </c>
      <c r="L77">
        <f t="shared" si="3"/>
        <v>1990</v>
      </c>
      <c r="M77">
        <f t="shared" si="4"/>
        <v>1991</v>
      </c>
      <c r="N77">
        <f t="shared" si="5"/>
        <v>11</v>
      </c>
      <c r="O77" t="s">
        <v>916</v>
      </c>
    </row>
    <row r="78" spans="1:15" x14ac:dyDescent="0.25">
      <c r="A78" s="1">
        <v>33634</v>
      </c>
      <c r="B78" t="s">
        <v>272</v>
      </c>
      <c r="C78" t="s">
        <v>12</v>
      </c>
      <c r="D78" t="s">
        <v>273</v>
      </c>
      <c r="E78" t="s">
        <v>274</v>
      </c>
      <c r="F78" t="s">
        <v>275</v>
      </c>
      <c r="G78" t="s">
        <v>16</v>
      </c>
      <c r="H78" t="s">
        <v>276</v>
      </c>
      <c r="I78">
        <v>3</v>
      </c>
      <c r="J78">
        <v>1</v>
      </c>
      <c r="L78">
        <f t="shared" si="3"/>
        <v>1990</v>
      </c>
      <c r="M78">
        <f t="shared" si="4"/>
        <v>1992</v>
      </c>
      <c r="N78">
        <f t="shared" si="5"/>
        <v>1</v>
      </c>
      <c r="O78" t="s">
        <v>916</v>
      </c>
    </row>
    <row r="79" spans="1:15" x14ac:dyDescent="0.25">
      <c r="A79" s="1">
        <v>33658</v>
      </c>
      <c r="B79" t="s">
        <v>277</v>
      </c>
      <c r="C79" t="s">
        <v>237</v>
      </c>
      <c r="D79" t="s">
        <v>278</v>
      </c>
      <c r="E79" t="s">
        <v>239</v>
      </c>
      <c r="F79" t="s">
        <v>240</v>
      </c>
      <c r="H79" t="s">
        <v>249</v>
      </c>
      <c r="I79">
        <v>0</v>
      </c>
      <c r="J79">
        <v>1</v>
      </c>
      <c r="L79">
        <f t="shared" si="3"/>
        <v>1990</v>
      </c>
      <c r="M79">
        <f t="shared" si="4"/>
        <v>1992</v>
      </c>
      <c r="N79">
        <f t="shared" si="5"/>
        <v>2</v>
      </c>
      <c r="O79" t="s">
        <v>916</v>
      </c>
    </row>
    <row r="80" spans="1:15" x14ac:dyDescent="0.25">
      <c r="A80" s="1">
        <v>33714</v>
      </c>
      <c r="B80" t="s">
        <v>78</v>
      </c>
      <c r="C80" t="s">
        <v>78</v>
      </c>
      <c r="D80" t="s">
        <v>279</v>
      </c>
      <c r="E80" t="s">
        <v>239</v>
      </c>
      <c r="F80" t="s">
        <v>240</v>
      </c>
      <c r="H80" t="s">
        <v>280</v>
      </c>
      <c r="I80">
        <v>0</v>
      </c>
      <c r="J80">
        <v>12</v>
      </c>
      <c r="L80">
        <f t="shared" si="3"/>
        <v>1990</v>
      </c>
      <c r="M80">
        <f t="shared" si="4"/>
        <v>1992</v>
      </c>
      <c r="N80">
        <f t="shared" si="5"/>
        <v>4</v>
      </c>
      <c r="O80" t="s">
        <v>916</v>
      </c>
    </row>
    <row r="81" spans="1:15" x14ac:dyDescent="0.25">
      <c r="A81" s="1">
        <v>33735</v>
      </c>
      <c r="B81" t="s">
        <v>281</v>
      </c>
      <c r="C81" t="s">
        <v>247</v>
      </c>
      <c r="D81" t="s">
        <v>282</v>
      </c>
      <c r="E81" t="s">
        <v>239</v>
      </c>
      <c r="F81" t="s">
        <v>240</v>
      </c>
      <c r="G81" t="s">
        <v>283</v>
      </c>
      <c r="H81" t="s">
        <v>284</v>
      </c>
      <c r="I81">
        <v>1</v>
      </c>
      <c r="J81">
        <v>7</v>
      </c>
      <c r="L81">
        <f t="shared" si="3"/>
        <v>1990</v>
      </c>
      <c r="M81">
        <f t="shared" si="4"/>
        <v>1992</v>
      </c>
      <c r="N81">
        <f t="shared" si="5"/>
        <v>5</v>
      </c>
      <c r="O81" t="s">
        <v>916</v>
      </c>
    </row>
    <row r="82" spans="1:15" x14ac:dyDescent="0.25">
      <c r="A82" s="1">
        <v>33753</v>
      </c>
      <c r="B82" t="s">
        <v>285</v>
      </c>
      <c r="C82" t="s">
        <v>66</v>
      </c>
      <c r="D82" t="s">
        <v>286</v>
      </c>
      <c r="G82" t="s">
        <v>264</v>
      </c>
      <c r="H82" t="s">
        <v>287</v>
      </c>
      <c r="I82">
        <v>0</v>
      </c>
      <c r="J82">
        <v>7</v>
      </c>
      <c r="L82">
        <f t="shared" si="3"/>
        <v>1990</v>
      </c>
      <c r="M82">
        <f t="shared" si="4"/>
        <v>1992</v>
      </c>
      <c r="N82">
        <f t="shared" si="5"/>
        <v>5</v>
      </c>
      <c r="O82" t="s">
        <v>916</v>
      </c>
    </row>
    <row r="83" spans="1:15" x14ac:dyDescent="0.25">
      <c r="A83" s="1">
        <v>33764</v>
      </c>
      <c r="B83" t="s">
        <v>288</v>
      </c>
      <c r="C83" t="s">
        <v>237</v>
      </c>
      <c r="D83" t="s">
        <v>289</v>
      </c>
      <c r="E83" t="s">
        <v>239</v>
      </c>
      <c r="F83" t="s">
        <v>240</v>
      </c>
      <c r="G83" t="s">
        <v>290</v>
      </c>
      <c r="H83" t="s">
        <v>291</v>
      </c>
      <c r="I83">
        <v>0</v>
      </c>
      <c r="J83">
        <v>2</v>
      </c>
      <c r="L83">
        <f t="shared" si="3"/>
        <v>1990</v>
      </c>
      <c r="M83">
        <f t="shared" si="4"/>
        <v>1992</v>
      </c>
      <c r="N83">
        <f t="shared" si="5"/>
        <v>6</v>
      </c>
      <c r="O83" t="s">
        <v>916</v>
      </c>
    </row>
    <row r="84" spans="1:15" x14ac:dyDescent="0.25">
      <c r="A84" s="1">
        <v>33800</v>
      </c>
      <c r="B84" t="s">
        <v>292</v>
      </c>
      <c r="C84" t="s">
        <v>50</v>
      </c>
      <c r="D84" t="s">
        <v>293</v>
      </c>
      <c r="E84" t="s">
        <v>239</v>
      </c>
      <c r="F84" t="s">
        <v>240</v>
      </c>
      <c r="H84" t="s">
        <v>294</v>
      </c>
      <c r="I84">
        <v>1</v>
      </c>
      <c r="J84">
        <v>1</v>
      </c>
      <c r="L84">
        <f t="shared" si="3"/>
        <v>1990</v>
      </c>
      <c r="M84">
        <f t="shared" si="4"/>
        <v>1992</v>
      </c>
      <c r="N84">
        <f t="shared" si="5"/>
        <v>7</v>
      </c>
      <c r="O84" t="s">
        <v>916</v>
      </c>
    </row>
    <row r="85" spans="1:15" x14ac:dyDescent="0.25">
      <c r="A85" s="1">
        <v>33838</v>
      </c>
      <c r="B85" t="s">
        <v>295</v>
      </c>
      <c r="C85" t="s">
        <v>243</v>
      </c>
      <c r="D85" t="s">
        <v>886</v>
      </c>
      <c r="E85" t="s">
        <v>239</v>
      </c>
      <c r="F85" t="s">
        <v>240</v>
      </c>
      <c r="G85" t="s">
        <v>296</v>
      </c>
      <c r="H85" t="s">
        <v>297</v>
      </c>
      <c r="I85">
        <v>0</v>
      </c>
      <c r="J85">
        <v>152</v>
      </c>
      <c r="L85">
        <f t="shared" si="3"/>
        <v>1990</v>
      </c>
      <c r="M85">
        <f t="shared" si="4"/>
        <v>1992</v>
      </c>
      <c r="N85">
        <f t="shared" si="5"/>
        <v>8</v>
      </c>
      <c r="O85" t="s">
        <v>916</v>
      </c>
    </row>
    <row r="86" spans="1:15" x14ac:dyDescent="0.25">
      <c r="A86" s="1">
        <v>33846</v>
      </c>
      <c r="B86" t="s">
        <v>298</v>
      </c>
      <c r="C86" t="s">
        <v>237</v>
      </c>
      <c r="D86" t="s">
        <v>299</v>
      </c>
      <c r="E86" t="s">
        <v>239</v>
      </c>
      <c r="F86" t="s">
        <v>240</v>
      </c>
      <c r="G86" t="s">
        <v>300</v>
      </c>
      <c r="H86" t="s">
        <v>301</v>
      </c>
      <c r="I86">
        <v>0</v>
      </c>
      <c r="J86">
        <v>1</v>
      </c>
      <c r="L86">
        <f t="shared" si="3"/>
        <v>1990</v>
      </c>
      <c r="M86">
        <f t="shared" si="4"/>
        <v>1992</v>
      </c>
      <c r="N86">
        <f t="shared" si="5"/>
        <v>8</v>
      </c>
      <c r="O86" t="s">
        <v>916</v>
      </c>
    </row>
    <row r="87" spans="1:15" x14ac:dyDescent="0.25">
      <c r="A87" s="1">
        <v>33854</v>
      </c>
      <c r="B87" t="s">
        <v>302</v>
      </c>
      <c r="C87" t="s">
        <v>247</v>
      </c>
      <c r="D87" t="s">
        <v>303</v>
      </c>
      <c r="E87" t="s">
        <v>239</v>
      </c>
      <c r="F87" t="s">
        <v>240</v>
      </c>
      <c r="G87" t="s">
        <v>16</v>
      </c>
      <c r="H87" t="s">
        <v>304</v>
      </c>
      <c r="I87">
        <v>0</v>
      </c>
      <c r="J87">
        <v>7</v>
      </c>
      <c r="L87">
        <f t="shared" si="3"/>
        <v>1990</v>
      </c>
      <c r="M87">
        <f t="shared" si="4"/>
        <v>1992</v>
      </c>
      <c r="N87">
        <f t="shared" si="5"/>
        <v>9</v>
      </c>
      <c r="O87" t="s">
        <v>916</v>
      </c>
    </row>
    <row r="88" spans="1:15" x14ac:dyDescent="0.25">
      <c r="A88" s="1">
        <v>33859</v>
      </c>
      <c r="B88" t="s">
        <v>305</v>
      </c>
      <c r="C88" t="s">
        <v>50</v>
      </c>
      <c r="D88" t="s">
        <v>306</v>
      </c>
      <c r="E88" t="s">
        <v>239</v>
      </c>
      <c r="F88" t="s">
        <v>240</v>
      </c>
      <c r="G88" t="s">
        <v>16</v>
      </c>
      <c r="H88" t="s">
        <v>287</v>
      </c>
      <c r="I88">
        <v>0</v>
      </c>
      <c r="J88">
        <v>2</v>
      </c>
      <c r="L88">
        <f t="shared" si="3"/>
        <v>1990</v>
      </c>
      <c r="M88">
        <f t="shared" si="4"/>
        <v>1992</v>
      </c>
      <c r="N88">
        <f t="shared" si="5"/>
        <v>9</v>
      </c>
      <c r="O88" t="s">
        <v>916</v>
      </c>
    </row>
    <row r="89" spans="1:15" x14ac:dyDescent="0.25">
      <c r="A89" s="1">
        <v>33864</v>
      </c>
      <c r="B89" t="s">
        <v>78</v>
      </c>
      <c r="C89" t="s">
        <v>78</v>
      </c>
      <c r="D89" t="s">
        <v>307</v>
      </c>
      <c r="G89" t="s">
        <v>98</v>
      </c>
      <c r="H89" t="s">
        <v>308</v>
      </c>
      <c r="I89">
        <v>4</v>
      </c>
      <c r="J89">
        <v>1</v>
      </c>
      <c r="L89">
        <f t="shared" si="3"/>
        <v>1990</v>
      </c>
      <c r="M89">
        <f t="shared" si="4"/>
        <v>1992</v>
      </c>
      <c r="N89">
        <f t="shared" si="5"/>
        <v>9</v>
      </c>
      <c r="O89" t="s">
        <v>915</v>
      </c>
    </row>
    <row r="90" spans="1:15" x14ac:dyDescent="0.25">
      <c r="A90" s="1">
        <v>33890</v>
      </c>
      <c r="B90" t="s">
        <v>309</v>
      </c>
      <c r="C90" t="s">
        <v>262</v>
      </c>
      <c r="D90" t="s">
        <v>310</v>
      </c>
      <c r="E90" t="s">
        <v>239</v>
      </c>
      <c r="F90" t="s">
        <v>240</v>
      </c>
      <c r="H90" t="s">
        <v>311</v>
      </c>
      <c r="I90">
        <v>0</v>
      </c>
      <c r="J90">
        <v>2</v>
      </c>
      <c r="L90">
        <f t="shared" si="3"/>
        <v>1990</v>
      </c>
      <c r="M90">
        <f t="shared" si="4"/>
        <v>1992</v>
      </c>
      <c r="N90">
        <f t="shared" si="5"/>
        <v>10</v>
      </c>
      <c r="O90" t="s">
        <v>916</v>
      </c>
    </row>
    <row r="91" spans="1:15" x14ac:dyDescent="0.25">
      <c r="A91" s="1">
        <v>33896</v>
      </c>
      <c r="B91" t="s">
        <v>312</v>
      </c>
      <c r="C91" t="s">
        <v>71</v>
      </c>
      <c r="D91" t="s">
        <v>313</v>
      </c>
      <c r="E91" t="s">
        <v>239</v>
      </c>
      <c r="F91" t="s">
        <v>240</v>
      </c>
      <c r="G91" t="s">
        <v>16</v>
      </c>
      <c r="H91" t="s">
        <v>287</v>
      </c>
      <c r="I91">
        <v>0</v>
      </c>
      <c r="J91">
        <v>1</v>
      </c>
      <c r="L91">
        <f t="shared" si="3"/>
        <v>1990</v>
      </c>
      <c r="M91">
        <f t="shared" si="4"/>
        <v>1992</v>
      </c>
      <c r="N91">
        <f t="shared" si="5"/>
        <v>10</v>
      </c>
      <c r="O91" t="s">
        <v>916</v>
      </c>
    </row>
    <row r="92" spans="1:15" x14ac:dyDescent="0.25">
      <c r="A92" s="1">
        <v>33899</v>
      </c>
      <c r="B92" t="s">
        <v>314</v>
      </c>
      <c r="C92" t="s">
        <v>125</v>
      </c>
      <c r="D92" t="s">
        <v>315</v>
      </c>
      <c r="E92" t="s">
        <v>239</v>
      </c>
      <c r="F92" t="s">
        <v>240</v>
      </c>
      <c r="G92" t="s">
        <v>16</v>
      </c>
      <c r="H92" t="s">
        <v>287</v>
      </c>
      <c r="I92">
        <v>0</v>
      </c>
      <c r="J92">
        <v>2</v>
      </c>
      <c r="L92">
        <f t="shared" si="3"/>
        <v>1990</v>
      </c>
      <c r="M92">
        <f t="shared" si="4"/>
        <v>1992</v>
      </c>
      <c r="N92">
        <f t="shared" si="5"/>
        <v>10</v>
      </c>
      <c r="O92" t="s">
        <v>916</v>
      </c>
    </row>
    <row r="93" spans="1:15" x14ac:dyDescent="0.25">
      <c r="A93" s="1">
        <v>33911</v>
      </c>
      <c r="B93" t="s">
        <v>316</v>
      </c>
      <c r="C93" t="s">
        <v>66</v>
      </c>
      <c r="D93" t="s">
        <v>317</v>
      </c>
      <c r="E93" t="s">
        <v>318</v>
      </c>
      <c r="F93" t="s">
        <v>240</v>
      </c>
      <c r="G93" t="s">
        <v>44</v>
      </c>
      <c r="H93" t="s">
        <v>319</v>
      </c>
      <c r="I93">
        <v>0</v>
      </c>
      <c r="J93">
        <v>2</v>
      </c>
      <c r="L93">
        <f t="shared" si="3"/>
        <v>1990</v>
      </c>
      <c r="M93">
        <f t="shared" si="4"/>
        <v>1992</v>
      </c>
      <c r="N93">
        <f t="shared" si="5"/>
        <v>11</v>
      </c>
      <c r="O93" t="s">
        <v>916</v>
      </c>
    </row>
    <row r="94" spans="1:15" x14ac:dyDescent="0.25">
      <c r="A94" s="1">
        <v>33913</v>
      </c>
      <c r="B94" t="s">
        <v>320</v>
      </c>
      <c r="C94" t="s">
        <v>243</v>
      </c>
      <c r="D94" t="s">
        <v>321</v>
      </c>
      <c r="E94" t="s">
        <v>239</v>
      </c>
      <c r="F94" t="s">
        <v>240</v>
      </c>
      <c r="G94" t="s">
        <v>322</v>
      </c>
      <c r="H94" t="s">
        <v>323</v>
      </c>
      <c r="I94">
        <v>0</v>
      </c>
      <c r="J94">
        <v>1</v>
      </c>
      <c r="L94">
        <f t="shared" si="3"/>
        <v>1990</v>
      </c>
      <c r="M94">
        <f t="shared" si="4"/>
        <v>1992</v>
      </c>
      <c r="N94">
        <f t="shared" si="5"/>
        <v>11</v>
      </c>
      <c r="O94" t="s">
        <v>916</v>
      </c>
    </row>
    <row r="95" spans="1:15" x14ac:dyDescent="0.25">
      <c r="A95" s="1">
        <v>33913</v>
      </c>
      <c r="B95" t="s">
        <v>324</v>
      </c>
      <c r="C95" t="s">
        <v>243</v>
      </c>
      <c r="D95" t="s">
        <v>325</v>
      </c>
      <c r="E95" t="s">
        <v>239</v>
      </c>
      <c r="F95" t="s">
        <v>240</v>
      </c>
      <c r="H95" t="s">
        <v>326</v>
      </c>
      <c r="I95">
        <v>0</v>
      </c>
      <c r="J95">
        <v>1</v>
      </c>
      <c r="L95">
        <f t="shared" si="3"/>
        <v>1990</v>
      </c>
      <c r="M95">
        <f t="shared" si="4"/>
        <v>1992</v>
      </c>
      <c r="N95">
        <f t="shared" si="5"/>
        <v>11</v>
      </c>
      <c r="O95" t="s">
        <v>916</v>
      </c>
    </row>
    <row r="96" spans="1:15" x14ac:dyDescent="0.25">
      <c r="A96" s="1">
        <v>33922</v>
      </c>
      <c r="B96" t="s">
        <v>327</v>
      </c>
      <c r="C96" t="s">
        <v>66</v>
      </c>
      <c r="D96" t="s">
        <v>328</v>
      </c>
      <c r="E96" t="s">
        <v>329</v>
      </c>
      <c r="F96" t="s">
        <v>330</v>
      </c>
      <c r="G96" t="s">
        <v>331</v>
      </c>
      <c r="H96" t="s">
        <v>332</v>
      </c>
      <c r="I96">
        <v>1</v>
      </c>
      <c r="J96">
        <v>0</v>
      </c>
      <c r="L96">
        <f t="shared" si="3"/>
        <v>1990</v>
      </c>
      <c r="M96">
        <f t="shared" si="4"/>
        <v>1992</v>
      </c>
      <c r="N96">
        <f t="shared" si="5"/>
        <v>11</v>
      </c>
      <c r="O96" t="s">
        <v>916</v>
      </c>
    </row>
    <row r="97" spans="1:15" x14ac:dyDescent="0.25">
      <c r="A97" s="1">
        <v>33926</v>
      </c>
      <c r="B97" t="s">
        <v>333</v>
      </c>
      <c r="C97" t="s">
        <v>12</v>
      </c>
      <c r="D97" t="s">
        <v>334</v>
      </c>
      <c r="G97" t="s">
        <v>98</v>
      </c>
      <c r="H97" t="s">
        <v>335</v>
      </c>
      <c r="I97">
        <v>1</v>
      </c>
      <c r="J97">
        <v>1</v>
      </c>
      <c r="L97">
        <f t="shared" si="3"/>
        <v>1990</v>
      </c>
      <c r="M97">
        <f t="shared" si="4"/>
        <v>1992</v>
      </c>
      <c r="N97">
        <f t="shared" si="5"/>
        <v>11</v>
      </c>
      <c r="O97" t="s">
        <v>912</v>
      </c>
    </row>
    <row r="98" spans="1:15" x14ac:dyDescent="0.25">
      <c r="A98" s="1">
        <v>33926</v>
      </c>
      <c r="B98" t="s">
        <v>78</v>
      </c>
      <c r="C98" t="s">
        <v>78</v>
      </c>
      <c r="D98" t="s">
        <v>336</v>
      </c>
      <c r="E98" t="s">
        <v>239</v>
      </c>
      <c r="F98" t="s">
        <v>240</v>
      </c>
      <c r="G98" t="s">
        <v>264</v>
      </c>
      <c r="H98" t="s">
        <v>337</v>
      </c>
      <c r="I98">
        <v>1</v>
      </c>
      <c r="J98">
        <v>2</v>
      </c>
      <c r="L98">
        <f t="shared" si="3"/>
        <v>1990</v>
      </c>
      <c r="M98">
        <f t="shared" si="4"/>
        <v>1992</v>
      </c>
      <c r="N98">
        <f t="shared" si="5"/>
        <v>11</v>
      </c>
      <c r="O98" t="s">
        <v>916</v>
      </c>
    </row>
    <row r="99" spans="1:15" x14ac:dyDescent="0.25">
      <c r="A99" s="1">
        <v>33931</v>
      </c>
      <c r="B99" t="s">
        <v>338</v>
      </c>
      <c r="C99" t="s">
        <v>339</v>
      </c>
      <c r="D99" t="s">
        <v>887</v>
      </c>
      <c r="E99" t="s">
        <v>239</v>
      </c>
      <c r="F99" t="s">
        <v>240</v>
      </c>
      <c r="G99" t="s">
        <v>340</v>
      </c>
      <c r="H99" t="s">
        <v>341</v>
      </c>
      <c r="I99">
        <v>3</v>
      </c>
      <c r="J99">
        <v>9</v>
      </c>
      <c r="L99">
        <f t="shared" si="3"/>
        <v>1990</v>
      </c>
      <c r="M99">
        <f t="shared" si="4"/>
        <v>1992</v>
      </c>
      <c r="N99">
        <f t="shared" si="5"/>
        <v>11</v>
      </c>
      <c r="O99" t="s">
        <v>916</v>
      </c>
    </row>
    <row r="100" spans="1:15" x14ac:dyDescent="0.25">
      <c r="A100" s="1">
        <v>33943</v>
      </c>
      <c r="B100" t="s">
        <v>342</v>
      </c>
      <c r="C100" t="s">
        <v>50</v>
      </c>
      <c r="D100" t="s">
        <v>343</v>
      </c>
      <c r="G100" t="s">
        <v>16</v>
      </c>
      <c r="H100" t="s">
        <v>249</v>
      </c>
      <c r="I100">
        <v>0</v>
      </c>
      <c r="J100">
        <v>4</v>
      </c>
      <c r="L100">
        <f t="shared" si="3"/>
        <v>1990</v>
      </c>
      <c r="M100">
        <f t="shared" si="4"/>
        <v>1992</v>
      </c>
      <c r="N100">
        <f t="shared" si="5"/>
        <v>12</v>
      </c>
      <c r="O100" t="s">
        <v>916</v>
      </c>
    </row>
    <row r="101" spans="1:15" x14ac:dyDescent="0.25">
      <c r="A101" s="1">
        <v>33946</v>
      </c>
      <c r="B101" t="s">
        <v>344</v>
      </c>
      <c r="C101" t="s">
        <v>25</v>
      </c>
      <c r="D101" t="s">
        <v>345</v>
      </c>
      <c r="E101" t="s">
        <v>239</v>
      </c>
      <c r="F101" t="s">
        <v>240</v>
      </c>
      <c r="G101" t="s">
        <v>264</v>
      </c>
      <c r="H101" t="s">
        <v>346</v>
      </c>
      <c r="I101">
        <v>0</v>
      </c>
      <c r="J101">
        <v>1</v>
      </c>
      <c r="L101">
        <f t="shared" si="3"/>
        <v>1990</v>
      </c>
      <c r="M101">
        <f t="shared" si="4"/>
        <v>1992</v>
      </c>
      <c r="N101">
        <f t="shared" si="5"/>
        <v>12</v>
      </c>
      <c r="O101" t="s">
        <v>916</v>
      </c>
    </row>
    <row r="102" spans="1:15" x14ac:dyDescent="0.25">
      <c r="A102" s="1">
        <v>33961</v>
      </c>
      <c r="B102" t="s">
        <v>113</v>
      </c>
      <c r="C102" t="s">
        <v>66</v>
      </c>
      <c r="D102" t="s">
        <v>347</v>
      </c>
      <c r="E102" t="s">
        <v>239</v>
      </c>
      <c r="F102" t="s">
        <v>240</v>
      </c>
      <c r="G102" t="s">
        <v>16</v>
      </c>
      <c r="H102" t="s">
        <v>348</v>
      </c>
      <c r="I102">
        <v>0</v>
      </c>
      <c r="J102">
        <v>2</v>
      </c>
      <c r="L102">
        <f t="shared" si="3"/>
        <v>1990</v>
      </c>
      <c r="M102">
        <f t="shared" si="4"/>
        <v>1992</v>
      </c>
      <c r="N102">
        <f t="shared" si="5"/>
        <v>12</v>
      </c>
      <c r="O102" t="s">
        <v>916</v>
      </c>
    </row>
    <row r="103" spans="1:15" x14ac:dyDescent="0.25">
      <c r="A103" s="1">
        <v>34055</v>
      </c>
      <c r="B103" t="s">
        <v>349</v>
      </c>
      <c r="C103" t="s">
        <v>12</v>
      </c>
      <c r="D103" t="s">
        <v>888</v>
      </c>
      <c r="E103" t="s">
        <v>14</v>
      </c>
      <c r="F103" t="s">
        <v>350</v>
      </c>
      <c r="G103" t="s">
        <v>38</v>
      </c>
      <c r="H103" t="s">
        <v>351</v>
      </c>
      <c r="I103">
        <v>0</v>
      </c>
      <c r="J103">
        <v>0</v>
      </c>
      <c r="L103">
        <f t="shared" si="3"/>
        <v>1990</v>
      </c>
      <c r="M103">
        <f t="shared" si="4"/>
        <v>1993</v>
      </c>
      <c r="N103">
        <f t="shared" si="5"/>
        <v>3</v>
      </c>
      <c r="O103" t="s">
        <v>912</v>
      </c>
    </row>
    <row r="104" spans="1:15" x14ac:dyDescent="0.25">
      <c r="A104" s="1">
        <v>34118</v>
      </c>
      <c r="B104" t="s">
        <v>352</v>
      </c>
      <c r="C104" t="s">
        <v>66</v>
      </c>
      <c r="D104" t="s">
        <v>353</v>
      </c>
      <c r="E104" t="s">
        <v>239</v>
      </c>
      <c r="F104" t="s">
        <v>240</v>
      </c>
      <c r="G104" t="s">
        <v>16</v>
      </c>
      <c r="H104" t="s">
        <v>354</v>
      </c>
      <c r="I104">
        <v>5</v>
      </c>
      <c r="J104">
        <v>17</v>
      </c>
      <c r="L104">
        <f t="shared" si="3"/>
        <v>1990</v>
      </c>
      <c r="M104">
        <f t="shared" si="4"/>
        <v>1993</v>
      </c>
      <c r="N104">
        <f t="shared" si="5"/>
        <v>5</v>
      </c>
      <c r="O104" t="s">
        <v>916</v>
      </c>
    </row>
    <row r="105" spans="1:15" x14ac:dyDescent="0.25">
      <c r="A105" s="1">
        <v>34290</v>
      </c>
      <c r="B105" t="s">
        <v>113</v>
      </c>
      <c r="C105" t="s">
        <v>66</v>
      </c>
      <c r="D105" t="s">
        <v>355</v>
      </c>
      <c r="E105" t="s">
        <v>355</v>
      </c>
      <c r="F105" t="s">
        <v>167</v>
      </c>
      <c r="G105" t="s">
        <v>356</v>
      </c>
      <c r="H105" t="s">
        <v>357</v>
      </c>
      <c r="I105">
        <v>0</v>
      </c>
      <c r="J105">
        <v>0</v>
      </c>
      <c r="L105">
        <f t="shared" si="3"/>
        <v>1990</v>
      </c>
      <c r="M105">
        <f t="shared" si="4"/>
        <v>1993</v>
      </c>
      <c r="N105">
        <f t="shared" si="5"/>
        <v>11</v>
      </c>
      <c r="O105" t="s">
        <v>912</v>
      </c>
    </row>
    <row r="106" spans="1:15" x14ac:dyDescent="0.25">
      <c r="A106" s="1">
        <v>34335</v>
      </c>
      <c r="B106" t="s">
        <v>358</v>
      </c>
      <c r="C106" t="s">
        <v>358</v>
      </c>
      <c r="D106" t="s">
        <v>359</v>
      </c>
      <c r="E106" t="s">
        <v>239</v>
      </c>
      <c r="F106" t="s">
        <v>240</v>
      </c>
      <c r="G106" t="s">
        <v>360</v>
      </c>
      <c r="H106" t="s">
        <v>361</v>
      </c>
      <c r="I106">
        <v>0</v>
      </c>
      <c r="J106">
        <v>22</v>
      </c>
      <c r="L106">
        <f t="shared" si="3"/>
        <v>1990</v>
      </c>
      <c r="M106">
        <f t="shared" si="4"/>
        <v>1994</v>
      </c>
      <c r="N106">
        <f t="shared" si="5"/>
        <v>1</v>
      </c>
      <c r="O106" t="s">
        <v>916</v>
      </c>
    </row>
    <row r="107" spans="1:15" x14ac:dyDescent="0.25">
      <c r="A107" s="1">
        <v>34335</v>
      </c>
      <c r="B107" t="s">
        <v>362</v>
      </c>
      <c r="C107" t="s">
        <v>125</v>
      </c>
      <c r="D107" t="s">
        <v>363</v>
      </c>
      <c r="E107" t="s">
        <v>239</v>
      </c>
      <c r="F107" t="s">
        <v>240</v>
      </c>
      <c r="H107" t="s">
        <v>364</v>
      </c>
      <c r="I107">
        <v>0</v>
      </c>
      <c r="J107">
        <v>7</v>
      </c>
      <c r="L107">
        <f t="shared" si="3"/>
        <v>1990</v>
      </c>
      <c r="M107">
        <f t="shared" si="4"/>
        <v>1994</v>
      </c>
      <c r="N107">
        <f t="shared" si="5"/>
        <v>1</v>
      </c>
      <c r="O107" t="s">
        <v>916</v>
      </c>
    </row>
    <row r="108" spans="1:15" x14ac:dyDescent="0.25">
      <c r="A108" s="1">
        <v>34344</v>
      </c>
      <c r="B108" t="s">
        <v>78</v>
      </c>
      <c r="C108" t="s">
        <v>78</v>
      </c>
      <c r="D108" t="s">
        <v>365</v>
      </c>
      <c r="E108" t="s">
        <v>239</v>
      </c>
      <c r="F108" t="s">
        <v>240</v>
      </c>
      <c r="G108" t="s">
        <v>264</v>
      </c>
      <c r="H108" t="s">
        <v>366</v>
      </c>
      <c r="I108">
        <v>0</v>
      </c>
      <c r="J108">
        <v>1</v>
      </c>
      <c r="L108">
        <f t="shared" si="3"/>
        <v>1990</v>
      </c>
      <c r="M108">
        <f t="shared" si="4"/>
        <v>1994</v>
      </c>
      <c r="N108">
        <f t="shared" si="5"/>
        <v>1</v>
      </c>
      <c r="O108" t="s">
        <v>916</v>
      </c>
    </row>
    <row r="109" spans="1:15" x14ac:dyDescent="0.25">
      <c r="A109" s="1">
        <v>34385</v>
      </c>
      <c r="B109" t="s">
        <v>367</v>
      </c>
      <c r="C109" t="s">
        <v>50</v>
      </c>
      <c r="D109" t="s">
        <v>368</v>
      </c>
      <c r="E109" t="s">
        <v>268</v>
      </c>
      <c r="F109" t="s">
        <v>167</v>
      </c>
      <c r="G109" t="s">
        <v>360</v>
      </c>
      <c r="H109" t="s">
        <v>369</v>
      </c>
      <c r="I109">
        <v>0</v>
      </c>
      <c r="J109">
        <v>13</v>
      </c>
      <c r="L109">
        <f t="shared" si="3"/>
        <v>1990</v>
      </c>
      <c r="M109">
        <f t="shared" si="4"/>
        <v>1994</v>
      </c>
      <c r="N109">
        <f t="shared" si="5"/>
        <v>2</v>
      </c>
      <c r="O109" t="s">
        <v>912</v>
      </c>
    </row>
    <row r="110" spans="1:15" x14ac:dyDescent="0.25">
      <c r="A110" s="1">
        <v>34394</v>
      </c>
      <c r="B110" t="s">
        <v>370</v>
      </c>
      <c r="C110" t="s">
        <v>247</v>
      </c>
      <c r="D110" t="s">
        <v>371</v>
      </c>
      <c r="E110" t="s">
        <v>239</v>
      </c>
      <c r="F110" t="s">
        <v>240</v>
      </c>
      <c r="G110" t="s">
        <v>372</v>
      </c>
      <c r="H110" t="s">
        <v>373</v>
      </c>
      <c r="I110">
        <v>0</v>
      </c>
      <c r="J110">
        <v>1</v>
      </c>
      <c r="L110">
        <f t="shared" si="3"/>
        <v>1990</v>
      </c>
      <c r="M110">
        <f t="shared" si="4"/>
        <v>1994</v>
      </c>
      <c r="N110">
        <f t="shared" si="5"/>
        <v>3</v>
      </c>
      <c r="O110" t="s">
        <v>916</v>
      </c>
    </row>
    <row r="111" spans="1:15" x14ac:dyDescent="0.25">
      <c r="A111" s="1">
        <v>34431</v>
      </c>
      <c r="B111" t="s">
        <v>292</v>
      </c>
      <c r="C111" t="s">
        <v>50</v>
      </c>
      <c r="D111" t="s">
        <v>374</v>
      </c>
      <c r="E111" t="s">
        <v>375</v>
      </c>
      <c r="F111" t="s">
        <v>376</v>
      </c>
      <c r="G111" t="s">
        <v>264</v>
      </c>
      <c r="H111" t="s">
        <v>361</v>
      </c>
      <c r="I111">
        <v>0</v>
      </c>
      <c r="J111">
        <v>3</v>
      </c>
      <c r="L111">
        <f t="shared" si="3"/>
        <v>1990</v>
      </c>
      <c r="M111">
        <f t="shared" si="4"/>
        <v>1994</v>
      </c>
      <c r="N111">
        <f t="shared" si="5"/>
        <v>4</v>
      </c>
      <c r="O111" t="s">
        <v>914</v>
      </c>
    </row>
    <row r="112" spans="1:15" x14ac:dyDescent="0.25">
      <c r="A112" s="1">
        <v>34442</v>
      </c>
      <c r="B112" t="s">
        <v>377</v>
      </c>
      <c r="C112" t="s">
        <v>125</v>
      </c>
      <c r="D112" t="s">
        <v>378</v>
      </c>
      <c r="E112" t="s">
        <v>239</v>
      </c>
      <c r="F112" t="s">
        <v>240</v>
      </c>
      <c r="G112" t="s">
        <v>379</v>
      </c>
      <c r="H112" t="s">
        <v>380</v>
      </c>
      <c r="I112">
        <v>0</v>
      </c>
      <c r="J112">
        <v>1</v>
      </c>
      <c r="L112">
        <f t="shared" si="3"/>
        <v>1990</v>
      </c>
      <c r="M112">
        <f t="shared" si="4"/>
        <v>1994</v>
      </c>
      <c r="N112">
        <f t="shared" si="5"/>
        <v>4</v>
      </c>
      <c r="O112" t="s">
        <v>916</v>
      </c>
    </row>
    <row r="113" spans="1:15" x14ac:dyDescent="0.25">
      <c r="A113" s="1">
        <v>34447</v>
      </c>
      <c r="B113" t="s">
        <v>381</v>
      </c>
      <c r="C113" t="s">
        <v>262</v>
      </c>
      <c r="D113" t="s">
        <v>382</v>
      </c>
      <c r="E113" t="s">
        <v>239</v>
      </c>
      <c r="F113" t="s">
        <v>240</v>
      </c>
      <c r="H113" t="s">
        <v>383</v>
      </c>
      <c r="I113">
        <v>0</v>
      </c>
      <c r="J113">
        <v>1</v>
      </c>
      <c r="L113">
        <f t="shared" si="3"/>
        <v>1990</v>
      </c>
      <c r="M113">
        <f t="shared" si="4"/>
        <v>1994</v>
      </c>
      <c r="N113">
        <f t="shared" si="5"/>
        <v>4</v>
      </c>
      <c r="O113" t="s">
        <v>916</v>
      </c>
    </row>
    <row r="114" spans="1:15" x14ac:dyDescent="0.25">
      <c r="A114" s="1">
        <v>34466</v>
      </c>
      <c r="B114" t="s">
        <v>281</v>
      </c>
      <c r="C114" t="s">
        <v>247</v>
      </c>
      <c r="D114" t="s">
        <v>384</v>
      </c>
      <c r="E114" t="s">
        <v>239</v>
      </c>
      <c r="F114" t="s">
        <v>240</v>
      </c>
      <c r="G114" t="s">
        <v>385</v>
      </c>
      <c r="H114" t="s">
        <v>386</v>
      </c>
      <c r="I114">
        <v>0</v>
      </c>
      <c r="J114">
        <v>2</v>
      </c>
      <c r="L114">
        <f t="shared" si="3"/>
        <v>1990</v>
      </c>
      <c r="M114">
        <f t="shared" si="4"/>
        <v>1994</v>
      </c>
      <c r="N114">
        <f t="shared" si="5"/>
        <v>5</v>
      </c>
      <c r="O114" t="s">
        <v>916</v>
      </c>
    </row>
    <row r="115" spans="1:15" x14ac:dyDescent="0.25">
      <c r="A115" s="1">
        <v>34466</v>
      </c>
      <c r="B115" t="s">
        <v>281</v>
      </c>
      <c r="C115" t="s">
        <v>247</v>
      </c>
      <c r="D115" t="s">
        <v>387</v>
      </c>
      <c r="E115" t="s">
        <v>239</v>
      </c>
      <c r="F115" t="s">
        <v>240</v>
      </c>
      <c r="G115" t="s">
        <v>264</v>
      </c>
      <c r="H115" t="s">
        <v>388</v>
      </c>
      <c r="I115">
        <v>0</v>
      </c>
      <c r="J115">
        <v>6</v>
      </c>
      <c r="L115">
        <f t="shared" si="3"/>
        <v>1990</v>
      </c>
      <c r="M115">
        <f t="shared" si="4"/>
        <v>1994</v>
      </c>
      <c r="N115">
        <f t="shared" si="5"/>
        <v>5</v>
      </c>
      <c r="O115" t="s">
        <v>916</v>
      </c>
    </row>
    <row r="116" spans="1:15" x14ac:dyDescent="0.25">
      <c r="A116" s="1">
        <v>34473</v>
      </c>
      <c r="B116" t="s">
        <v>389</v>
      </c>
      <c r="C116" t="s">
        <v>66</v>
      </c>
      <c r="D116" t="s">
        <v>390</v>
      </c>
      <c r="E116" t="s">
        <v>239</v>
      </c>
      <c r="F116" t="s">
        <v>240</v>
      </c>
      <c r="H116" t="s">
        <v>391</v>
      </c>
      <c r="I116">
        <v>0</v>
      </c>
      <c r="J116">
        <v>2</v>
      </c>
      <c r="L116">
        <f t="shared" si="3"/>
        <v>1990</v>
      </c>
      <c r="M116">
        <f t="shared" si="4"/>
        <v>1994</v>
      </c>
      <c r="N116">
        <f t="shared" si="5"/>
        <v>5</v>
      </c>
      <c r="O116" t="s">
        <v>916</v>
      </c>
    </row>
    <row r="117" spans="1:15" x14ac:dyDescent="0.25">
      <c r="A117" s="1">
        <v>34538</v>
      </c>
      <c r="B117" t="s">
        <v>392</v>
      </c>
      <c r="C117" t="s">
        <v>125</v>
      </c>
      <c r="D117" t="s">
        <v>393</v>
      </c>
      <c r="E117" t="s">
        <v>394</v>
      </c>
      <c r="F117" t="s">
        <v>376</v>
      </c>
      <c r="G117" t="s">
        <v>16</v>
      </c>
      <c r="H117" t="s">
        <v>200</v>
      </c>
      <c r="I117">
        <v>0</v>
      </c>
      <c r="J117">
        <v>3</v>
      </c>
      <c r="L117">
        <f t="shared" si="3"/>
        <v>1990</v>
      </c>
      <c r="M117">
        <f t="shared" si="4"/>
        <v>1994</v>
      </c>
      <c r="N117">
        <f t="shared" si="5"/>
        <v>7</v>
      </c>
      <c r="O117" t="s">
        <v>914</v>
      </c>
    </row>
    <row r="118" spans="1:15" x14ac:dyDescent="0.25">
      <c r="A118" s="1">
        <v>34557</v>
      </c>
      <c r="B118" t="s">
        <v>395</v>
      </c>
      <c r="C118" t="s">
        <v>50</v>
      </c>
      <c r="D118" t="s">
        <v>396</v>
      </c>
      <c r="E118" t="s">
        <v>394</v>
      </c>
      <c r="F118" t="s">
        <v>376</v>
      </c>
      <c r="G118" t="s">
        <v>16</v>
      </c>
      <c r="H118" t="s">
        <v>397</v>
      </c>
      <c r="I118">
        <v>0</v>
      </c>
      <c r="J118">
        <v>1</v>
      </c>
      <c r="L118">
        <f t="shared" si="3"/>
        <v>1990</v>
      </c>
      <c r="M118">
        <f t="shared" si="4"/>
        <v>1994</v>
      </c>
      <c r="N118">
        <f t="shared" si="5"/>
        <v>8</v>
      </c>
      <c r="O118" t="s">
        <v>914</v>
      </c>
    </row>
    <row r="119" spans="1:15" x14ac:dyDescent="0.25">
      <c r="A119" s="1">
        <v>34567</v>
      </c>
      <c r="B119" t="s">
        <v>398</v>
      </c>
      <c r="C119" t="s">
        <v>399</v>
      </c>
      <c r="D119" t="s">
        <v>400</v>
      </c>
      <c r="H119" t="s">
        <v>401</v>
      </c>
      <c r="I119">
        <v>0</v>
      </c>
      <c r="J119">
        <v>1</v>
      </c>
      <c r="L119">
        <f t="shared" si="3"/>
        <v>1990</v>
      </c>
      <c r="M119">
        <f t="shared" si="4"/>
        <v>1994</v>
      </c>
      <c r="N119">
        <f t="shared" si="5"/>
        <v>8</v>
      </c>
      <c r="O119" t="s">
        <v>916</v>
      </c>
    </row>
    <row r="120" spans="1:15" x14ac:dyDescent="0.25">
      <c r="A120" s="1">
        <v>34599</v>
      </c>
      <c r="B120" t="s">
        <v>402</v>
      </c>
      <c r="C120" t="s">
        <v>237</v>
      </c>
      <c r="D120" t="s">
        <v>403</v>
      </c>
      <c r="E120" t="s">
        <v>239</v>
      </c>
      <c r="F120" t="s">
        <v>240</v>
      </c>
      <c r="G120" t="s">
        <v>264</v>
      </c>
      <c r="H120" t="s">
        <v>404</v>
      </c>
      <c r="I120">
        <v>0</v>
      </c>
      <c r="J120">
        <v>1</v>
      </c>
      <c r="L120">
        <f t="shared" si="3"/>
        <v>1990</v>
      </c>
      <c r="M120">
        <f t="shared" si="4"/>
        <v>1994</v>
      </c>
      <c r="N120">
        <f t="shared" si="5"/>
        <v>9</v>
      </c>
      <c r="O120" t="s">
        <v>916</v>
      </c>
    </row>
    <row r="121" spans="1:15" x14ac:dyDescent="0.25">
      <c r="A121" s="1">
        <v>34604</v>
      </c>
      <c r="B121" t="s">
        <v>405</v>
      </c>
      <c r="C121" t="s">
        <v>50</v>
      </c>
      <c r="D121" t="s">
        <v>406</v>
      </c>
      <c r="H121" t="s">
        <v>407</v>
      </c>
      <c r="I121">
        <v>0</v>
      </c>
      <c r="J121">
        <v>1</v>
      </c>
      <c r="L121">
        <f t="shared" si="3"/>
        <v>1990</v>
      </c>
      <c r="M121">
        <f t="shared" si="4"/>
        <v>1994</v>
      </c>
      <c r="N121">
        <f t="shared" si="5"/>
        <v>9</v>
      </c>
      <c r="O121" t="s">
        <v>915</v>
      </c>
    </row>
    <row r="122" spans="1:15" x14ac:dyDescent="0.25">
      <c r="A122" s="1">
        <v>34605</v>
      </c>
      <c r="B122" t="s">
        <v>408</v>
      </c>
      <c r="C122" t="s">
        <v>66</v>
      </c>
      <c r="D122" t="s">
        <v>409</v>
      </c>
      <c r="G122" t="s">
        <v>16</v>
      </c>
      <c r="H122" t="s">
        <v>410</v>
      </c>
      <c r="I122">
        <v>2</v>
      </c>
      <c r="J122">
        <v>0</v>
      </c>
      <c r="L122">
        <f t="shared" si="3"/>
        <v>1990</v>
      </c>
      <c r="M122">
        <f t="shared" si="4"/>
        <v>1994</v>
      </c>
      <c r="N122">
        <f t="shared" si="5"/>
        <v>9</v>
      </c>
      <c r="O122" t="s">
        <v>916</v>
      </c>
    </row>
    <row r="123" spans="1:15" x14ac:dyDescent="0.25">
      <c r="A123" s="1">
        <v>34615</v>
      </c>
      <c r="B123" t="s">
        <v>78</v>
      </c>
      <c r="C123" t="s">
        <v>78</v>
      </c>
      <c r="D123" t="s">
        <v>411</v>
      </c>
      <c r="E123" t="s">
        <v>239</v>
      </c>
      <c r="F123" t="s">
        <v>240</v>
      </c>
      <c r="H123" t="s">
        <v>412</v>
      </c>
      <c r="I123">
        <v>0</v>
      </c>
      <c r="J123">
        <v>3</v>
      </c>
      <c r="L123">
        <f t="shared" si="3"/>
        <v>1990</v>
      </c>
      <c r="M123">
        <f t="shared" si="4"/>
        <v>1994</v>
      </c>
      <c r="N123">
        <f t="shared" si="5"/>
        <v>10</v>
      </c>
      <c r="O123" t="s">
        <v>916</v>
      </c>
    </row>
    <row r="124" spans="1:15" x14ac:dyDescent="0.25">
      <c r="A124" s="1">
        <v>34616</v>
      </c>
      <c r="B124" t="s">
        <v>281</v>
      </c>
      <c r="C124" t="s">
        <v>247</v>
      </c>
      <c r="D124" t="s">
        <v>413</v>
      </c>
      <c r="E124" t="s">
        <v>239</v>
      </c>
      <c r="F124" t="s">
        <v>240</v>
      </c>
      <c r="G124" t="s">
        <v>414</v>
      </c>
      <c r="H124" t="s">
        <v>415</v>
      </c>
      <c r="I124">
        <v>0</v>
      </c>
      <c r="J124">
        <v>4</v>
      </c>
      <c r="L124">
        <f t="shared" si="3"/>
        <v>1990</v>
      </c>
      <c r="M124">
        <f t="shared" si="4"/>
        <v>1994</v>
      </c>
      <c r="N124">
        <f t="shared" si="5"/>
        <v>10</v>
      </c>
      <c r="O124" t="s">
        <v>916</v>
      </c>
    </row>
    <row r="125" spans="1:15" x14ac:dyDescent="0.25">
      <c r="A125" s="1">
        <v>34644</v>
      </c>
      <c r="B125" t="s">
        <v>292</v>
      </c>
      <c r="C125" t="s">
        <v>50</v>
      </c>
      <c r="D125" t="s">
        <v>416</v>
      </c>
      <c r="G125" t="s">
        <v>264</v>
      </c>
      <c r="H125" t="s">
        <v>417</v>
      </c>
      <c r="I125">
        <v>0</v>
      </c>
      <c r="J125">
        <v>1</v>
      </c>
      <c r="L125">
        <f t="shared" si="3"/>
        <v>1990</v>
      </c>
      <c r="M125">
        <f t="shared" si="4"/>
        <v>1994</v>
      </c>
      <c r="N125">
        <f t="shared" si="5"/>
        <v>11</v>
      </c>
      <c r="O125" t="s">
        <v>912</v>
      </c>
    </row>
    <row r="126" spans="1:15" x14ac:dyDescent="0.25">
      <c r="A126" s="1">
        <v>34653</v>
      </c>
      <c r="B126" t="s">
        <v>53</v>
      </c>
      <c r="C126" t="s">
        <v>53</v>
      </c>
      <c r="D126" t="s">
        <v>418</v>
      </c>
      <c r="E126" t="s">
        <v>375</v>
      </c>
      <c r="F126" t="s">
        <v>376</v>
      </c>
      <c r="G126" t="s">
        <v>360</v>
      </c>
      <c r="H126" t="s">
        <v>417</v>
      </c>
      <c r="I126">
        <v>0</v>
      </c>
      <c r="J126">
        <v>5</v>
      </c>
      <c r="L126">
        <f t="shared" si="3"/>
        <v>1990</v>
      </c>
      <c r="M126">
        <f t="shared" si="4"/>
        <v>1994</v>
      </c>
      <c r="N126">
        <f t="shared" si="5"/>
        <v>11</v>
      </c>
      <c r="O126" t="s">
        <v>914</v>
      </c>
    </row>
    <row r="127" spans="1:15" x14ac:dyDescent="0.25">
      <c r="A127" s="1">
        <v>34665</v>
      </c>
      <c r="B127" t="s">
        <v>419</v>
      </c>
      <c r="C127" t="s">
        <v>237</v>
      </c>
      <c r="D127" t="s">
        <v>420</v>
      </c>
      <c r="E127" t="s">
        <v>421</v>
      </c>
      <c r="F127" t="s">
        <v>167</v>
      </c>
      <c r="G127" t="s">
        <v>16</v>
      </c>
      <c r="H127" t="s">
        <v>422</v>
      </c>
      <c r="I127">
        <v>0</v>
      </c>
      <c r="J127">
        <v>0</v>
      </c>
      <c r="L127">
        <f t="shared" si="3"/>
        <v>1990</v>
      </c>
      <c r="M127">
        <f t="shared" si="4"/>
        <v>1994</v>
      </c>
      <c r="N127">
        <f t="shared" si="5"/>
        <v>11</v>
      </c>
      <c r="O127" t="s">
        <v>912</v>
      </c>
    </row>
    <row r="128" spans="1:15" x14ac:dyDescent="0.25">
      <c r="A128" s="1">
        <v>34666</v>
      </c>
      <c r="B128" t="s">
        <v>358</v>
      </c>
      <c r="C128" t="s">
        <v>358</v>
      </c>
      <c r="D128" t="s">
        <v>423</v>
      </c>
      <c r="E128" t="s">
        <v>375</v>
      </c>
      <c r="F128" t="s">
        <v>376</v>
      </c>
      <c r="G128" t="s">
        <v>16</v>
      </c>
      <c r="H128" t="s">
        <v>424</v>
      </c>
      <c r="I128">
        <v>0</v>
      </c>
      <c r="J128">
        <v>3</v>
      </c>
      <c r="L128">
        <f t="shared" si="3"/>
        <v>1990</v>
      </c>
      <c r="M128">
        <f t="shared" si="4"/>
        <v>1994</v>
      </c>
      <c r="N128">
        <f t="shared" si="5"/>
        <v>11</v>
      </c>
      <c r="O128" t="s">
        <v>914</v>
      </c>
    </row>
    <row r="129" spans="1:15" x14ac:dyDescent="0.25">
      <c r="A129" s="1">
        <v>34742</v>
      </c>
      <c r="B129" t="s">
        <v>425</v>
      </c>
      <c r="C129" t="s">
        <v>66</v>
      </c>
      <c r="D129" t="s">
        <v>426</v>
      </c>
      <c r="E129" t="s">
        <v>427</v>
      </c>
      <c r="F129" t="s">
        <v>428</v>
      </c>
      <c r="G129" t="s">
        <v>264</v>
      </c>
      <c r="H129" t="s">
        <v>429</v>
      </c>
      <c r="I129">
        <v>1</v>
      </c>
      <c r="J129">
        <v>0</v>
      </c>
      <c r="L129">
        <f t="shared" si="3"/>
        <v>1990</v>
      </c>
      <c r="M129">
        <f t="shared" si="4"/>
        <v>1995</v>
      </c>
      <c r="N129">
        <f t="shared" si="5"/>
        <v>2</v>
      </c>
      <c r="O129" t="s">
        <v>916</v>
      </c>
    </row>
    <row r="130" spans="1:15" x14ac:dyDescent="0.25">
      <c r="A130" s="1">
        <v>34750</v>
      </c>
      <c r="B130" t="s">
        <v>242</v>
      </c>
      <c r="C130" t="s">
        <v>243</v>
      </c>
      <c r="D130" t="s">
        <v>430</v>
      </c>
      <c r="E130" t="s">
        <v>427</v>
      </c>
      <c r="F130" t="s">
        <v>428</v>
      </c>
      <c r="H130" t="s">
        <v>431</v>
      </c>
      <c r="I130">
        <v>0</v>
      </c>
      <c r="J130">
        <v>1</v>
      </c>
      <c r="L130">
        <f t="shared" si="3"/>
        <v>1990</v>
      </c>
      <c r="M130">
        <f t="shared" si="4"/>
        <v>1995</v>
      </c>
      <c r="N130">
        <f t="shared" si="5"/>
        <v>2</v>
      </c>
      <c r="O130" t="s">
        <v>916</v>
      </c>
    </row>
    <row r="131" spans="1:15" x14ac:dyDescent="0.25">
      <c r="A131" s="1">
        <v>34766</v>
      </c>
      <c r="B131" t="s">
        <v>432</v>
      </c>
      <c r="C131" t="s">
        <v>66</v>
      </c>
      <c r="D131" t="s">
        <v>433</v>
      </c>
      <c r="G131" t="s">
        <v>16</v>
      </c>
      <c r="H131" t="s">
        <v>434</v>
      </c>
      <c r="I131">
        <v>0</v>
      </c>
      <c r="J131">
        <v>1</v>
      </c>
      <c r="L131">
        <f t="shared" ref="L131:L194" si="6">ROUNDDOWN(M131,-1)</f>
        <v>1990</v>
      </c>
      <c r="M131">
        <f t="shared" ref="M131:M194" si="7">YEAR(A131)</f>
        <v>1995</v>
      </c>
      <c r="N131">
        <f t="shared" ref="N131:N194" si="8">MONTH(A131)</f>
        <v>3</v>
      </c>
      <c r="O131" t="s">
        <v>916</v>
      </c>
    </row>
    <row r="132" spans="1:15" x14ac:dyDescent="0.25">
      <c r="A132" s="1">
        <v>34787</v>
      </c>
      <c r="B132" t="s">
        <v>435</v>
      </c>
      <c r="C132" t="s">
        <v>50</v>
      </c>
      <c r="D132" t="s">
        <v>436</v>
      </c>
      <c r="E132" t="s">
        <v>394</v>
      </c>
      <c r="F132" t="s">
        <v>376</v>
      </c>
      <c r="G132" t="s">
        <v>16</v>
      </c>
      <c r="H132" t="s">
        <v>437</v>
      </c>
      <c r="I132">
        <v>0</v>
      </c>
      <c r="J132">
        <v>4</v>
      </c>
      <c r="L132">
        <f t="shared" si="6"/>
        <v>1990</v>
      </c>
      <c r="M132">
        <f t="shared" si="7"/>
        <v>1995</v>
      </c>
      <c r="N132">
        <f t="shared" si="8"/>
        <v>3</v>
      </c>
      <c r="O132" t="s">
        <v>914</v>
      </c>
    </row>
    <row r="133" spans="1:15" x14ac:dyDescent="0.25">
      <c r="A133" s="1">
        <v>34897</v>
      </c>
      <c r="B133" t="s">
        <v>438</v>
      </c>
      <c r="C133" t="s">
        <v>12</v>
      </c>
      <c r="D133" t="s">
        <v>439</v>
      </c>
      <c r="G133" t="s">
        <v>16</v>
      </c>
      <c r="H133" t="s">
        <v>440</v>
      </c>
      <c r="I133">
        <v>0</v>
      </c>
      <c r="J133">
        <v>1</v>
      </c>
      <c r="L133">
        <f t="shared" si="6"/>
        <v>1990</v>
      </c>
      <c r="M133">
        <f t="shared" si="7"/>
        <v>1995</v>
      </c>
      <c r="N133">
        <f t="shared" si="8"/>
        <v>7</v>
      </c>
      <c r="O133" t="s">
        <v>916</v>
      </c>
    </row>
    <row r="134" spans="1:15" x14ac:dyDescent="0.25">
      <c r="A134" s="1">
        <v>34906</v>
      </c>
      <c r="B134" t="s">
        <v>53</v>
      </c>
      <c r="C134" t="s">
        <v>53</v>
      </c>
      <c r="D134" t="s">
        <v>441</v>
      </c>
      <c r="E134" t="s">
        <v>375</v>
      </c>
      <c r="F134" t="s">
        <v>376</v>
      </c>
      <c r="G134" t="s">
        <v>16</v>
      </c>
      <c r="H134" t="s">
        <v>442</v>
      </c>
      <c r="I134">
        <v>0</v>
      </c>
      <c r="J134">
        <v>2</v>
      </c>
      <c r="L134">
        <f t="shared" si="6"/>
        <v>1990</v>
      </c>
      <c r="M134">
        <f t="shared" si="7"/>
        <v>1995</v>
      </c>
      <c r="N134">
        <f t="shared" si="8"/>
        <v>7</v>
      </c>
      <c r="O134" t="s">
        <v>914</v>
      </c>
    </row>
    <row r="135" spans="1:15" x14ac:dyDescent="0.25">
      <c r="A135" s="1">
        <v>34908</v>
      </c>
      <c r="B135" t="s">
        <v>113</v>
      </c>
      <c r="C135" t="s">
        <v>66</v>
      </c>
      <c r="D135" t="s">
        <v>443</v>
      </c>
      <c r="E135" t="s">
        <v>444</v>
      </c>
      <c r="F135" t="s">
        <v>445</v>
      </c>
      <c r="G135" t="s">
        <v>63</v>
      </c>
      <c r="H135" t="s">
        <v>446</v>
      </c>
      <c r="I135">
        <v>3</v>
      </c>
      <c r="J135">
        <v>3</v>
      </c>
      <c r="L135">
        <f t="shared" si="6"/>
        <v>1990</v>
      </c>
      <c r="M135">
        <f t="shared" si="7"/>
        <v>1995</v>
      </c>
      <c r="N135">
        <f t="shared" si="8"/>
        <v>7</v>
      </c>
      <c r="O135" t="s">
        <v>915</v>
      </c>
    </row>
    <row r="136" spans="1:15" x14ac:dyDescent="0.25">
      <c r="A136" s="1">
        <v>34940</v>
      </c>
      <c r="B136" t="s">
        <v>367</v>
      </c>
      <c r="C136" t="s">
        <v>50</v>
      </c>
      <c r="D136" t="s">
        <v>447</v>
      </c>
      <c r="E136" t="s">
        <v>375</v>
      </c>
      <c r="F136" t="s">
        <v>376</v>
      </c>
      <c r="G136" t="s">
        <v>16</v>
      </c>
      <c r="H136" t="s">
        <v>448</v>
      </c>
      <c r="I136">
        <v>2</v>
      </c>
      <c r="J136">
        <v>4</v>
      </c>
      <c r="L136">
        <f t="shared" si="6"/>
        <v>1990</v>
      </c>
      <c r="M136">
        <f t="shared" si="7"/>
        <v>1995</v>
      </c>
      <c r="N136">
        <f t="shared" si="8"/>
        <v>8</v>
      </c>
      <c r="O136" t="s">
        <v>914</v>
      </c>
    </row>
    <row r="137" spans="1:15" x14ac:dyDescent="0.25">
      <c r="A137" s="1">
        <v>34946</v>
      </c>
      <c r="B137" t="s">
        <v>449</v>
      </c>
      <c r="C137" t="s">
        <v>339</v>
      </c>
      <c r="D137" t="s">
        <v>450</v>
      </c>
      <c r="G137" t="s">
        <v>451</v>
      </c>
      <c r="H137" t="s">
        <v>452</v>
      </c>
      <c r="I137">
        <v>1</v>
      </c>
      <c r="J137">
        <v>3</v>
      </c>
      <c r="L137">
        <f t="shared" si="6"/>
        <v>1990</v>
      </c>
      <c r="M137">
        <f t="shared" si="7"/>
        <v>1995</v>
      </c>
      <c r="N137">
        <f t="shared" si="8"/>
        <v>9</v>
      </c>
      <c r="O137" t="s">
        <v>915</v>
      </c>
    </row>
    <row r="138" spans="1:15" x14ac:dyDescent="0.25">
      <c r="A138" s="1">
        <v>35009</v>
      </c>
      <c r="B138" t="s">
        <v>453</v>
      </c>
      <c r="C138" t="s">
        <v>25</v>
      </c>
      <c r="D138" t="s">
        <v>454</v>
      </c>
      <c r="G138" t="s">
        <v>16</v>
      </c>
      <c r="H138" t="s">
        <v>205</v>
      </c>
      <c r="I138">
        <v>1</v>
      </c>
      <c r="J138">
        <v>2</v>
      </c>
      <c r="L138">
        <f t="shared" si="6"/>
        <v>1990</v>
      </c>
      <c r="M138">
        <f t="shared" si="7"/>
        <v>1995</v>
      </c>
      <c r="N138">
        <f t="shared" si="8"/>
        <v>11</v>
      </c>
      <c r="O138" t="s">
        <v>915</v>
      </c>
    </row>
    <row r="139" spans="1:15" x14ac:dyDescent="0.25">
      <c r="A139" s="1">
        <v>35082</v>
      </c>
      <c r="B139" t="s">
        <v>455</v>
      </c>
      <c r="C139" t="s">
        <v>339</v>
      </c>
      <c r="D139" t="s">
        <v>889</v>
      </c>
      <c r="E139" t="s">
        <v>318</v>
      </c>
      <c r="F139" t="s">
        <v>456</v>
      </c>
      <c r="G139" t="s">
        <v>16</v>
      </c>
      <c r="H139" t="s">
        <v>249</v>
      </c>
      <c r="I139">
        <v>10</v>
      </c>
      <c r="J139">
        <v>55</v>
      </c>
      <c r="L139">
        <f t="shared" si="6"/>
        <v>1990</v>
      </c>
      <c r="M139">
        <f t="shared" si="7"/>
        <v>1996</v>
      </c>
      <c r="N139">
        <f t="shared" si="8"/>
        <v>1</v>
      </c>
      <c r="O139" t="s">
        <v>916</v>
      </c>
    </row>
    <row r="140" spans="1:15" x14ac:dyDescent="0.25">
      <c r="A140" s="1">
        <v>35164</v>
      </c>
      <c r="B140" t="s">
        <v>231</v>
      </c>
      <c r="C140" t="s">
        <v>66</v>
      </c>
      <c r="D140" t="s">
        <v>457</v>
      </c>
      <c r="G140" t="s">
        <v>264</v>
      </c>
      <c r="H140" t="s">
        <v>458</v>
      </c>
      <c r="I140">
        <v>0</v>
      </c>
      <c r="J140">
        <v>1</v>
      </c>
      <c r="L140">
        <f t="shared" si="6"/>
        <v>1990</v>
      </c>
      <c r="M140">
        <f t="shared" si="7"/>
        <v>1996</v>
      </c>
      <c r="N140">
        <f t="shared" si="8"/>
        <v>4</v>
      </c>
      <c r="O140" t="s">
        <v>916</v>
      </c>
    </row>
    <row r="141" spans="1:15" x14ac:dyDescent="0.25">
      <c r="A141" s="1">
        <v>35165</v>
      </c>
      <c r="B141" t="s">
        <v>459</v>
      </c>
      <c r="C141" t="s">
        <v>262</v>
      </c>
      <c r="D141" t="s">
        <v>460</v>
      </c>
      <c r="H141" t="s">
        <v>440</v>
      </c>
      <c r="I141">
        <v>0</v>
      </c>
      <c r="J141">
        <v>3</v>
      </c>
      <c r="L141">
        <f t="shared" si="6"/>
        <v>1990</v>
      </c>
      <c r="M141">
        <f t="shared" si="7"/>
        <v>1996</v>
      </c>
      <c r="N141">
        <f t="shared" si="8"/>
        <v>4</v>
      </c>
      <c r="O141" t="s">
        <v>916</v>
      </c>
    </row>
    <row r="142" spans="1:15" x14ac:dyDescent="0.25">
      <c r="A142" s="1">
        <v>35269</v>
      </c>
      <c r="B142" t="s">
        <v>358</v>
      </c>
      <c r="C142" t="s">
        <v>358</v>
      </c>
      <c r="D142" t="s">
        <v>461</v>
      </c>
      <c r="G142" t="s">
        <v>16</v>
      </c>
      <c r="H142" t="s">
        <v>462</v>
      </c>
      <c r="I142">
        <v>0</v>
      </c>
      <c r="J142">
        <v>1</v>
      </c>
      <c r="L142">
        <f t="shared" si="6"/>
        <v>1990</v>
      </c>
      <c r="M142">
        <f t="shared" si="7"/>
        <v>1996</v>
      </c>
      <c r="N142">
        <f t="shared" si="8"/>
        <v>7</v>
      </c>
      <c r="O142" t="s">
        <v>916</v>
      </c>
    </row>
    <row r="143" spans="1:15" x14ac:dyDescent="0.25">
      <c r="A143" s="1">
        <v>35466</v>
      </c>
      <c r="B143" t="s">
        <v>463</v>
      </c>
      <c r="C143" t="s">
        <v>50</v>
      </c>
      <c r="D143" t="s">
        <v>464</v>
      </c>
      <c r="G143" t="s">
        <v>16</v>
      </c>
      <c r="H143" t="s">
        <v>442</v>
      </c>
      <c r="I143">
        <v>0</v>
      </c>
      <c r="J143">
        <v>2</v>
      </c>
      <c r="L143">
        <f t="shared" si="6"/>
        <v>1990</v>
      </c>
      <c r="M143">
        <f t="shared" si="7"/>
        <v>1997</v>
      </c>
      <c r="N143">
        <f t="shared" si="8"/>
        <v>2</v>
      </c>
      <c r="O143" t="s">
        <v>916</v>
      </c>
    </row>
    <row r="144" spans="1:15" x14ac:dyDescent="0.25">
      <c r="A144" s="1">
        <v>35632</v>
      </c>
      <c r="B144" t="s">
        <v>231</v>
      </c>
      <c r="C144" t="s">
        <v>66</v>
      </c>
      <c r="D144" t="s">
        <v>465</v>
      </c>
      <c r="G144" t="s">
        <v>16</v>
      </c>
      <c r="H144" t="s">
        <v>249</v>
      </c>
      <c r="I144">
        <v>0</v>
      </c>
      <c r="J144">
        <v>21</v>
      </c>
      <c r="L144">
        <f t="shared" si="6"/>
        <v>1990</v>
      </c>
      <c r="M144">
        <f t="shared" si="7"/>
        <v>1997</v>
      </c>
      <c r="N144">
        <f t="shared" si="8"/>
        <v>7</v>
      </c>
      <c r="O144" t="s">
        <v>916</v>
      </c>
    </row>
    <row r="145" spans="1:15" x14ac:dyDescent="0.25">
      <c r="A145" s="1">
        <v>35650</v>
      </c>
      <c r="B145" t="s">
        <v>466</v>
      </c>
      <c r="C145" t="s">
        <v>50</v>
      </c>
      <c r="D145" t="s">
        <v>467</v>
      </c>
      <c r="E145" t="s">
        <v>239</v>
      </c>
      <c r="F145" t="s">
        <v>240</v>
      </c>
      <c r="G145" t="s">
        <v>468</v>
      </c>
      <c r="H145" t="s">
        <v>469</v>
      </c>
      <c r="I145">
        <v>0</v>
      </c>
      <c r="J145">
        <v>2</v>
      </c>
      <c r="L145">
        <f t="shared" si="6"/>
        <v>1990</v>
      </c>
      <c r="M145">
        <f t="shared" si="7"/>
        <v>1997</v>
      </c>
      <c r="N145">
        <f t="shared" si="8"/>
        <v>8</v>
      </c>
      <c r="O145" t="s">
        <v>916</v>
      </c>
    </row>
    <row r="146" spans="1:15" x14ac:dyDescent="0.25">
      <c r="A146" s="1">
        <v>36208</v>
      </c>
      <c r="B146" t="s">
        <v>78</v>
      </c>
      <c r="C146" t="s">
        <v>78</v>
      </c>
      <c r="D146" t="s">
        <v>470</v>
      </c>
      <c r="E146" t="s">
        <v>471</v>
      </c>
      <c r="F146" t="s">
        <v>376</v>
      </c>
      <c r="G146" t="s">
        <v>472</v>
      </c>
      <c r="H146" t="s">
        <v>473</v>
      </c>
      <c r="I146" s="2">
        <v>3</v>
      </c>
      <c r="J146" s="2">
        <v>43</v>
      </c>
      <c r="L146">
        <f t="shared" si="6"/>
        <v>1990</v>
      </c>
      <c r="M146">
        <f t="shared" si="7"/>
        <v>1999</v>
      </c>
      <c r="N146">
        <f t="shared" si="8"/>
        <v>2</v>
      </c>
      <c r="O146" t="s">
        <v>914</v>
      </c>
    </row>
    <row r="147" spans="1:15" x14ac:dyDescent="0.25">
      <c r="A147" s="1">
        <v>36341</v>
      </c>
      <c r="B147" t="s">
        <v>292</v>
      </c>
      <c r="C147" t="s">
        <v>50</v>
      </c>
      <c r="D147" t="s">
        <v>474</v>
      </c>
      <c r="G147" t="s">
        <v>475</v>
      </c>
      <c r="H147" t="s">
        <v>205</v>
      </c>
      <c r="I147">
        <v>0</v>
      </c>
      <c r="J147">
        <v>1</v>
      </c>
      <c r="L147">
        <f t="shared" si="6"/>
        <v>1990</v>
      </c>
      <c r="M147">
        <f t="shared" si="7"/>
        <v>1999</v>
      </c>
      <c r="N147">
        <f t="shared" si="8"/>
        <v>6</v>
      </c>
      <c r="O147" t="s">
        <v>915</v>
      </c>
    </row>
    <row r="148" spans="1:15" x14ac:dyDescent="0.25">
      <c r="A148" s="1">
        <v>36364</v>
      </c>
      <c r="B148" t="s">
        <v>24</v>
      </c>
      <c r="C148" t="s">
        <v>25</v>
      </c>
      <c r="D148" t="s">
        <v>476</v>
      </c>
      <c r="G148" t="s">
        <v>38</v>
      </c>
      <c r="H148" t="s">
        <v>477</v>
      </c>
      <c r="I148">
        <v>0</v>
      </c>
      <c r="J148">
        <v>2</v>
      </c>
      <c r="L148">
        <f t="shared" si="6"/>
        <v>1990</v>
      </c>
      <c r="M148">
        <f t="shared" si="7"/>
        <v>1999</v>
      </c>
      <c r="N148">
        <f t="shared" si="8"/>
        <v>7</v>
      </c>
      <c r="O148" t="s">
        <v>916</v>
      </c>
    </row>
    <row r="149" spans="1:15" x14ac:dyDescent="0.25">
      <c r="A149" s="1">
        <v>36645</v>
      </c>
      <c r="B149" t="s">
        <v>53</v>
      </c>
      <c r="C149" t="s">
        <v>53</v>
      </c>
      <c r="D149" t="s">
        <v>478</v>
      </c>
      <c r="G149" t="s">
        <v>479</v>
      </c>
      <c r="H149" t="s">
        <v>480</v>
      </c>
      <c r="I149">
        <v>0</v>
      </c>
      <c r="J149">
        <v>9</v>
      </c>
      <c r="L149">
        <f t="shared" si="6"/>
        <v>2000</v>
      </c>
      <c r="M149">
        <f t="shared" si="7"/>
        <v>2000</v>
      </c>
      <c r="N149">
        <f t="shared" si="8"/>
        <v>4</v>
      </c>
      <c r="O149" t="s">
        <v>915</v>
      </c>
    </row>
    <row r="150" spans="1:15" x14ac:dyDescent="0.25">
      <c r="A150" s="1">
        <v>36723</v>
      </c>
      <c r="B150" t="s">
        <v>481</v>
      </c>
      <c r="C150" t="s">
        <v>71</v>
      </c>
      <c r="D150" t="s">
        <v>482</v>
      </c>
      <c r="G150" t="s">
        <v>16</v>
      </c>
      <c r="H150" t="s">
        <v>276</v>
      </c>
      <c r="I150">
        <v>0</v>
      </c>
      <c r="J150">
        <v>3</v>
      </c>
      <c r="L150">
        <f t="shared" si="6"/>
        <v>2000</v>
      </c>
      <c r="M150">
        <f t="shared" si="7"/>
        <v>2000</v>
      </c>
      <c r="N150">
        <f t="shared" si="8"/>
        <v>7</v>
      </c>
      <c r="O150" t="s">
        <v>916</v>
      </c>
    </row>
    <row r="151" spans="1:15" x14ac:dyDescent="0.25">
      <c r="A151" s="1">
        <v>36734</v>
      </c>
      <c r="B151" t="s">
        <v>65</v>
      </c>
      <c r="C151" t="s">
        <v>66</v>
      </c>
      <c r="D151" t="s">
        <v>890</v>
      </c>
      <c r="F151" t="s">
        <v>132</v>
      </c>
      <c r="G151" t="s">
        <v>483</v>
      </c>
      <c r="H151" t="s">
        <v>484</v>
      </c>
      <c r="I151">
        <v>0</v>
      </c>
      <c r="J151">
        <v>10</v>
      </c>
      <c r="K151" t="s">
        <v>485</v>
      </c>
      <c r="L151">
        <f t="shared" si="6"/>
        <v>2000</v>
      </c>
      <c r="M151">
        <f t="shared" si="7"/>
        <v>2000</v>
      </c>
      <c r="N151">
        <f t="shared" si="8"/>
        <v>7</v>
      </c>
      <c r="O151" t="s">
        <v>916</v>
      </c>
    </row>
    <row r="152" spans="1:15" x14ac:dyDescent="0.25">
      <c r="A152" s="1">
        <v>36758</v>
      </c>
      <c r="B152" t="s">
        <v>236</v>
      </c>
      <c r="C152" t="s">
        <v>237</v>
      </c>
      <c r="D152" t="s">
        <v>486</v>
      </c>
      <c r="E152" t="s">
        <v>318</v>
      </c>
      <c r="F152" t="s">
        <v>240</v>
      </c>
      <c r="G152" t="s">
        <v>487</v>
      </c>
      <c r="H152" t="s">
        <v>249</v>
      </c>
      <c r="I152">
        <v>0</v>
      </c>
      <c r="J152">
        <v>7</v>
      </c>
      <c r="L152">
        <f t="shared" si="6"/>
        <v>2000</v>
      </c>
      <c r="M152">
        <f t="shared" si="7"/>
        <v>2000</v>
      </c>
      <c r="N152">
        <f t="shared" si="8"/>
        <v>8</v>
      </c>
      <c r="O152" t="s">
        <v>916</v>
      </c>
    </row>
    <row r="153" spans="1:15" x14ac:dyDescent="0.25">
      <c r="A153" s="1">
        <v>36778</v>
      </c>
      <c r="B153" t="s">
        <v>488</v>
      </c>
      <c r="C153" t="s">
        <v>25</v>
      </c>
      <c r="D153" t="s">
        <v>489</v>
      </c>
      <c r="E153" t="s">
        <v>490</v>
      </c>
      <c r="F153" t="s">
        <v>491</v>
      </c>
      <c r="G153" t="s">
        <v>68</v>
      </c>
      <c r="H153" t="s">
        <v>492</v>
      </c>
      <c r="I153">
        <v>1</v>
      </c>
      <c r="J153">
        <v>0</v>
      </c>
      <c r="L153">
        <f t="shared" si="6"/>
        <v>2000</v>
      </c>
      <c r="M153">
        <f t="shared" si="7"/>
        <v>2000</v>
      </c>
      <c r="N153">
        <f t="shared" si="8"/>
        <v>9</v>
      </c>
      <c r="O153" t="s">
        <v>916</v>
      </c>
    </row>
    <row r="154" spans="1:15" x14ac:dyDescent="0.25">
      <c r="A154" s="1">
        <v>36910</v>
      </c>
      <c r="B154" t="s">
        <v>113</v>
      </c>
      <c r="C154" t="s">
        <v>66</v>
      </c>
      <c r="D154" t="s">
        <v>493</v>
      </c>
      <c r="E154" t="s">
        <v>490</v>
      </c>
      <c r="F154" t="s">
        <v>491</v>
      </c>
      <c r="G154" t="s">
        <v>494</v>
      </c>
      <c r="H154" t="s">
        <v>495</v>
      </c>
      <c r="I154">
        <v>0</v>
      </c>
      <c r="J154">
        <v>1</v>
      </c>
      <c r="L154">
        <f t="shared" si="6"/>
        <v>2000</v>
      </c>
      <c r="M154">
        <f t="shared" si="7"/>
        <v>2001</v>
      </c>
      <c r="N154">
        <f t="shared" si="8"/>
        <v>1</v>
      </c>
      <c r="O154" t="s">
        <v>916</v>
      </c>
    </row>
    <row r="155" spans="1:15" x14ac:dyDescent="0.25">
      <c r="A155" s="1">
        <v>37035</v>
      </c>
      <c r="B155" t="s">
        <v>261</v>
      </c>
      <c r="C155" t="s">
        <v>262</v>
      </c>
      <c r="D155" t="s">
        <v>496</v>
      </c>
      <c r="E155" t="s">
        <v>497</v>
      </c>
      <c r="G155" t="s">
        <v>498</v>
      </c>
      <c r="H155" t="s">
        <v>499</v>
      </c>
      <c r="I155">
        <v>0</v>
      </c>
      <c r="J155">
        <v>2</v>
      </c>
      <c r="L155">
        <f t="shared" si="6"/>
        <v>2000</v>
      </c>
      <c r="M155">
        <f t="shared" si="7"/>
        <v>2001</v>
      </c>
      <c r="N155">
        <f t="shared" si="8"/>
        <v>5</v>
      </c>
      <c r="O155" t="s">
        <v>916</v>
      </c>
    </row>
    <row r="156" spans="1:15" x14ac:dyDescent="0.25">
      <c r="A156" s="1">
        <v>37035</v>
      </c>
      <c r="B156" t="s">
        <v>178</v>
      </c>
      <c r="C156" t="s">
        <v>125</v>
      </c>
      <c r="D156" t="s">
        <v>500</v>
      </c>
      <c r="E156" t="s">
        <v>497</v>
      </c>
      <c r="G156" t="s">
        <v>498</v>
      </c>
      <c r="H156" t="s">
        <v>501</v>
      </c>
      <c r="I156">
        <v>0</v>
      </c>
      <c r="J156">
        <v>1</v>
      </c>
      <c r="L156">
        <f t="shared" si="6"/>
        <v>2000</v>
      </c>
      <c r="M156">
        <f t="shared" si="7"/>
        <v>2001</v>
      </c>
      <c r="N156">
        <f t="shared" si="8"/>
        <v>5</v>
      </c>
      <c r="O156" t="s">
        <v>916</v>
      </c>
    </row>
    <row r="157" spans="1:15" x14ac:dyDescent="0.25">
      <c r="A157" s="1">
        <v>37055</v>
      </c>
      <c r="B157" t="s">
        <v>488</v>
      </c>
      <c r="C157" t="s">
        <v>25</v>
      </c>
      <c r="D157" t="s">
        <v>502</v>
      </c>
      <c r="E157" t="s">
        <v>490</v>
      </c>
      <c r="F157" t="s">
        <v>491</v>
      </c>
      <c r="G157" t="s">
        <v>68</v>
      </c>
      <c r="H157" t="s">
        <v>503</v>
      </c>
      <c r="I157">
        <v>1</v>
      </c>
      <c r="J157">
        <v>0</v>
      </c>
      <c r="L157">
        <f t="shared" si="6"/>
        <v>2000</v>
      </c>
      <c r="M157">
        <f t="shared" si="7"/>
        <v>2001</v>
      </c>
      <c r="N157">
        <f t="shared" si="8"/>
        <v>6</v>
      </c>
      <c r="O157" t="s">
        <v>916</v>
      </c>
    </row>
    <row r="158" spans="1:15" x14ac:dyDescent="0.25">
      <c r="A158" s="1">
        <v>37069</v>
      </c>
      <c r="B158" t="s">
        <v>53</v>
      </c>
      <c r="C158" t="s">
        <v>53</v>
      </c>
      <c r="D158" t="s">
        <v>504</v>
      </c>
      <c r="E158" t="s">
        <v>490</v>
      </c>
      <c r="F158" t="s">
        <v>491</v>
      </c>
      <c r="G158" t="s">
        <v>68</v>
      </c>
      <c r="H158" t="s">
        <v>505</v>
      </c>
      <c r="I158">
        <v>1</v>
      </c>
      <c r="J158">
        <v>0</v>
      </c>
      <c r="L158">
        <f t="shared" si="6"/>
        <v>2000</v>
      </c>
      <c r="M158">
        <f t="shared" si="7"/>
        <v>2001</v>
      </c>
      <c r="N158">
        <f t="shared" si="8"/>
        <v>6</v>
      </c>
      <c r="O158" t="s">
        <v>916</v>
      </c>
    </row>
    <row r="159" spans="1:15" x14ac:dyDescent="0.25">
      <c r="A159" s="1">
        <v>37120</v>
      </c>
      <c r="B159" t="s">
        <v>506</v>
      </c>
      <c r="C159" t="s">
        <v>25</v>
      </c>
      <c r="D159" t="s">
        <v>507</v>
      </c>
      <c r="E159" t="s">
        <v>239</v>
      </c>
      <c r="F159" t="s">
        <v>240</v>
      </c>
      <c r="G159" t="s">
        <v>498</v>
      </c>
      <c r="H159" t="s">
        <v>241</v>
      </c>
      <c r="I159">
        <v>0</v>
      </c>
      <c r="J159">
        <v>2</v>
      </c>
      <c r="L159">
        <f t="shared" si="6"/>
        <v>2000</v>
      </c>
      <c r="M159">
        <f t="shared" si="7"/>
        <v>2001</v>
      </c>
      <c r="N159">
        <f t="shared" si="8"/>
        <v>8</v>
      </c>
      <c r="O159" t="s">
        <v>916</v>
      </c>
    </row>
    <row r="160" spans="1:15" x14ac:dyDescent="0.25">
      <c r="A160" s="1">
        <v>37132</v>
      </c>
      <c r="B160" t="s">
        <v>24</v>
      </c>
      <c r="C160" t="s">
        <v>25</v>
      </c>
      <c r="D160" t="s">
        <v>508</v>
      </c>
      <c r="E160" t="s">
        <v>490</v>
      </c>
      <c r="F160" t="s">
        <v>491</v>
      </c>
      <c r="G160" t="s">
        <v>68</v>
      </c>
      <c r="H160" t="s">
        <v>505</v>
      </c>
      <c r="I160">
        <v>1</v>
      </c>
      <c r="J160">
        <v>0</v>
      </c>
      <c r="L160">
        <f t="shared" si="6"/>
        <v>2000</v>
      </c>
      <c r="M160">
        <f t="shared" si="7"/>
        <v>2001</v>
      </c>
      <c r="N160">
        <f t="shared" si="8"/>
        <v>8</v>
      </c>
      <c r="O160" t="s">
        <v>916</v>
      </c>
    </row>
    <row r="161" spans="1:15" x14ac:dyDescent="0.25">
      <c r="A161" s="1">
        <v>38038</v>
      </c>
      <c r="B161" t="s">
        <v>509</v>
      </c>
      <c r="C161" t="s">
        <v>243</v>
      </c>
      <c r="D161" t="s">
        <v>510</v>
      </c>
      <c r="E161" t="s">
        <v>239</v>
      </c>
      <c r="F161" t="s">
        <v>456</v>
      </c>
      <c r="G161" t="s">
        <v>511</v>
      </c>
      <c r="H161" t="s">
        <v>512</v>
      </c>
      <c r="I161">
        <v>0</v>
      </c>
      <c r="J161">
        <v>3</v>
      </c>
      <c r="L161">
        <f t="shared" si="6"/>
        <v>2000</v>
      </c>
      <c r="M161">
        <f t="shared" si="7"/>
        <v>2004</v>
      </c>
      <c r="N161">
        <f t="shared" si="8"/>
        <v>2</v>
      </c>
      <c r="O161" t="s">
        <v>916</v>
      </c>
    </row>
    <row r="162" spans="1:15" x14ac:dyDescent="0.25">
      <c r="A162" s="1">
        <v>38042</v>
      </c>
      <c r="B162" t="s">
        <v>295</v>
      </c>
      <c r="C162" t="s">
        <v>243</v>
      </c>
      <c r="D162" t="s">
        <v>513</v>
      </c>
      <c r="E162" t="s">
        <v>490</v>
      </c>
      <c r="F162" t="s">
        <v>491</v>
      </c>
      <c r="G162" t="s">
        <v>68</v>
      </c>
      <c r="H162" t="s">
        <v>514</v>
      </c>
      <c r="I162">
        <v>1</v>
      </c>
      <c r="J162">
        <v>0</v>
      </c>
      <c r="L162">
        <f t="shared" si="6"/>
        <v>2000</v>
      </c>
      <c r="M162">
        <f t="shared" si="7"/>
        <v>2004</v>
      </c>
      <c r="N162">
        <f t="shared" si="8"/>
        <v>2</v>
      </c>
      <c r="O162" t="s">
        <v>916</v>
      </c>
    </row>
    <row r="163" spans="1:15" x14ac:dyDescent="0.25">
      <c r="A163" s="1">
        <v>38147</v>
      </c>
      <c r="B163" t="s">
        <v>113</v>
      </c>
      <c r="C163" t="s">
        <v>66</v>
      </c>
      <c r="D163" t="s">
        <v>891</v>
      </c>
      <c r="E163" t="s">
        <v>490</v>
      </c>
      <c r="F163" t="s">
        <v>491</v>
      </c>
      <c r="G163" t="s">
        <v>515</v>
      </c>
      <c r="H163" t="s">
        <v>516</v>
      </c>
      <c r="I163">
        <v>0</v>
      </c>
      <c r="J163">
        <v>22</v>
      </c>
      <c r="L163">
        <f t="shared" si="6"/>
        <v>2000</v>
      </c>
      <c r="M163">
        <f t="shared" si="7"/>
        <v>2004</v>
      </c>
      <c r="N163">
        <f t="shared" si="8"/>
        <v>6</v>
      </c>
      <c r="O163" t="s">
        <v>916</v>
      </c>
    </row>
    <row r="164" spans="1:15" x14ac:dyDescent="0.25">
      <c r="A164" s="1">
        <v>38512</v>
      </c>
      <c r="B164" t="s">
        <v>488</v>
      </c>
      <c r="C164" t="s">
        <v>25</v>
      </c>
      <c r="D164" t="s">
        <v>517</v>
      </c>
      <c r="E164" t="s">
        <v>490</v>
      </c>
      <c r="F164" t="s">
        <v>491</v>
      </c>
      <c r="G164" t="s">
        <v>68</v>
      </c>
      <c r="H164" t="s">
        <v>518</v>
      </c>
      <c r="I164">
        <v>1</v>
      </c>
      <c r="J164">
        <v>0</v>
      </c>
      <c r="L164">
        <f t="shared" si="6"/>
        <v>2000</v>
      </c>
      <c r="M164">
        <f t="shared" si="7"/>
        <v>2005</v>
      </c>
      <c r="N164">
        <f t="shared" si="8"/>
        <v>6</v>
      </c>
      <c r="O164" t="s">
        <v>916</v>
      </c>
    </row>
    <row r="165" spans="1:15" x14ac:dyDescent="0.25">
      <c r="A165" s="1">
        <v>38518</v>
      </c>
      <c r="B165" t="s">
        <v>24</v>
      </c>
      <c r="C165" t="s">
        <v>25</v>
      </c>
      <c r="D165" t="s">
        <v>519</v>
      </c>
      <c r="E165" t="s">
        <v>490</v>
      </c>
      <c r="F165" t="s">
        <v>491</v>
      </c>
      <c r="G165" t="s">
        <v>68</v>
      </c>
      <c r="H165" t="s">
        <v>520</v>
      </c>
      <c r="I165">
        <v>1</v>
      </c>
      <c r="J165">
        <v>0</v>
      </c>
      <c r="L165">
        <f t="shared" si="6"/>
        <v>2000</v>
      </c>
      <c r="M165">
        <f t="shared" si="7"/>
        <v>2005</v>
      </c>
      <c r="N165">
        <f t="shared" si="8"/>
        <v>6</v>
      </c>
      <c r="O165" t="s">
        <v>916</v>
      </c>
    </row>
    <row r="166" spans="1:15" x14ac:dyDescent="0.25">
      <c r="A166" s="1">
        <v>38811</v>
      </c>
      <c r="B166" t="s">
        <v>174</v>
      </c>
      <c r="C166" t="s">
        <v>66</v>
      </c>
      <c r="D166" t="s">
        <v>521</v>
      </c>
      <c r="E166" t="s">
        <v>490</v>
      </c>
      <c r="F166" t="s">
        <v>491</v>
      </c>
      <c r="G166" t="s">
        <v>68</v>
      </c>
      <c r="H166" t="s">
        <v>518</v>
      </c>
      <c r="I166">
        <v>1</v>
      </c>
      <c r="J166">
        <v>0</v>
      </c>
      <c r="L166">
        <f t="shared" si="6"/>
        <v>2000</v>
      </c>
      <c r="M166">
        <f t="shared" si="7"/>
        <v>2006</v>
      </c>
      <c r="N166">
        <f t="shared" si="8"/>
        <v>4</v>
      </c>
      <c r="O166" t="s">
        <v>916</v>
      </c>
    </row>
    <row r="167" spans="1:15" x14ac:dyDescent="0.25">
      <c r="A167" s="1">
        <v>38813</v>
      </c>
      <c r="B167" t="s">
        <v>522</v>
      </c>
      <c r="C167" t="s">
        <v>12</v>
      </c>
      <c r="D167" t="s">
        <v>523</v>
      </c>
      <c r="E167" t="s">
        <v>490</v>
      </c>
      <c r="F167" t="s">
        <v>491</v>
      </c>
      <c r="G167" t="s">
        <v>68</v>
      </c>
      <c r="H167" t="s">
        <v>524</v>
      </c>
      <c r="I167">
        <v>1</v>
      </c>
      <c r="J167">
        <v>0</v>
      </c>
      <c r="L167">
        <f t="shared" si="6"/>
        <v>2000</v>
      </c>
      <c r="M167">
        <f t="shared" si="7"/>
        <v>2006</v>
      </c>
      <c r="N167">
        <f t="shared" si="8"/>
        <v>4</v>
      </c>
      <c r="O167" t="s">
        <v>916</v>
      </c>
    </row>
    <row r="168" spans="1:15" x14ac:dyDescent="0.25">
      <c r="A168" s="1">
        <v>38929</v>
      </c>
      <c r="D168" t="s">
        <v>892</v>
      </c>
      <c r="E168" t="s">
        <v>525</v>
      </c>
      <c r="F168" t="s">
        <v>526</v>
      </c>
      <c r="G168" t="s">
        <v>527</v>
      </c>
      <c r="H168" t="s">
        <v>528</v>
      </c>
      <c r="I168">
        <v>0</v>
      </c>
      <c r="J168">
        <v>0</v>
      </c>
      <c r="L168">
        <f t="shared" si="6"/>
        <v>2000</v>
      </c>
      <c r="M168">
        <f t="shared" si="7"/>
        <v>2006</v>
      </c>
      <c r="N168">
        <f t="shared" si="8"/>
        <v>7</v>
      </c>
      <c r="O168" t="s">
        <v>913</v>
      </c>
    </row>
    <row r="169" spans="1:15" x14ac:dyDescent="0.25">
      <c r="A169" s="1">
        <v>39115</v>
      </c>
      <c r="B169" t="s">
        <v>174</v>
      </c>
      <c r="C169" t="s">
        <v>66</v>
      </c>
      <c r="D169" t="s">
        <v>529</v>
      </c>
      <c r="E169" t="s">
        <v>530</v>
      </c>
      <c r="F169" t="s">
        <v>531</v>
      </c>
      <c r="G169" t="s">
        <v>451</v>
      </c>
      <c r="H169" t="s">
        <v>532</v>
      </c>
      <c r="I169">
        <v>1</v>
      </c>
      <c r="J169">
        <v>0</v>
      </c>
      <c r="L169">
        <f t="shared" si="6"/>
        <v>2000</v>
      </c>
      <c r="M169">
        <f t="shared" si="7"/>
        <v>2007</v>
      </c>
      <c r="N169">
        <f t="shared" si="8"/>
        <v>2</v>
      </c>
      <c r="O169" t="s">
        <v>916</v>
      </c>
    </row>
    <row r="170" spans="1:15" x14ac:dyDescent="0.25">
      <c r="A170" s="1">
        <v>39197</v>
      </c>
      <c r="B170" t="s">
        <v>533</v>
      </c>
      <c r="C170" t="s">
        <v>50</v>
      </c>
      <c r="D170" t="s">
        <v>534</v>
      </c>
      <c r="E170" t="s">
        <v>490</v>
      </c>
      <c r="F170" t="s">
        <v>491</v>
      </c>
      <c r="G170" t="s">
        <v>68</v>
      </c>
      <c r="H170" t="s">
        <v>215</v>
      </c>
      <c r="I170">
        <v>1</v>
      </c>
      <c r="J170">
        <v>1</v>
      </c>
      <c r="L170">
        <f t="shared" si="6"/>
        <v>2000</v>
      </c>
      <c r="M170">
        <f t="shared" si="7"/>
        <v>2007</v>
      </c>
      <c r="N170">
        <f t="shared" si="8"/>
        <v>4</v>
      </c>
      <c r="O170" t="s">
        <v>916</v>
      </c>
    </row>
    <row r="171" spans="1:15" x14ac:dyDescent="0.25">
      <c r="A171" s="1">
        <v>40604</v>
      </c>
      <c r="B171" t="s">
        <v>11</v>
      </c>
      <c r="C171" t="s">
        <v>12</v>
      </c>
      <c r="D171" t="s">
        <v>893</v>
      </c>
      <c r="E171" t="s">
        <v>535</v>
      </c>
      <c r="F171" t="s">
        <v>526</v>
      </c>
      <c r="G171" t="s">
        <v>68</v>
      </c>
      <c r="H171" t="s">
        <v>59</v>
      </c>
      <c r="I171">
        <v>2</v>
      </c>
      <c r="J171">
        <v>2</v>
      </c>
      <c r="L171">
        <f t="shared" si="6"/>
        <v>2010</v>
      </c>
      <c r="M171">
        <f t="shared" si="7"/>
        <v>2011</v>
      </c>
      <c r="N171">
        <f t="shared" si="8"/>
        <v>3</v>
      </c>
      <c r="O171" t="s">
        <v>913</v>
      </c>
    </row>
    <row r="172" spans="1:15" x14ac:dyDescent="0.25">
      <c r="A172" s="1">
        <v>41253</v>
      </c>
      <c r="B172" t="s">
        <v>187</v>
      </c>
      <c r="C172" t="s">
        <v>66</v>
      </c>
      <c r="D172" t="s">
        <v>894</v>
      </c>
      <c r="E172" t="s">
        <v>536</v>
      </c>
      <c r="F172" t="s">
        <v>537</v>
      </c>
      <c r="G172" t="s">
        <v>22</v>
      </c>
      <c r="H172" t="s">
        <v>538</v>
      </c>
      <c r="I172">
        <v>0</v>
      </c>
      <c r="J172">
        <v>0</v>
      </c>
      <c r="L172">
        <f t="shared" si="6"/>
        <v>2010</v>
      </c>
      <c r="M172">
        <f t="shared" si="7"/>
        <v>2012</v>
      </c>
      <c r="N172">
        <f t="shared" si="8"/>
        <v>12</v>
      </c>
      <c r="O172" t="s">
        <v>913</v>
      </c>
    </row>
    <row r="173" spans="1:15" x14ac:dyDescent="0.25">
      <c r="A173" s="1">
        <v>41641</v>
      </c>
      <c r="B173" t="s">
        <v>78</v>
      </c>
      <c r="C173" t="s">
        <v>78</v>
      </c>
      <c r="D173" t="s">
        <v>539</v>
      </c>
      <c r="G173" t="s">
        <v>16</v>
      </c>
      <c r="H173" t="s">
        <v>540</v>
      </c>
      <c r="I173">
        <v>0</v>
      </c>
      <c r="J173">
        <v>0</v>
      </c>
      <c r="L173">
        <f t="shared" si="6"/>
        <v>2010</v>
      </c>
      <c r="M173">
        <f t="shared" si="7"/>
        <v>2014</v>
      </c>
      <c r="N173">
        <f t="shared" si="8"/>
        <v>1</v>
      </c>
      <c r="O173" t="s">
        <v>916</v>
      </c>
    </row>
    <row r="174" spans="1:15" x14ac:dyDescent="0.25">
      <c r="A174" s="1">
        <v>41822</v>
      </c>
      <c r="B174" t="s">
        <v>78</v>
      </c>
      <c r="C174" t="s">
        <v>78</v>
      </c>
      <c r="D174" t="s">
        <v>541</v>
      </c>
      <c r="E174" t="s">
        <v>542</v>
      </c>
      <c r="F174" t="s">
        <v>80</v>
      </c>
      <c r="G174" t="s">
        <v>16</v>
      </c>
      <c r="H174" t="s">
        <v>543</v>
      </c>
      <c r="I174">
        <v>0</v>
      </c>
      <c r="J174">
        <v>0</v>
      </c>
      <c r="L174">
        <f t="shared" si="6"/>
        <v>2010</v>
      </c>
      <c r="M174">
        <f t="shared" si="7"/>
        <v>2014</v>
      </c>
      <c r="N174">
        <f t="shared" si="8"/>
        <v>7</v>
      </c>
      <c r="O174" t="s">
        <v>912</v>
      </c>
    </row>
    <row r="175" spans="1:15" x14ac:dyDescent="0.25">
      <c r="A175" s="1">
        <v>41849</v>
      </c>
      <c r="B175" t="s">
        <v>327</v>
      </c>
      <c r="C175" t="s">
        <v>66</v>
      </c>
      <c r="D175" t="s">
        <v>544</v>
      </c>
      <c r="G175" t="s">
        <v>340</v>
      </c>
      <c r="H175" t="s">
        <v>545</v>
      </c>
      <c r="I175">
        <v>0</v>
      </c>
      <c r="J175">
        <v>0</v>
      </c>
      <c r="L175">
        <f t="shared" si="6"/>
        <v>2010</v>
      </c>
      <c r="M175">
        <f t="shared" si="7"/>
        <v>2014</v>
      </c>
      <c r="N175">
        <f t="shared" si="8"/>
        <v>7</v>
      </c>
      <c r="O175" t="s">
        <v>916</v>
      </c>
    </row>
    <row r="176" spans="1:15" x14ac:dyDescent="0.25">
      <c r="A176" s="1">
        <v>41861</v>
      </c>
      <c r="B176" t="s">
        <v>250</v>
      </c>
      <c r="C176" t="s">
        <v>66</v>
      </c>
      <c r="D176" t="s">
        <v>546</v>
      </c>
      <c r="G176" t="s">
        <v>16</v>
      </c>
      <c r="H176" t="s">
        <v>547</v>
      </c>
      <c r="I176">
        <v>0</v>
      </c>
      <c r="J176">
        <v>0</v>
      </c>
      <c r="L176">
        <f t="shared" si="6"/>
        <v>2010</v>
      </c>
      <c r="M176">
        <f t="shared" si="7"/>
        <v>2014</v>
      </c>
      <c r="N176">
        <f t="shared" si="8"/>
        <v>8</v>
      </c>
      <c r="O176" t="s">
        <v>915</v>
      </c>
    </row>
    <row r="177" spans="1:15" x14ac:dyDescent="0.25">
      <c r="A177" s="1">
        <v>41862</v>
      </c>
      <c r="B177" t="s">
        <v>78</v>
      </c>
      <c r="C177" t="s">
        <v>78</v>
      </c>
      <c r="D177" t="s">
        <v>548</v>
      </c>
      <c r="G177" t="s">
        <v>16</v>
      </c>
      <c r="H177" t="s">
        <v>547</v>
      </c>
      <c r="I177">
        <v>0</v>
      </c>
      <c r="J177">
        <v>0</v>
      </c>
      <c r="L177">
        <f t="shared" si="6"/>
        <v>2010</v>
      </c>
      <c r="M177">
        <f t="shared" si="7"/>
        <v>2014</v>
      </c>
      <c r="N177">
        <f t="shared" si="8"/>
        <v>8</v>
      </c>
      <c r="O177" t="s">
        <v>915</v>
      </c>
    </row>
    <row r="178" spans="1:15" x14ac:dyDescent="0.25">
      <c r="A178" s="1">
        <v>41876</v>
      </c>
      <c r="B178" t="s">
        <v>78</v>
      </c>
      <c r="C178" t="s">
        <v>78</v>
      </c>
      <c r="D178" t="s">
        <v>549</v>
      </c>
      <c r="E178" t="s">
        <v>895</v>
      </c>
      <c r="F178" t="s">
        <v>240</v>
      </c>
      <c r="G178" t="s">
        <v>550</v>
      </c>
      <c r="H178" t="s">
        <v>551</v>
      </c>
      <c r="I178">
        <v>0</v>
      </c>
      <c r="J178">
        <v>0</v>
      </c>
      <c r="L178">
        <f t="shared" si="6"/>
        <v>2010</v>
      </c>
      <c r="M178">
        <f t="shared" si="7"/>
        <v>2014</v>
      </c>
      <c r="N178">
        <f t="shared" si="8"/>
        <v>8</v>
      </c>
      <c r="O178" t="s">
        <v>916</v>
      </c>
    </row>
    <row r="179" spans="1:15" x14ac:dyDescent="0.25">
      <c r="A179" s="1">
        <v>41879</v>
      </c>
      <c r="B179" t="s">
        <v>78</v>
      </c>
      <c r="C179" t="s">
        <v>78</v>
      </c>
      <c r="D179" t="s">
        <v>552</v>
      </c>
      <c r="E179" t="s">
        <v>268</v>
      </c>
      <c r="F179" t="s">
        <v>167</v>
      </c>
      <c r="G179" t="s">
        <v>16</v>
      </c>
      <c r="H179" t="s">
        <v>553</v>
      </c>
      <c r="I179">
        <v>0</v>
      </c>
      <c r="J179">
        <v>0</v>
      </c>
      <c r="L179">
        <f t="shared" si="6"/>
        <v>2010</v>
      </c>
      <c r="M179">
        <f t="shared" si="7"/>
        <v>2014</v>
      </c>
      <c r="N179">
        <f t="shared" si="8"/>
        <v>8</v>
      </c>
      <c r="O179" t="s">
        <v>912</v>
      </c>
    </row>
    <row r="180" spans="1:15" x14ac:dyDescent="0.25">
      <c r="A180" s="1">
        <v>41881</v>
      </c>
      <c r="B180" t="s">
        <v>554</v>
      </c>
      <c r="C180" t="s">
        <v>125</v>
      </c>
      <c r="D180" t="s">
        <v>555</v>
      </c>
      <c r="G180" t="s">
        <v>16</v>
      </c>
      <c r="H180" t="s">
        <v>547</v>
      </c>
      <c r="I180">
        <v>0</v>
      </c>
      <c r="J180">
        <v>0</v>
      </c>
      <c r="L180">
        <f t="shared" si="6"/>
        <v>2010</v>
      </c>
      <c r="M180">
        <f t="shared" si="7"/>
        <v>2014</v>
      </c>
      <c r="N180">
        <f t="shared" si="8"/>
        <v>8</v>
      </c>
      <c r="O180" t="s">
        <v>915</v>
      </c>
    </row>
    <row r="181" spans="1:15" x14ac:dyDescent="0.25">
      <c r="A181" s="1">
        <v>41886</v>
      </c>
      <c r="B181" t="s">
        <v>338</v>
      </c>
      <c r="C181" t="s">
        <v>339</v>
      </c>
      <c r="D181" t="s">
        <v>556</v>
      </c>
      <c r="G181" t="s">
        <v>16</v>
      </c>
      <c r="H181" t="s">
        <v>547</v>
      </c>
      <c r="I181">
        <v>0</v>
      </c>
      <c r="J181">
        <v>0</v>
      </c>
      <c r="L181">
        <f t="shared" si="6"/>
        <v>2010</v>
      </c>
      <c r="M181">
        <f t="shared" si="7"/>
        <v>2014</v>
      </c>
      <c r="N181">
        <f t="shared" si="8"/>
        <v>9</v>
      </c>
      <c r="O181" t="s">
        <v>915</v>
      </c>
    </row>
    <row r="182" spans="1:15" x14ac:dyDescent="0.25">
      <c r="A182" s="1">
        <v>41911</v>
      </c>
      <c r="B182" t="s">
        <v>78</v>
      </c>
      <c r="C182" t="s">
        <v>78</v>
      </c>
      <c r="D182" t="s">
        <v>557</v>
      </c>
      <c r="E182" t="s">
        <v>896</v>
      </c>
      <c r="F182" t="s">
        <v>240</v>
      </c>
      <c r="G182" t="s">
        <v>558</v>
      </c>
      <c r="H182" t="s">
        <v>559</v>
      </c>
      <c r="I182">
        <v>0</v>
      </c>
      <c r="J182">
        <v>0</v>
      </c>
      <c r="L182">
        <f t="shared" si="6"/>
        <v>2010</v>
      </c>
      <c r="M182">
        <f t="shared" si="7"/>
        <v>2014</v>
      </c>
      <c r="N182">
        <f t="shared" si="8"/>
        <v>9</v>
      </c>
      <c r="O182" t="s">
        <v>916</v>
      </c>
    </row>
    <row r="183" spans="1:15" x14ac:dyDescent="0.25">
      <c r="A183" s="1">
        <v>41923</v>
      </c>
      <c r="B183" t="s">
        <v>560</v>
      </c>
      <c r="C183" t="s">
        <v>66</v>
      </c>
      <c r="D183" t="s">
        <v>561</v>
      </c>
      <c r="E183" t="s">
        <v>562</v>
      </c>
      <c r="G183" t="s">
        <v>16</v>
      </c>
      <c r="H183" t="s">
        <v>547</v>
      </c>
      <c r="I183">
        <v>0</v>
      </c>
      <c r="J183">
        <v>0</v>
      </c>
      <c r="L183">
        <f t="shared" si="6"/>
        <v>2010</v>
      </c>
      <c r="M183">
        <f t="shared" si="7"/>
        <v>2014</v>
      </c>
      <c r="N183">
        <f t="shared" si="8"/>
        <v>10</v>
      </c>
      <c r="O183" t="s">
        <v>915</v>
      </c>
    </row>
    <row r="184" spans="1:15" x14ac:dyDescent="0.25">
      <c r="A184" s="1">
        <v>41924</v>
      </c>
      <c r="B184" t="s">
        <v>563</v>
      </c>
      <c r="C184" t="s">
        <v>243</v>
      </c>
      <c r="D184" t="s">
        <v>564</v>
      </c>
      <c r="G184" t="s">
        <v>16</v>
      </c>
      <c r="H184" t="s">
        <v>133</v>
      </c>
      <c r="I184">
        <v>0</v>
      </c>
      <c r="J184">
        <v>0</v>
      </c>
      <c r="L184">
        <f t="shared" si="6"/>
        <v>2010</v>
      </c>
      <c r="M184">
        <f t="shared" si="7"/>
        <v>2014</v>
      </c>
      <c r="N184">
        <f t="shared" si="8"/>
        <v>10</v>
      </c>
      <c r="O184" t="s">
        <v>916</v>
      </c>
    </row>
    <row r="185" spans="1:15" x14ac:dyDescent="0.25">
      <c r="A185" s="1">
        <v>41985</v>
      </c>
      <c r="B185" t="s">
        <v>565</v>
      </c>
      <c r="C185" t="s">
        <v>25</v>
      </c>
      <c r="D185" t="s">
        <v>566</v>
      </c>
      <c r="E185" t="s">
        <v>567</v>
      </c>
      <c r="F185" t="s">
        <v>240</v>
      </c>
      <c r="G185" t="s">
        <v>16</v>
      </c>
      <c r="H185" t="s">
        <v>133</v>
      </c>
      <c r="I185">
        <v>0</v>
      </c>
      <c r="J185">
        <v>0</v>
      </c>
      <c r="L185">
        <f t="shared" si="6"/>
        <v>2010</v>
      </c>
      <c r="M185">
        <f t="shared" si="7"/>
        <v>2014</v>
      </c>
      <c r="N185">
        <f t="shared" si="8"/>
        <v>12</v>
      </c>
      <c r="O185" t="s">
        <v>916</v>
      </c>
    </row>
    <row r="186" spans="1:15" x14ac:dyDescent="0.25">
      <c r="A186" s="1">
        <v>42183</v>
      </c>
      <c r="B186" t="s">
        <v>568</v>
      </c>
      <c r="C186" t="s">
        <v>262</v>
      </c>
      <c r="D186" t="s">
        <v>569</v>
      </c>
      <c r="G186" t="s">
        <v>16</v>
      </c>
      <c r="H186" t="s">
        <v>276</v>
      </c>
      <c r="I186">
        <v>0</v>
      </c>
      <c r="J186">
        <v>0</v>
      </c>
      <c r="L186">
        <f t="shared" si="6"/>
        <v>2010</v>
      </c>
      <c r="M186">
        <f t="shared" si="7"/>
        <v>2015</v>
      </c>
      <c r="N186">
        <f t="shared" si="8"/>
        <v>6</v>
      </c>
      <c r="O186" t="s">
        <v>916</v>
      </c>
    </row>
    <row r="187" spans="1:15" x14ac:dyDescent="0.25">
      <c r="A187" s="1">
        <v>42184</v>
      </c>
      <c r="B187" t="s">
        <v>455</v>
      </c>
      <c r="C187" t="s">
        <v>339</v>
      </c>
      <c r="D187" t="s">
        <v>570</v>
      </c>
      <c r="G187" t="s">
        <v>16</v>
      </c>
      <c r="H187" t="s">
        <v>571</v>
      </c>
      <c r="I187">
        <v>0</v>
      </c>
      <c r="J187">
        <v>0</v>
      </c>
      <c r="L187">
        <f t="shared" si="6"/>
        <v>2010</v>
      </c>
      <c r="M187">
        <f t="shared" si="7"/>
        <v>2015</v>
      </c>
      <c r="N187">
        <f t="shared" si="8"/>
        <v>6</v>
      </c>
      <c r="O187" t="s">
        <v>916</v>
      </c>
    </row>
    <row r="188" spans="1:15" x14ac:dyDescent="0.25">
      <c r="A188" s="1">
        <v>42197</v>
      </c>
      <c r="B188" t="s">
        <v>572</v>
      </c>
      <c r="C188" t="s">
        <v>262</v>
      </c>
      <c r="D188" t="s">
        <v>573</v>
      </c>
      <c r="G188" t="s">
        <v>472</v>
      </c>
      <c r="H188" t="s">
        <v>276</v>
      </c>
      <c r="I188">
        <v>0</v>
      </c>
      <c r="J188">
        <v>0</v>
      </c>
      <c r="L188">
        <f t="shared" si="6"/>
        <v>2010</v>
      </c>
      <c r="M188">
        <f t="shared" si="7"/>
        <v>2015</v>
      </c>
      <c r="N188">
        <f t="shared" si="8"/>
        <v>7</v>
      </c>
      <c r="O188" t="s">
        <v>916</v>
      </c>
    </row>
    <row r="189" spans="1:15" x14ac:dyDescent="0.25">
      <c r="A189" s="1">
        <v>42200</v>
      </c>
      <c r="B189" t="s">
        <v>574</v>
      </c>
      <c r="C189" t="s">
        <v>25</v>
      </c>
      <c r="D189" t="s">
        <v>575</v>
      </c>
      <c r="E189" t="s">
        <v>576</v>
      </c>
      <c r="F189" t="s">
        <v>577</v>
      </c>
      <c r="G189" t="s">
        <v>16</v>
      </c>
      <c r="H189" t="s">
        <v>276</v>
      </c>
      <c r="I189">
        <v>0</v>
      </c>
      <c r="J189">
        <v>0</v>
      </c>
      <c r="L189">
        <f t="shared" si="6"/>
        <v>2010</v>
      </c>
      <c r="M189">
        <f t="shared" si="7"/>
        <v>2015</v>
      </c>
      <c r="N189">
        <f t="shared" si="8"/>
        <v>7</v>
      </c>
      <c r="O189" t="s">
        <v>916</v>
      </c>
    </row>
    <row r="190" spans="1:15" x14ac:dyDescent="0.25">
      <c r="A190" s="1">
        <v>42236</v>
      </c>
      <c r="B190" t="s">
        <v>78</v>
      </c>
      <c r="C190" t="s">
        <v>78</v>
      </c>
      <c r="D190" t="s">
        <v>578</v>
      </c>
      <c r="G190" t="s">
        <v>16</v>
      </c>
      <c r="H190" t="s">
        <v>276</v>
      </c>
      <c r="I190">
        <v>0</v>
      </c>
      <c r="J190">
        <v>0</v>
      </c>
      <c r="L190">
        <f t="shared" si="6"/>
        <v>2010</v>
      </c>
      <c r="M190">
        <f t="shared" si="7"/>
        <v>2015</v>
      </c>
      <c r="N190">
        <f t="shared" si="8"/>
        <v>8</v>
      </c>
      <c r="O190" t="s">
        <v>916</v>
      </c>
    </row>
    <row r="191" spans="1:15" x14ac:dyDescent="0.25">
      <c r="A191" s="1">
        <v>42237</v>
      </c>
      <c r="B191" t="s">
        <v>579</v>
      </c>
      <c r="C191" t="s">
        <v>25</v>
      </c>
      <c r="D191" t="s">
        <v>580</v>
      </c>
      <c r="G191" t="s">
        <v>16</v>
      </c>
      <c r="H191" t="s">
        <v>276</v>
      </c>
      <c r="I191">
        <v>0</v>
      </c>
      <c r="J191">
        <v>0</v>
      </c>
      <c r="L191">
        <f t="shared" si="6"/>
        <v>2010</v>
      </c>
      <c r="M191">
        <f t="shared" si="7"/>
        <v>2015</v>
      </c>
      <c r="N191">
        <f t="shared" si="8"/>
        <v>8</v>
      </c>
      <c r="O191" t="s">
        <v>916</v>
      </c>
    </row>
    <row r="192" spans="1:15" x14ac:dyDescent="0.25">
      <c r="A192" s="1">
        <v>42240</v>
      </c>
      <c r="B192" t="s">
        <v>581</v>
      </c>
      <c r="C192" t="s">
        <v>50</v>
      </c>
      <c r="D192" t="s">
        <v>582</v>
      </c>
      <c r="G192" t="s">
        <v>16</v>
      </c>
      <c r="H192" t="s">
        <v>571</v>
      </c>
      <c r="I192">
        <v>0</v>
      </c>
      <c r="J192">
        <v>0</v>
      </c>
      <c r="L192">
        <f t="shared" si="6"/>
        <v>2010</v>
      </c>
      <c r="M192">
        <f t="shared" si="7"/>
        <v>2015</v>
      </c>
      <c r="N192">
        <f t="shared" si="8"/>
        <v>8</v>
      </c>
      <c r="O192" t="s">
        <v>916</v>
      </c>
    </row>
    <row r="193" spans="1:15" x14ac:dyDescent="0.25">
      <c r="A193" s="1">
        <v>42241</v>
      </c>
      <c r="B193" t="s">
        <v>261</v>
      </c>
      <c r="C193" t="s">
        <v>262</v>
      </c>
      <c r="D193" t="s">
        <v>583</v>
      </c>
      <c r="G193" t="s">
        <v>16</v>
      </c>
      <c r="H193" t="s">
        <v>571</v>
      </c>
      <c r="I193">
        <v>0</v>
      </c>
      <c r="J193">
        <v>0</v>
      </c>
      <c r="L193">
        <f t="shared" si="6"/>
        <v>2010</v>
      </c>
      <c r="M193">
        <f t="shared" si="7"/>
        <v>2015</v>
      </c>
      <c r="N193">
        <f t="shared" si="8"/>
        <v>8</v>
      </c>
      <c r="O193" t="s">
        <v>916</v>
      </c>
    </row>
    <row r="194" spans="1:15" x14ac:dyDescent="0.25">
      <c r="A194" s="1">
        <v>42241</v>
      </c>
      <c r="B194" t="s">
        <v>584</v>
      </c>
      <c r="C194" t="s">
        <v>237</v>
      </c>
      <c r="D194" t="s">
        <v>585</v>
      </c>
      <c r="E194" t="s">
        <v>427</v>
      </c>
      <c r="F194" t="s">
        <v>586</v>
      </c>
      <c r="G194" t="s">
        <v>16</v>
      </c>
      <c r="H194" t="s">
        <v>571</v>
      </c>
      <c r="I194">
        <v>0</v>
      </c>
      <c r="J194">
        <v>0</v>
      </c>
      <c r="L194">
        <f t="shared" si="6"/>
        <v>2010</v>
      </c>
      <c r="M194">
        <f t="shared" si="7"/>
        <v>2015</v>
      </c>
      <c r="N194">
        <f t="shared" si="8"/>
        <v>8</v>
      </c>
      <c r="O194" t="s">
        <v>916</v>
      </c>
    </row>
    <row r="195" spans="1:15" x14ac:dyDescent="0.25">
      <c r="A195" s="1">
        <v>42244</v>
      </c>
      <c r="B195" t="s">
        <v>587</v>
      </c>
      <c r="C195" t="s">
        <v>125</v>
      </c>
      <c r="D195" t="s">
        <v>588</v>
      </c>
      <c r="E195" t="s">
        <v>589</v>
      </c>
      <c r="F195" t="s">
        <v>586</v>
      </c>
      <c r="G195" t="s">
        <v>16</v>
      </c>
      <c r="H195" t="s">
        <v>276</v>
      </c>
      <c r="I195">
        <v>0</v>
      </c>
      <c r="J195">
        <v>0</v>
      </c>
      <c r="L195">
        <f t="shared" ref="L195:L258" si="9">ROUNDDOWN(M195,-1)</f>
        <v>2010</v>
      </c>
      <c r="M195">
        <f t="shared" ref="M195:M258" si="10">YEAR(A195)</f>
        <v>2015</v>
      </c>
      <c r="N195">
        <f t="shared" ref="N195:N258" si="11">MONTH(A195)</f>
        <v>8</v>
      </c>
      <c r="O195" t="s">
        <v>916</v>
      </c>
    </row>
    <row r="196" spans="1:15" x14ac:dyDescent="0.25">
      <c r="A196" s="1">
        <v>42251</v>
      </c>
      <c r="B196" t="s">
        <v>590</v>
      </c>
      <c r="C196" t="s">
        <v>12</v>
      </c>
      <c r="D196" t="s">
        <v>591</v>
      </c>
      <c r="G196" t="s">
        <v>16</v>
      </c>
      <c r="H196" t="s">
        <v>276</v>
      </c>
      <c r="I196">
        <v>0</v>
      </c>
      <c r="J196">
        <v>5</v>
      </c>
      <c r="L196">
        <f t="shared" si="9"/>
        <v>2010</v>
      </c>
      <c r="M196">
        <f t="shared" si="10"/>
        <v>2015</v>
      </c>
      <c r="N196">
        <f t="shared" si="11"/>
        <v>9</v>
      </c>
      <c r="O196" t="s">
        <v>916</v>
      </c>
    </row>
    <row r="197" spans="1:15" x14ac:dyDescent="0.25">
      <c r="A197" s="1">
        <v>42254</v>
      </c>
      <c r="B197" t="s">
        <v>592</v>
      </c>
      <c r="C197" t="s">
        <v>50</v>
      </c>
      <c r="D197" t="s">
        <v>593</v>
      </c>
      <c r="G197" t="s">
        <v>16</v>
      </c>
      <c r="H197" t="s">
        <v>276</v>
      </c>
      <c r="I197">
        <v>0</v>
      </c>
      <c r="J197">
        <v>0</v>
      </c>
      <c r="L197">
        <f t="shared" si="9"/>
        <v>2010</v>
      </c>
      <c r="M197">
        <f t="shared" si="10"/>
        <v>2015</v>
      </c>
      <c r="N197">
        <f t="shared" si="11"/>
        <v>9</v>
      </c>
      <c r="O197" t="s">
        <v>916</v>
      </c>
    </row>
    <row r="198" spans="1:15" x14ac:dyDescent="0.25">
      <c r="A198" s="1">
        <v>42254</v>
      </c>
      <c r="B198" t="s">
        <v>594</v>
      </c>
      <c r="C198" t="s">
        <v>399</v>
      </c>
      <c r="D198" t="s">
        <v>595</v>
      </c>
      <c r="G198" t="s">
        <v>16</v>
      </c>
      <c r="H198" t="s">
        <v>571</v>
      </c>
      <c r="I198">
        <v>0</v>
      </c>
      <c r="J198">
        <v>0</v>
      </c>
      <c r="L198">
        <f t="shared" si="9"/>
        <v>2010</v>
      </c>
      <c r="M198">
        <f t="shared" si="10"/>
        <v>2015</v>
      </c>
      <c r="N198">
        <f t="shared" si="11"/>
        <v>9</v>
      </c>
      <c r="O198" t="s">
        <v>916</v>
      </c>
    </row>
    <row r="199" spans="1:15" x14ac:dyDescent="0.25">
      <c r="A199" s="1">
        <v>42256</v>
      </c>
      <c r="B199" t="s">
        <v>596</v>
      </c>
      <c r="C199" t="s">
        <v>191</v>
      </c>
      <c r="D199" t="s">
        <v>597</v>
      </c>
      <c r="G199" t="s">
        <v>16</v>
      </c>
      <c r="H199" t="s">
        <v>571</v>
      </c>
      <c r="I199">
        <v>0</v>
      </c>
      <c r="J199">
        <v>0</v>
      </c>
      <c r="L199">
        <f t="shared" si="9"/>
        <v>2010</v>
      </c>
      <c r="M199">
        <f t="shared" si="10"/>
        <v>2015</v>
      </c>
      <c r="N199">
        <f t="shared" si="11"/>
        <v>9</v>
      </c>
      <c r="O199" t="s">
        <v>916</v>
      </c>
    </row>
    <row r="200" spans="1:15" x14ac:dyDescent="0.25">
      <c r="A200" s="1">
        <v>42257</v>
      </c>
      <c r="B200" t="s">
        <v>250</v>
      </c>
      <c r="C200" t="s">
        <v>66</v>
      </c>
      <c r="D200" t="s">
        <v>598</v>
      </c>
      <c r="E200" t="s">
        <v>375</v>
      </c>
      <c r="F200" t="s">
        <v>599</v>
      </c>
      <c r="H200" t="s">
        <v>547</v>
      </c>
      <c r="I200">
        <v>0</v>
      </c>
      <c r="J200">
        <v>0</v>
      </c>
      <c r="L200">
        <f t="shared" si="9"/>
        <v>2010</v>
      </c>
      <c r="M200">
        <f t="shared" si="10"/>
        <v>2015</v>
      </c>
      <c r="N200">
        <f t="shared" si="11"/>
        <v>9</v>
      </c>
      <c r="O200" t="s">
        <v>914</v>
      </c>
    </row>
    <row r="201" spans="1:15" x14ac:dyDescent="0.25">
      <c r="A201" s="1">
        <v>42258</v>
      </c>
      <c r="B201" t="s">
        <v>600</v>
      </c>
      <c r="C201" t="s">
        <v>399</v>
      </c>
      <c r="D201" t="s">
        <v>601</v>
      </c>
      <c r="G201" t="s">
        <v>16</v>
      </c>
      <c r="H201" t="s">
        <v>571</v>
      </c>
      <c r="I201">
        <v>0</v>
      </c>
      <c r="J201">
        <v>0</v>
      </c>
      <c r="L201">
        <f t="shared" si="9"/>
        <v>2010</v>
      </c>
      <c r="M201">
        <f t="shared" si="10"/>
        <v>2015</v>
      </c>
      <c r="N201">
        <f t="shared" si="11"/>
        <v>9</v>
      </c>
      <c r="O201" t="s">
        <v>916</v>
      </c>
    </row>
    <row r="202" spans="1:15" x14ac:dyDescent="0.25">
      <c r="A202" s="1">
        <v>42264</v>
      </c>
      <c r="B202" t="s">
        <v>78</v>
      </c>
      <c r="C202" t="s">
        <v>78</v>
      </c>
      <c r="D202" t="s">
        <v>602</v>
      </c>
      <c r="E202" t="s">
        <v>603</v>
      </c>
      <c r="F202" t="s">
        <v>526</v>
      </c>
      <c r="G202" t="s">
        <v>264</v>
      </c>
      <c r="H202" t="s">
        <v>215</v>
      </c>
      <c r="I202" s="2">
        <v>1</v>
      </c>
      <c r="J202">
        <v>1</v>
      </c>
      <c r="L202">
        <f t="shared" si="9"/>
        <v>2010</v>
      </c>
      <c r="M202">
        <f t="shared" si="10"/>
        <v>2015</v>
      </c>
      <c r="N202">
        <f t="shared" si="11"/>
        <v>9</v>
      </c>
      <c r="O202" t="s">
        <v>913</v>
      </c>
    </row>
    <row r="203" spans="1:15" x14ac:dyDescent="0.25">
      <c r="A203" s="1">
        <v>42266</v>
      </c>
      <c r="B203" t="s">
        <v>604</v>
      </c>
      <c r="C203" t="s">
        <v>237</v>
      </c>
      <c r="D203" t="s">
        <v>605</v>
      </c>
      <c r="G203" t="s">
        <v>16</v>
      </c>
      <c r="H203" t="s">
        <v>606</v>
      </c>
      <c r="I203">
        <v>0</v>
      </c>
      <c r="J203">
        <v>0</v>
      </c>
      <c r="L203">
        <f t="shared" si="9"/>
        <v>2010</v>
      </c>
      <c r="M203">
        <f t="shared" si="10"/>
        <v>2015</v>
      </c>
      <c r="N203">
        <f t="shared" si="11"/>
        <v>9</v>
      </c>
      <c r="O203" t="s">
        <v>916</v>
      </c>
    </row>
    <row r="204" spans="1:15" x14ac:dyDescent="0.25">
      <c r="A204" s="1">
        <v>42266</v>
      </c>
      <c r="B204" t="s">
        <v>607</v>
      </c>
      <c r="C204" t="s">
        <v>262</v>
      </c>
      <c r="D204" t="s">
        <v>608</v>
      </c>
      <c r="E204" t="s">
        <v>609</v>
      </c>
      <c r="F204" t="s">
        <v>586</v>
      </c>
      <c r="G204" t="s">
        <v>38</v>
      </c>
      <c r="H204" t="s">
        <v>276</v>
      </c>
      <c r="I204">
        <v>0</v>
      </c>
      <c r="J204">
        <v>0</v>
      </c>
      <c r="L204">
        <f t="shared" si="9"/>
        <v>2010</v>
      </c>
      <c r="M204">
        <f t="shared" si="10"/>
        <v>2015</v>
      </c>
      <c r="N204">
        <f t="shared" si="11"/>
        <v>9</v>
      </c>
      <c r="O204" t="s">
        <v>916</v>
      </c>
    </row>
    <row r="205" spans="1:15" x14ac:dyDescent="0.25">
      <c r="A205" s="1">
        <v>42266</v>
      </c>
      <c r="B205" t="s">
        <v>610</v>
      </c>
      <c r="C205" t="s">
        <v>50</v>
      </c>
      <c r="D205" t="s">
        <v>611</v>
      </c>
      <c r="G205" t="s">
        <v>16</v>
      </c>
      <c r="H205" t="s">
        <v>276</v>
      </c>
      <c r="I205">
        <v>0</v>
      </c>
      <c r="J205">
        <v>2</v>
      </c>
      <c r="L205">
        <f t="shared" si="9"/>
        <v>2010</v>
      </c>
      <c r="M205">
        <f t="shared" si="10"/>
        <v>2015</v>
      </c>
      <c r="N205">
        <f t="shared" si="11"/>
        <v>9</v>
      </c>
      <c r="O205" t="s">
        <v>916</v>
      </c>
    </row>
    <row r="206" spans="1:15" x14ac:dyDescent="0.25">
      <c r="A206" s="1">
        <v>42266</v>
      </c>
      <c r="B206" t="s">
        <v>612</v>
      </c>
      <c r="C206" t="s">
        <v>243</v>
      </c>
      <c r="D206" t="s">
        <v>613</v>
      </c>
      <c r="G206" t="s">
        <v>16</v>
      </c>
      <c r="H206" t="s">
        <v>571</v>
      </c>
      <c r="I206">
        <v>0</v>
      </c>
      <c r="J206">
        <v>0</v>
      </c>
      <c r="L206">
        <f t="shared" si="9"/>
        <v>2010</v>
      </c>
      <c r="M206">
        <f t="shared" si="10"/>
        <v>2015</v>
      </c>
      <c r="N206">
        <f t="shared" si="11"/>
        <v>9</v>
      </c>
      <c r="O206" t="s">
        <v>916</v>
      </c>
    </row>
    <row r="207" spans="1:15" x14ac:dyDescent="0.25">
      <c r="A207" s="1">
        <v>42280</v>
      </c>
      <c r="B207" t="s">
        <v>614</v>
      </c>
      <c r="C207" t="s">
        <v>399</v>
      </c>
      <c r="D207" t="s">
        <v>615</v>
      </c>
      <c r="G207" t="s">
        <v>16</v>
      </c>
      <c r="H207" t="s">
        <v>571</v>
      </c>
      <c r="I207">
        <v>0</v>
      </c>
      <c r="J207">
        <v>0</v>
      </c>
      <c r="L207">
        <f t="shared" si="9"/>
        <v>2010</v>
      </c>
      <c r="M207">
        <f t="shared" si="10"/>
        <v>2015</v>
      </c>
      <c r="N207">
        <f t="shared" si="11"/>
        <v>10</v>
      </c>
      <c r="O207" t="s">
        <v>916</v>
      </c>
    </row>
    <row r="208" spans="1:15" x14ac:dyDescent="0.25">
      <c r="A208" s="1">
        <v>42280</v>
      </c>
      <c r="B208" t="s">
        <v>616</v>
      </c>
      <c r="C208" t="s">
        <v>262</v>
      </c>
      <c r="D208" t="s">
        <v>617</v>
      </c>
      <c r="G208" t="s">
        <v>16</v>
      </c>
      <c r="H208" t="s">
        <v>276</v>
      </c>
      <c r="I208">
        <v>0</v>
      </c>
      <c r="J208">
        <v>0</v>
      </c>
      <c r="L208">
        <f t="shared" si="9"/>
        <v>2010</v>
      </c>
      <c r="M208">
        <f t="shared" si="10"/>
        <v>2015</v>
      </c>
      <c r="N208">
        <f t="shared" si="11"/>
        <v>10</v>
      </c>
      <c r="O208" t="s">
        <v>916</v>
      </c>
    </row>
    <row r="209" spans="1:15" x14ac:dyDescent="0.25">
      <c r="A209" s="1">
        <v>42281</v>
      </c>
      <c r="B209" t="s">
        <v>618</v>
      </c>
      <c r="C209" t="s">
        <v>399</v>
      </c>
      <c r="D209" t="s">
        <v>619</v>
      </c>
      <c r="E209" t="s">
        <v>427</v>
      </c>
      <c r="F209" t="s">
        <v>586</v>
      </c>
      <c r="G209" t="s">
        <v>16</v>
      </c>
      <c r="H209" t="s">
        <v>620</v>
      </c>
      <c r="I209">
        <v>0</v>
      </c>
      <c r="J209">
        <v>0</v>
      </c>
      <c r="L209">
        <f t="shared" si="9"/>
        <v>2010</v>
      </c>
      <c r="M209">
        <f t="shared" si="10"/>
        <v>2015</v>
      </c>
      <c r="N209">
        <f t="shared" si="11"/>
        <v>10</v>
      </c>
      <c r="O209" t="s">
        <v>916</v>
      </c>
    </row>
    <row r="210" spans="1:15" x14ac:dyDescent="0.25">
      <c r="A210" s="1">
        <v>42288</v>
      </c>
      <c r="B210" t="s">
        <v>621</v>
      </c>
      <c r="C210" t="s">
        <v>66</v>
      </c>
      <c r="D210" t="s">
        <v>622</v>
      </c>
      <c r="G210" t="s">
        <v>16</v>
      </c>
      <c r="H210" t="s">
        <v>276</v>
      </c>
      <c r="I210">
        <v>0</v>
      </c>
      <c r="J210">
        <v>0</v>
      </c>
      <c r="L210">
        <f t="shared" si="9"/>
        <v>2010</v>
      </c>
      <c r="M210">
        <f t="shared" si="10"/>
        <v>2015</v>
      </c>
      <c r="N210">
        <f t="shared" si="11"/>
        <v>10</v>
      </c>
      <c r="O210" t="s">
        <v>916</v>
      </c>
    </row>
    <row r="211" spans="1:15" x14ac:dyDescent="0.25">
      <c r="A211" s="1">
        <v>42293</v>
      </c>
      <c r="B211" t="s">
        <v>623</v>
      </c>
      <c r="C211" t="s">
        <v>339</v>
      </c>
      <c r="D211" t="s">
        <v>624</v>
      </c>
      <c r="G211" t="s">
        <v>16</v>
      </c>
      <c r="H211" t="s">
        <v>276</v>
      </c>
      <c r="I211">
        <v>0</v>
      </c>
      <c r="J211">
        <v>0</v>
      </c>
      <c r="L211">
        <f t="shared" si="9"/>
        <v>2010</v>
      </c>
      <c r="M211">
        <f t="shared" si="10"/>
        <v>2015</v>
      </c>
      <c r="N211">
        <f t="shared" si="11"/>
        <v>10</v>
      </c>
      <c r="O211" t="s">
        <v>916</v>
      </c>
    </row>
    <row r="212" spans="1:15" x14ac:dyDescent="0.25">
      <c r="A212" s="1">
        <v>42305</v>
      </c>
      <c r="B212" t="s">
        <v>309</v>
      </c>
      <c r="C212" t="s">
        <v>262</v>
      </c>
      <c r="D212" t="s">
        <v>625</v>
      </c>
      <c r="G212" t="s">
        <v>626</v>
      </c>
      <c r="H212" t="s">
        <v>627</v>
      </c>
      <c r="I212">
        <v>0</v>
      </c>
      <c r="J212">
        <v>0</v>
      </c>
      <c r="L212">
        <f t="shared" si="9"/>
        <v>2010</v>
      </c>
      <c r="M212">
        <f t="shared" si="10"/>
        <v>2015</v>
      </c>
      <c r="N212">
        <f t="shared" si="11"/>
        <v>10</v>
      </c>
      <c r="O212" t="s">
        <v>916</v>
      </c>
    </row>
    <row r="213" spans="1:15" x14ac:dyDescent="0.25">
      <c r="A213" s="1">
        <v>42308</v>
      </c>
      <c r="B213" t="s">
        <v>628</v>
      </c>
      <c r="C213" t="s">
        <v>262</v>
      </c>
      <c r="D213" t="s">
        <v>629</v>
      </c>
      <c r="G213" t="s">
        <v>16</v>
      </c>
      <c r="H213" t="s">
        <v>627</v>
      </c>
      <c r="I213">
        <v>0</v>
      </c>
      <c r="J213">
        <v>0</v>
      </c>
      <c r="L213">
        <f t="shared" si="9"/>
        <v>2010</v>
      </c>
      <c r="M213">
        <f t="shared" si="10"/>
        <v>2015</v>
      </c>
      <c r="N213">
        <f t="shared" si="11"/>
        <v>10</v>
      </c>
      <c r="O213" t="s">
        <v>916</v>
      </c>
    </row>
    <row r="214" spans="1:15" x14ac:dyDescent="0.25">
      <c r="A214" s="1">
        <v>42308</v>
      </c>
      <c r="B214" t="s">
        <v>281</v>
      </c>
      <c r="C214" t="s">
        <v>247</v>
      </c>
      <c r="D214" t="s">
        <v>630</v>
      </c>
      <c r="G214" t="s">
        <v>468</v>
      </c>
      <c r="H214" t="s">
        <v>631</v>
      </c>
      <c r="I214">
        <v>0</v>
      </c>
      <c r="J214">
        <v>3</v>
      </c>
      <c r="L214">
        <f t="shared" si="9"/>
        <v>2010</v>
      </c>
      <c r="M214">
        <f t="shared" si="10"/>
        <v>2015</v>
      </c>
      <c r="N214">
        <f t="shared" si="11"/>
        <v>10</v>
      </c>
      <c r="O214" t="s">
        <v>916</v>
      </c>
    </row>
    <row r="215" spans="1:15" x14ac:dyDescent="0.25">
      <c r="A215" s="1">
        <v>42308</v>
      </c>
      <c r="B215" t="s">
        <v>632</v>
      </c>
      <c r="C215" t="s">
        <v>243</v>
      </c>
      <c r="D215" t="s">
        <v>633</v>
      </c>
      <c r="G215" t="s">
        <v>468</v>
      </c>
      <c r="H215" t="s">
        <v>634</v>
      </c>
      <c r="I215">
        <v>0</v>
      </c>
      <c r="J215">
        <v>2</v>
      </c>
      <c r="L215">
        <f t="shared" si="9"/>
        <v>2010</v>
      </c>
      <c r="M215">
        <f t="shared" si="10"/>
        <v>2015</v>
      </c>
      <c r="N215">
        <f t="shared" si="11"/>
        <v>10</v>
      </c>
      <c r="O215" t="s">
        <v>916</v>
      </c>
    </row>
    <row r="216" spans="1:15" x14ac:dyDescent="0.25">
      <c r="A216" s="1">
        <v>42309</v>
      </c>
      <c r="B216" t="s">
        <v>635</v>
      </c>
      <c r="C216" t="s">
        <v>125</v>
      </c>
      <c r="D216" t="s">
        <v>636</v>
      </c>
      <c r="G216" t="s">
        <v>558</v>
      </c>
      <c r="H216" t="s">
        <v>276</v>
      </c>
      <c r="I216">
        <v>0</v>
      </c>
      <c r="J216">
        <v>0</v>
      </c>
      <c r="L216">
        <f t="shared" si="9"/>
        <v>2010</v>
      </c>
      <c r="M216">
        <f t="shared" si="10"/>
        <v>2015</v>
      </c>
      <c r="N216">
        <f t="shared" si="11"/>
        <v>11</v>
      </c>
      <c r="O216" t="s">
        <v>916</v>
      </c>
    </row>
    <row r="217" spans="1:15" x14ac:dyDescent="0.25">
      <c r="A217" s="1">
        <v>42309</v>
      </c>
      <c r="B217" t="s">
        <v>637</v>
      </c>
      <c r="C217" t="s">
        <v>399</v>
      </c>
      <c r="D217" t="s">
        <v>638</v>
      </c>
      <c r="H217" t="s">
        <v>639</v>
      </c>
      <c r="I217">
        <v>0</v>
      </c>
      <c r="J217">
        <v>1</v>
      </c>
      <c r="L217">
        <f t="shared" si="9"/>
        <v>2010</v>
      </c>
      <c r="M217">
        <f t="shared" si="10"/>
        <v>2015</v>
      </c>
      <c r="N217">
        <f t="shared" si="11"/>
        <v>11</v>
      </c>
      <c r="O217" t="s">
        <v>916</v>
      </c>
    </row>
    <row r="218" spans="1:15" x14ac:dyDescent="0.25">
      <c r="A218" s="1">
        <v>42309</v>
      </c>
      <c r="B218" t="s">
        <v>607</v>
      </c>
      <c r="C218" t="s">
        <v>262</v>
      </c>
      <c r="D218" t="s">
        <v>640</v>
      </c>
      <c r="E218" t="s">
        <v>609</v>
      </c>
      <c r="F218" t="s">
        <v>586</v>
      </c>
      <c r="G218" t="s">
        <v>22</v>
      </c>
      <c r="H218" t="s">
        <v>276</v>
      </c>
      <c r="I218">
        <v>0</v>
      </c>
      <c r="J218">
        <v>1</v>
      </c>
      <c r="L218">
        <f t="shared" si="9"/>
        <v>2010</v>
      </c>
      <c r="M218">
        <f t="shared" si="10"/>
        <v>2015</v>
      </c>
      <c r="N218">
        <f t="shared" si="11"/>
        <v>11</v>
      </c>
      <c r="O218" t="s">
        <v>916</v>
      </c>
    </row>
    <row r="219" spans="1:15" x14ac:dyDescent="0.25">
      <c r="A219" s="1">
        <v>42310</v>
      </c>
      <c r="B219" t="s">
        <v>272</v>
      </c>
      <c r="C219" t="s">
        <v>12</v>
      </c>
      <c r="D219" t="s">
        <v>641</v>
      </c>
      <c r="G219" t="s">
        <v>16</v>
      </c>
      <c r="H219" t="s">
        <v>276</v>
      </c>
      <c r="I219">
        <v>0</v>
      </c>
      <c r="J219">
        <v>0</v>
      </c>
      <c r="L219">
        <f t="shared" si="9"/>
        <v>2010</v>
      </c>
      <c r="M219">
        <f t="shared" si="10"/>
        <v>2015</v>
      </c>
      <c r="N219">
        <f t="shared" si="11"/>
        <v>11</v>
      </c>
      <c r="O219" t="s">
        <v>916</v>
      </c>
    </row>
    <row r="220" spans="1:15" x14ac:dyDescent="0.25">
      <c r="A220" s="1">
        <v>42323</v>
      </c>
      <c r="B220" t="s">
        <v>642</v>
      </c>
      <c r="C220" t="s">
        <v>243</v>
      </c>
      <c r="D220" t="s">
        <v>643</v>
      </c>
      <c r="G220" t="s">
        <v>16</v>
      </c>
      <c r="H220" t="s">
        <v>627</v>
      </c>
      <c r="I220">
        <v>0</v>
      </c>
      <c r="J220">
        <v>0</v>
      </c>
      <c r="L220">
        <f t="shared" si="9"/>
        <v>2010</v>
      </c>
      <c r="M220">
        <f t="shared" si="10"/>
        <v>2015</v>
      </c>
      <c r="N220">
        <f t="shared" si="11"/>
        <v>11</v>
      </c>
      <c r="O220" t="s">
        <v>916</v>
      </c>
    </row>
    <row r="221" spans="1:15" x14ac:dyDescent="0.25">
      <c r="A221" s="1">
        <v>42330</v>
      </c>
      <c r="B221" t="s">
        <v>644</v>
      </c>
      <c r="C221" t="s">
        <v>262</v>
      </c>
      <c r="D221" t="s">
        <v>645</v>
      </c>
      <c r="G221" t="s">
        <v>16</v>
      </c>
      <c r="H221" t="s">
        <v>627</v>
      </c>
      <c r="I221">
        <v>0</v>
      </c>
      <c r="J221">
        <v>0</v>
      </c>
      <c r="L221">
        <f t="shared" si="9"/>
        <v>2010</v>
      </c>
      <c r="M221">
        <f t="shared" si="10"/>
        <v>2015</v>
      </c>
      <c r="N221">
        <f t="shared" si="11"/>
        <v>11</v>
      </c>
      <c r="O221" t="s">
        <v>916</v>
      </c>
    </row>
    <row r="222" spans="1:15" x14ac:dyDescent="0.25">
      <c r="A222" s="1">
        <v>42336</v>
      </c>
      <c r="B222" t="s">
        <v>118</v>
      </c>
      <c r="C222" t="s">
        <v>66</v>
      </c>
      <c r="D222" t="s">
        <v>646</v>
      </c>
      <c r="G222" t="s">
        <v>16</v>
      </c>
      <c r="H222" t="s">
        <v>647</v>
      </c>
      <c r="I222">
        <v>0</v>
      </c>
      <c r="J222">
        <v>0</v>
      </c>
      <c r="L222">
        <f t="shared" si="9"/>
        <v>2010</v>
      </c>
      <c r="M222">
        <f t="shared" si="10"/>
        <v>2015</v>
      </c>
      <c r="N222">
        <f t="shared" si="11"/>
        <v>11</v>
      </c>
      <c r="O222" t="s">
        <v>916</v>
      </c>
    </row>
    <row r="223" spans="1:15" x14ac:dyDescent="0.25">
      <c r="A223" s="1">
        <v>42340</v>
      </c>
      <c r="B223" t="s">
        <v>648</v>
      </c>
      <c r="C223" t="s">
        <v>125</v>
      </c>
      <c r="D223" t="s">
        <v>649</v>
      </c>
      <c r="E223" t="s">
        <v>650</v>
      </c>
      <c r="G223" t="s">
        <v>16</v>
      </c>
      <c r="H223" t="s">
        <v>651</v>
      </c>
      <c r="I223">
        <v>0</v>
      </c>
      <c r="J223">
        <v>0</v>
      </c>
      <c r="L223">
        <f t="shared" si="9"/>
        <v>2010</v>
      </c>
      <c r="M223">
        <f t="shared" si="10"/>
        <v>2015</v>
      </c>
      <c r="N223">
        <f t="shared" si="11"/>
        <v>12</v>
      </c>
      <c r="O223" t="s">
        <v>915</v>
      </c>
    </row>
    <row r="224" spans="1:15" x14ac:dyDescent="0.25">
      <c r="A224" s="1">
        <v>42345</v>
      </c>
      <c r="B224" t="s">
        <v>652</v>
      </c>
      <c r="C224" t="s">
        <v>399</v>
      </c>
      <c r="D224" t="s">
        <v>653</v>
      </c>
      <c r="G224" t="s">
        <v>16</v>
      </c>
      <c r="H224" t="s">
        <v>276</v>
      </c>
      <c r="I224">
        <v>0</v>
      </c>
      <c r="J224">
        <v>10</v>
      </c>
      <c r="L224">
        <f t="shared" si="9"/>
        <v>2010</v>
      </c>
      <c r="M224">
        <f t="shared" si="10"/>
        <v>2015</v>
      </c>
      <c r="N224">
        <f t="shared" si="11"/>
        <v>12</v>
      </c>
      <c r="O224" t="s">
        <v>916</v>
      </c>
    </row>
    <row r="225" spans="1:15" x14ac:dyDescent="0.25">
      <c r="A225" s="1">
        <v>42347</v>
      </c>
      <c r="B225" t="s">
        <v>654</v>
      </c>
      <c r="C225" t="s">
        <v>339</v>
      </c>
      <c r="D225" t="s">
        <v>655</v>
      </c>
      <c r="G225" t="s">
        <v>16</v>
      </c>
      <c r="H225" t="s">
        <v>249</v>
      </c>
      <c r="I225">
        <v>0</v>
      </c>
      <c r="J225">
        <v>0</v>
      </c>
      <c r="L225">
        <f t="shared" si="9"/>
        <v>2010</v>
      </c>
      <c r="M225">
        <f t="shared" si="10"/>
        <v>2015</v>
      </c>
      <c r="N225">
        <f t="shared" si="11"/>
        <v>12</v>
      </c>
      <c r="O225" t="s">
        <v>916</v>
      </c>
    </row>
    <row r="226" spans="1:15" x14ac:dyDescent="0.25">
      <c r="A226" s="1">
        <v>42351</v>
      </c>
      <c r="B226" t="s">
        <v>46</v>
      </c>
      <c r="C226" t="s">
        <v>25</v>
      </c>
      <c r="D226" t="s">
        <v>656</v>
      </c>
      <c r="G226" t="s">
        <v>657</v>
      </c>
      <c r="H226" t="s">
        <v>276</v>
      </c>
      <c r="I226">
        <v>0</v>
      </c>
      <c r="J226">
        <v>0</v>
      </c>
      <c r="L226">
        <f t="shared" si="9"/>
        <v>2010</v>
      </c>
      <c r="M226">
        <f t="shared" si="10"/>
        <v>2015</v>
      </c>
      <c r="N226">
        <f t="shared" si="11"/>
        <v>12</v>
      </c>
      <c r="O226" t="s">
        <v>916</v>
      </c>
    </row>
    <row r="227" spans="1:15" x14ac:dyDescent="0.25">
      <c r="A227" s="1">
        <v>42352</v>
      </c>
      <c r="B227" t="s">
        <v>658</v>
      </c>
      <c r="C227" t="s">
        <v>262</v>
      </c>
      <c r="D227" t="s">
        <v>659</v>
      </c>
      <c r="G227" t="s">
        <v>558</v>
      </c>
      <c r="H227" t="s">
        <v>627</v>
      </c>
      <c r="I227">
        <v>0</v>
      </c>
      <c r="J227">
        <v>0</v>
      </c>
      <c r="L227">
        <f t="shared" si="9"/>
        <v>2010</v>
      </c>
      <c r="M227">
        <f t="shared" si="10"/>
        <v>2015</v>
      </c>
      <c r="N227">
        <f t="shared" si="11"/>
        <v>12</v>
      </c>
      <c r="O227" t="s">
        <v>916</v>
      </c>
    </row>
    <row r="228" spans="1:15" x14ac:dyDescent="0.25">
      <c r="A228" s="1">
        <v>42358</v>
      </c>
      <c r="B228" t="s">
        <v>660</v>
      </c>
      <c r="C228" t="s">
        <v>243</v>
      </c>
      <c r="D228" t="s">
        <v>661</v>
      </c>
      <c r="G228" t="s">
        <v>558</v>
      </c>
      <c r="H228" t="s">
        <v>276</v>
      </c>
      <c r="I228">
        <v>0</v>
      </c>
      <c r="J228">
        <v>0</v>
      </c>
      <c r="L228">
        <f t="shared" si="9"/>
        <v>2010</v>
      </c>
      <c r="M228">
        <f t="shared" si="10"/>
        <v>2015</v>
      </c>
      <c r="N228">
        <f t="shared" si="11"/>
        <v>12</v>
      </c>
      <c r="O228" t="s">
        <v>916</v>
      </c>
    </row>
    <row r="229" spans="1:15" x14ac:dyDescent="0.25">
      <c r="A229" s="1">
        <v>42358</v>
      </c>
      <c r="B229" t="s">
        <v>662</v>
      </c>
      <c r="C229" t="s">
        <v>243</v>
      </c>
      <c r="D229" t="s">
        <v>663</v>
      </c>
      <c r="G229" t="s">
        <v>16</v>
      </c>
      <c r="H229" t="s">
        <v>276</v>
      </c>
      <c r="I229">
        <v>0</v>
      </c>
      <c r="J229">
        <v>0</v>
      </c>
      <c r="L229">
        <f t="shared" si="9"/>
        <v>2010</v>
      </c>
      <c r="M229">
        <f t="shared" si="10"/>
        <v>2015</v>
      </c>
      <c r="N229">
        <f t="shared" si="11"/>
        <v>12</v>
      </c>
      <c r="O229" t="s">
        <v>916</v>
      </c>
    </row>
    <row r="230" spans="1:15" x14ac:dyDescent="0.25">
      <c r="A230" s="1">
        <v>42362</v>
      </c>
      <c r="B230" t="s">
        <v>664</v>
      </c>
      <c r="C230" t="s">
        <v>25</v>
      </c>
      <c r="D230" t="s">
        <v>665</v>
      </c>
      <c r="E230" t="s">
        <v>666</v>
      </c>
      <c r="G230" t="s">
        <v>16</v>
      </c>
      <c r="H230" t="s">
        <v>667</v>
      </c>
      <c r="I230">
        <v>0</v>
      </c>
      <c r="J230">
        <v>12</v>
      </c>
      <c r="L230">
        <f t="shared" si="9"/>
        <v>2010</v>
      </c>
      <c r="M230">
        <f t="shared" si="10"/>
        <v>2015</v>
      </c>
      <c r="N230">
        <f t="shared" si="11"/>
        <v>12</v>
      </c>
      <c r="O230" t="s">
        <v>915</v>
      </c>
    </row>
    <row r="231" spans="1:15" x14ac:dyDescent="0.25">
      <c r="A231" s="1">
        <v>42362</v>
      </c>
      <c r="B231" t="s">
        <v>668</v>
      </c>
      <c r="C231" t="s">
        <v>50</v>
      </c>
      <c r="D231" t="s">
        <v>669</v>
      </c>
      <c r="G231" t="s">
        <v>16</v>
      </c>
      <c r="H231" t="s">
        <v>571</v>
      </c>
      <c r="I231">
        <v>0</v>
      </c>
      <c r="J231">
        <v>0</v>
      </c>
      <c r="L231">
        <f t="shared" si="9"/>
        <v>2010</v>
      </c>
      <c r="M231">
        <f t="shared" si="10"/>
        <v>2015</v>
      </c>
      <c r="N231">
        <f t="shared" si="11"/>
        <v>12</v>
      </c>
      <c r="O231" t="s">
        <v>916</v>
      </c>
    </row>
    <row r="232" spans="1:15" x14ac:dyDescent="0.25">
      <c r="A232" s="1">
        <v>42364</v>
      </c>
      <c r="B232" t="s">
        <v>670</v>
      </c>
      <c r="C232" t="s">
        <v>262</v>
      </c>
      <c r="D232" t="s">
        <v>671</v>
      </c>
      <c r="G232" t="s">
        <v>16</v>
      </c>
      <c r="H232" t="s">
        <v>627</v>
      </c>
      <c r="I232">
        <v>0</v>
      </c>
      <c r="J232">
        <v>0</v>
      </c>
      <c r="L232">
        <f t="shared" si="9"/>
        <v>2010</v>
      </c>
      <c r="M232">
        <f t="shared" si="10"/>
        <v>2015</v>
      </c>
      <c r="N232">
        <f t="shared" si="11"/>
        <v>12</v>
      </c>
      <c r="O232" t="s">
        <v>916</v>
      </c>
    </row>
    <row r="233" spans="1:15" x14ac:dyDescent="0.25">
      <c r="A233" s="1">
        <v>42369</v>
      </c>
      <c r="B233" t="s">
        <v>672</v>
      </c>
      <c r="C233" t="s">
        <v>125</v>
      </c>
      <c r="D233" t="s">
        <v>673</v>
      </c>
      <c r="G233" t="s">
        <v>16</v>
      </c>
      <c r="H233" t="s">
        <v>133</v>
      </c>
      <c r="I233">
        <v>0</v>
      </c>
      <c r="J233">
        <v>0</v>
      </c>
      <c r="L233">
        <f t="shared" si="9"/>
        <v>2010</v>
      </c>
      <c r="M233">
        <f t="shared" si="10"/>
        <v>2015</v>
      </c>
      <c r="N233">
        <f t="shared" si="11"/>
        <v>12</v>
      </c>
      <c r="O233" t="s">
        <v>916</v>
      </c>
    </row>
    <row r="234" spans="1:15" x14ac:dyDescent="0.25">
      <c r="A234" s="1">
        <v>42370</v>
      </c>
      <c r="B234" t="s">
        <v>488</v>
      </c>
      <c r="C234" t="s">
        <v>25</v>
      </c>
      <c r="D234" t="s">
        <v>674</v>
      </c>
      <c r="E234" t="s">
        <v>675</v>
      </c>
      <c r="F234" t="s">
        <v>676</v>
      </c>
      <c r="G234" t="s">
        <v>677</v>
      </c>
      <c r="H234" t="s">
        <v>678</v>
      </c>
      <c r="I234">
        <v>0</v>
      </c>
      <c r="J234">
        <v>1</v>
      </c>
      <c r="L234">
        <f t="shared" si="9"/>
        <v>2010</v>
      </c>
      <c r="M234">
        <f t="shared" si="10"/>
        <v>2016</v>
      </c>
      <c r="N234">
        <f t="shared" si="11"/>
        <v>1</v>
      </c>
      <c r="O234" t="s">
        <v>916</v>
      </c>
    </row>
    <row r="235" spans="1:15" x14ac:dyDescent="0.25">
      <c r="A235" s="1">
        <v>42386</v>
      </c>
      <c r="B235" t="s">
        <v>679</v>
      </c>
      <c r="C235" t="s">
        <v>262</v>
      </c>
      <c r="D235" t="s">
        <v>680</v>
      </c>
      <c r="E235" t="s">
        <v>681</v>
      </c>
      <c r="F235" t="s">
        <v>682</v>
      </c>
      <c r="G235" t="s">
        <v>677</v>
      </c>
      <c r="H235" t="s">
        <v>683</v>
      </c>
      <c r="I235">
        <v>0</v>
      </c>
      <c r="J235">
        <v>1</v>
      </c>
      <c r="L235">
        <f t="shared" si="9"/>
        <v>2010</v>
      </c>
      <c r="M235">
        <f t="shared" si="10"/>
        <v>2016</v>
      </c>
      <c r="N235">
        <f t="shared" si="11"/>
        <v>1</v>
      </c>
      <c r="O235" t="s">
        <v>916</v>
      </c>
    </row>
    <row r="236" spans="1:15" x14ac:dyDescent="0.25">
      <c r="A236" s="1">
        <v>42394</v>
      </c>
      <c r="B236" t="s">
        <v>684</v>
      </c>
      <c r="C236" t="s">
        <v>66</v>
      </c>
      <c r="D236" t="s">
        <v>685</v>
      </c>
      <c r="G236" t="s">
        <v>16</v>
      </c>
      <c r="H236" t="s">
        <v>686</v>
      </c>
      <c r="I236">
        <v>0</v>
      </c>
      <c r="J236">
        <v>0</v>
      </c>
      <c r="L236">
        <f t="shared" si="9"/>
        <v>2010</v>
      </c>
      <c r="M236">
        <f t="shared" si="10"/>
        <v>2016</v>
      </c>
      <c r="N236">
        <f t="shared" si="11"/>
        <v>1</v>
      </c>
      <c r="O236" t="s">
        <v>916</v>
      </c>
    </row>
    <row r="237" spans="1:15" x14ac:dyDescent="0.25">
      <c r="A237" s="1">
        <v>42399</v>
      </c>
      <c r="B237" t="s">
        <v>687</v>
      </c>
      <c r="C237" t="s">
        <v>262</v>
      </c>
      <c r="D237" t="s">
        <v>688</v>
      </c>
      <c r="H237" t="s">
        <v>133</v>
      </c>
      <c r="I237">
        <v>0</v>
      </c>
      <c r="J237">
        <v>0</v>
      </c>
      <c r="L237">
        <f t="shared" si="9"/>
        <v>2010</v>
      </c>
      <c r="M237">
        <f t="shared" si="10"/>
        <v>2016</v>
      </c>
      <c r="N237">
        <f t="shared" si="11"/>
        <v>1</v>
      </c>
      <c r="O237" t="s">
        <v>916</v>
      </c>
    </row>
    <row r="238" spans="1:15" x14ac:dyDescent="0.25">
      <c r="A238" s="1">
        <v>42399</v>
      </c>
      <c r="B238" t="s">
        <v>261</v>
      </c>
      <c r="C238" t="s">
        <v>262</v>
      </c>
      <c r="D238" t="s">
        <v>689</v>
      </c>
      <c r="H238" t="s">
        <v>133</v>
      </c>
      <c r="I238">
        <v>0</v>
      </c>
      <c r="J238">
        <v>0</v>
      </c>
      <c r="L238">
        <f t="shared" si="9"/>
        <v>2010</v>
      </c>
      <c r="M238">
        <f t="shared" si="10"/>
        <v>2016</v>
      </c>
      <c r="N238">
        <f t="shared" si="11"/>
        <v>1</v>
      </c>
      <c r="O238" t="s">
        <v>916</v>
      </c>
    </row>
    <row r="239" spans="1:15" x14ac:dyDescent="0.25">
      <c r="A239" s="1">
        <v>42402</v>
      </c>
      <c r="B239" t="s">
        <v>690</v>
      </c>
      <c r="C239" t="s">
        <v>66</v>
      </c>
      <c r="D239" t="s">
        <v>691</v>
      </c>
      <c r="G239" t="s">
        <v>16</v>
      </c>
      <c r="H239" t="s">
        <v>692</v>
      </c>
      <c r="I239">
        <v>0</v>
      </c>
      <c r="J239">
        <v>0</v>
      </c>
      <c r="L239">
        <f t="shared" si="9"/>
        <v>2010</v>
      </c>
      <c r="M239">
        <f t="shared" si="10"/>
        <v>2016</v>
      </c>
      <c r="N239">
        <f t="shared" si="11"/>
        <v>2</v>
      </c>
      <c r="O239" t="s">
        <v>916</v>
      </c>
    </row>
    <row r="240" spans="1:15" x14ac:dyDescent="0.25">
      <c r="A240" s="1">
        <v>42405</v>
      </c>
      <c r="B240" t="s">
        <v>178</v>
      </c>
      <c r="C240" t="s">
        <v>125</v>
      </c>
      <c r="E240" t="s">
        <v>693</v>
      </c>
      <c r="F240" t="s">
        <v>526</v>
      </c>
      <c r="G240" t="s">
        <v>694</v>
      </c>
      <c r="H240" t="s">
        <v>17</v>
      </c>
      <c r="I240">
        <v>0</v>
      </c>
      <c r="J240">
        <v>0</v>
      </c>
      <c r="L240">
        <f t="shared" si="9"/>
        <v>2010</v>
      </c>
      <c r="M240">
        <f t="shared" si="10"/>
        <v>2016</v>
      </c>
      <c r="N240">
        <f t="shared" si="11"/>
        <v>2</v>
      </c>
      <c r="O240" t="s">
        <v>913</v>
      </c>
    </row>
    <row r="241" spans="1:15" x14ac:dyDescent="0.25">
      <c r="A241" s="1">
        <v>42420</v>
      </c>
      <c r="B241" t="s">
        <v>695</v>
      </c>
      <c r="C241" t="s">
        <v>262</v>
      </c>
      <c r="D241" t="s">
        <v>696</v>
      </c>
      <c r="G241" t="s">
        <v>16</v>
      </c>
      <c r="H241" t="s">
        <v>627</v>
      </c>
      <c r="I241">
        <v>0</v>
      </c>
      <c r="J241">
        <v>0</v>
      </c>
      <c r="L241">
        <f t="shared" si="9"/>
        <v>2010</v>
      </c>
      <c r="M241">
        <f t="shared" si="10"/>
        <v>2016</v>
      </c>
      <c r="N241">
        <f t="shared" si="11"/>
        <v>2</v>
      </c>
      <c r="O241" t="s">
        <v>916</v>
      </c>
    </row>
    <row r="242" spans="1:15" x14ac:dyDescent="0.25">
      <c r="A242" s="1">
        <v>42426</v>
      </c>
      <c r="B242" t="s">
        <v>178</v>
      </c>
      <c r="C242" t="s">
        <v>125</v>
      </c>
      <c r="D242" t="s">
        <v>697</v>
      </c>
      <c r="E242" t="s">
        <v>698</v>
      </c>
      <c r="F242" t="s">
        <v>699</v>
      </c>
      <c r="G242" t="s">
        <v>264</v>
      </c>
      <c r="H242" t="s">
        <v>700</v>
      </c>
      <c r="I242">
        <v>0</v>
      </c>
      <c r="J242">
        <v>1</v>
      </c>
      <c r="L242">
        <f t="shared" si="9"/>
        <v>2010</v>
      </c>
      <c r="M242">
        <f t="shared" si="10"/>
        <v>2016</v>
      </c>
      <c r="N242">
        <f t="shared" si="11"/>
        <v>2</v>
      </c>
      <c r="O242" t="s">
        <v>913</v>
      </c>
    </row>
    <row r="243" spans="1:15" x14ac:dyDescent="0.25">
      <c r="A243" s="1">
        <v>42476</v>
      </c>
      <c r="B243" t="s">
        <v>231</v>
      </c>
      <c r="C243" t="s">
        <v>66</v>
      </c>
      <c r="D243" t="s">
        <v>701</v>
      </c>
      <c r="E243" t="s">
        <v>702</v>
      </c>
      <c r="F243" t="s">
        <v>526</v>
      </c>
      <c r="G243" t="s">
        <v>22</v>
      </c>
      <c r="H243" t="s">
        <v>703</v>
      </c>
      <c r="I243">
        <v>0</v>
      </c>
      <c r="J243">
        <v>3</v>
      </c>
      <c r="L243">
        <f t="shared" si="9"/>
        <v>2010</v>
      </c>
      <c r="M243">
        <f t="shared" si="10"/>
        <v>2016</v>
      </c>
      <c r="N243">
        <f t="shared" si="11"/>
        <v>4</v>
      </c>
      <c r="O243" t="s">
        <v>913</v>
      </c>
    </row>
    <row r="244" spans="1:15" x14ac:dyDescent="0.25">
      <c r="A244" s="1">
        <v>42569</v>
      </c>
      <c r="B244" t="s">
        <v>704</v>
      </c>
      <c r="C244" t="s">
        <v>25</v>
      </c>
      <c r="D244" t="s">
        <v>897</v>
      </c>
      <c r="E244" t="s">
        <v>705</v>
      </c>
      <c r="F244" t="s">
        <v>699</v>
      </c>
      <c r="G244" t="s">
        <v>706</v>
      </c>
      <c r="H244" t="s">
        <v>707</v>
      </c>
      <c r="I244" s="2">
        <v>1</v>
      </c>
      <c r="J244">
        <v>5</v>
      </c>
      <c r="L244">
        <f t="shared" si="9"/>
        <v>2010</v>
      </c>
      <c r="M244">
        <f t="shared" si="10"/>
        <v>2016</v>
      </c>
      <c r="N244">
        <f t="shared" si="11"/>
        <v>7</v>
      </c>
      <c r="O244" t="s">
        <v>913</v>
      </c>
    </row>
    <row r="245" spans="1:15" x14ac:dyDescent="0.25">
      <c r="A245" s="1">
        <v>42573</v>
      </c>
      <c r="B245" t="s">
        <v>24</v>
      </c>
      <c r="C245" t="s">
        <v>25</v>
      </c>
      <c r="D245" t="s">
        <v>898</v>
      </c>
      <c r="E245" t="s">
        <v>708</v>
      </c>
      <c r="F245" t="s">
        <v>709</v>
      </c>
      <c r="G245" t="s">
        <v>68</v>
      </c>
      <c r="H245" t="s">
        <v>710</v>
      </c>
      <c r="I245" s="2">
        <v>10</v>
      </c>
      <c r="J245">
        <v>36</v>
      </c>
      <c r="L245">
        <f t="shared" si="9"/>
        <v>2010</v>
      </c>
      <c r="M245">
        <f t="shared" si="10"/>
        <v>2016</v>
      </c>
      <c r="N245">
        <f t="shared" si="11"/>
        <v>7</v>
      </c>
      <c r="O245" t="s">
        <v>916</v>
      </c>
    </row>
    <row r="246" spans="1:15" x14ac:dyDescent="0.25">
      <c r="A246" s="1">
        <v>42575</v>
      </c>
      <c r="B246" t="s">
        <v>711</v>
      </c>
      <c r="C246" t="s">
        <v>25</v>
      </c>
      <c r="D246" t="s">
        <v>712</v>
      </c>
      <c r="E246" t="s">
        <v>899</v>
      </c>
      <c r="F246" t="s">
        <v>699</v>
      </c>
      <c r="G246" t="s">
        <v>713</v>
      </c>
      <c r="H246" t="s">
        <v>714</v>
      </c>
      <c r="I246" s="2">
        <v>1</v>
      </c>
      <c r="J246">
        <v>15</v>
      </c>
      <c r="L246">
        <f t="shared" si="9"/>
        <v>2010</v>
      </c>
      <c r="M246">
        <f t="shared" si="10"/>
        <v>2016</v>
      </c>
      <c r="N246">
        <f t="shared" si="11"/>
        <v>7</v>
      </c>
      <c r="O246" t="s">
        <v>913</v>
      </c>
    </row>
    <row r="247" spans="1:15" x14ac:dyDescent="0.25">
      <c r="A247" s="1">
        <v>42586</v>
      </c>
      <c r="B247" t="s">
        <v>78</v>
      </c>
      <c r="C247" t="s">
        <v>78</v>
      </c>
      <c r="D247" t="s">
        <v>715</v>
      </c>
      <c r="G247" t="s">
        <v>16</v>
      </c>
      <c r="H247" t="s">
        <v>716</v>
      </c>
      <c r="I247">
        <v>0</v>
      </c>
      <c r="J247">
        <v>0</v>
      </c>
      <c r="L247">
        <f t="shared" si="9"/>
        <v>2010</v>
      </c>
      <c r="M247">
        <f t="shared" si="10"/>
        <v>2016</v>
      </c>
      <c r="N247">
        <f t="shared" si="11"/>
        <v>8</v>
      </c>
      <c r="O247" t="s">
        <v>912</v>
      </c>
    </row>
    <row r="248" spans="1:15" x14ac:dyDescent="0.25">
      <c r="A248" s="1">
        <v>42621</v>
      </c>
      <c r="B248" t="s">
        <v>281</v>
      </c>
      <c r="C248" t="s">
        <v>247</v>
      </c>
      <c r="D248" t="s">
        <v>717</v>
      </c>
      <c r="G248" t="s">
        <v>16</v>
      </c>
      <c r="H248" t="s">
        <v>718</v>
      </c>
      <c r="I248">
        <v>0</v>
      </c>
      <c r="J248">
        <v>0</v>
      </c>
      <c r="L248">
        <f t="shared" si="9"/>
        <v>2010</v>
      </c>
      <c r="M248">
        <f t="shared" si="10"/>
        <v>2016</v>
      </c>
      <c r="N248">
        <f t="shared" si="11"/>
        <v>9</v>
      </c>
      <c r="O248" t="s">
        <v>912</v>
      </c>
    </row>
    <row r="249" spans="1:15" x14ac:dyDescent="0.25">
      <c r="A249" s="1">
        <v>42638</v>
      </c>
      <c r="B249" t="s">
        <v>719</v>
      </c>
      <c r="C249" t="s">
        <v>12</v>
      </c>
      <c r="D249" t="s">
        <v>720</v>
      </c>
      <c r="G249" t="s">
        <v>340</v>
      </c>
      <c r="H249" t="s">
        <v>547</v>
      </c>
      <c r="I249">
        <v>0</v>
      </c>
      <c r="J249">
        <v>0</v>
      </c>
      <c r="L249">
        <f t="shared" si="9"/>
        <v>2010</v>
      </c>
      <c r="M249">
        <f t="shared" si="10"/>
        <v>2016</v>
      </c>
      <c r="N249">
        <f t="shared" si="11"/>
        <v>9</v>
      </c>
      <c r="O249" t="s">
        <v>915</v>
      </c>
    </row>
    <row r="250" spans="1:15" x14ac:dyDescent="0.25">
      <c r="A250" s="1">
        <v>42640</v>
      </c>
      <c r="B250" t="s">
        <v>721</v>
      </c>
      <c r="C250" t="s">
        <v>50</v>
      </c>
      <c r="D250" t="s">
        <v>722</v>
      </c>
      <c r="E250" t="s">
        <v>723</v>
      </c>
      <c r="F250" t="s">
        <v>724</v>
      </c>
      <c r="G250" t="s">
        <v>16</v>
      </c>
      <c r="H250" t="s">
        <v>276</v>
      </c>
      <c r="I250">
        <v>0</v>
      </c>
      <c r="J250">
        <v>0</v>
      </c>
      <c r="L250">
        <f t="shared" si="9"/>
        <v>2010</v>
      </c>
      <c r="M250">
        <f t="shared" si="10"/>
        <v>2016</v>
      </c>
      <c r="N250">
        <f t="shared" si="11"/>
        <v>9</v>
      </c>
      <c r="O250" t="s">
        <v>916</v>
      </c>
    </row>
    <row r="251" spans="1:15" x14ac:dyDescent="0.25">
      <c r="A251" s="1">
        <v>42640</v>
      </c>
      <c r="B251" t="s">
        <v>725</v>
      </c>
      <c r="C251" t="s">
        <v>247</v>
      </c>
      <c r="D251" t="s">
        <v>726</v>
      </c>
      <c r="G251" t="s">
        <v>16</v>
      </c>
      <c r="H251" t="s">
        <v>276</v>
      </c>
      <c r="I251">
        <v>0</v>
      </c>
      <c r="J251">
        <v>0</v>
      </c>
      <c r="L251">
        <f t="shared" si="9"/>
        <v>2010</v>
      </c>
      <c r="M251">
        <f t="shared" si="10"/>
        <v>2016</v>
      </c>
      <c r="N251">
        <f t="shared" si="11"/>
        <v>9</v>
      </c>
      <c r="O251" t="s">
        <v>916</v>
      </c>
    </row>
    <row r="252" spans="1:15" x14ac:dyDescent="0.25">
      <c r="A252" s="1">
        <v>42640</v>
      </c>
      <c r="B252" t="s">
        <v>309</v>
      </c>
      <c r="C252" t="s">
        <v>262</v>
      </c>
      <c r="D252" t="s">
        <v>727</v>
      </c>
      <c r="E252" t="s">
        <v>728</v>
      </c>
      <c r="F252" t="s">
        <v>586</v>
      </c>
      <c r="G252" t="s">
        <v>47</v>
      </c>
      <c r="H252" t="s">
        <v>729</v>
      </c>
      <c r="I252">
        <v>0</v>
      </c>
      <c r="J252">
        <v>0</v>
      </c>
      <c r="L252">
        <f t="shared" si="9"/>
        <v>2010</v>
      </c>
      <c r="M252">
        <f t="shared" si="10"/>
        <v>2016</v>
      </c>
      <c r="N252">
        <f t="shared" si="11"/>
        <v>9</v>
      </c>
      <c r="O252" t="s">
        <v>916</v>
      </c>
    </row>
    <row r="253" spans="1:15" x14ac:dyDescent="0.25">
      <c r="A253" s="1">
        <v>42649</v>
      </c>
      <c r="B253" t="s">
        <v>309</v>
      </c>
      <c r="C253" t="s">
        <v>262</v>
      </c>
      <c r="D253" t="s">
        <v>730</v>
      </c>
      <c r="G253" t="s">
        <v>16</v>
      </c>
      <c r="H253" t="s">
        <v>718</v>
      </c>
      <c r="I253">
        <v>0</v>
      </c>
      <c r="J253">
        <v>0</v>
      </c>
      <c r="L253">
        <f t="shared" si="9"/>
        <v>2010</v>
      </c>
      <c r="M253">
        <f t="shared" si="10"/>
        <v>2016</v>
      </c>
      <c r="N253">
        <f t="shared" si="11"/>
        <v>10</v>
      </c>
      <c r="O253" t="s">
        <v>912</v>
      </c>
    </row>
    <row r="254" spans="1:15" x14ac:dyDescent="0.25">
      <c r="A254" s="1">
        <v>42649</v>
      </c>
      <c r="B254" t="s">
        <v>731</v>
      </c>
      <c r="C254" t="s">
        <v>262</v>
      </c>
      <c r="D254" t="s">
        <v>732</v>
      </c>
      <c r="E254" t="s">
        <v>733</v>
      </c>
      <c r="G254" t="s">
        <v>734</v>
      </c>
      <c r="H254" t="s">
        <v>735</v>
      </c>
      <c r="I254">
        <v>0</v>
      </c>
      <c r="J254">
        <v>3</v>
      </c>
      <c r="L254">
        <f t="shared" si="9"/>
        <v>2010</v>
      </c>
      <c r="M254">
        <f t="shared" si="10"/>
        <v>2016</v>
      </c>
      <c r="N254">
        <f t="shared" si="11"/>
        <v>10</v>
      </c>
      <c r="O254" t="s">
        <v>916</v>
      </c>
    </row>
    <row r="255" spans="1:15" x14ac:dyDescent="0.25">
      <c r="A255" s="1">
        <v>42668</v>
      </c>
      <c r="B255" t="s">
        <v>736</v>
      </c>
      <c r="C255" t="s">
        <v>262</v>
      </c>
      <c r="D255" t="s">
        <v>737</v>
      </c>
      <c r="E255" t="s">
        <v>724</v>
      </c>
      <c r="G255" t="s">
        <v>738</v>
      </c>
      <c r="H255" t="s">
        <v>739</v>
      </c>
      <c r="I255">
        <v>0</v>
      </c>
      <c r="J255">
        <v>12</v>
      </c>
      <c r="L255">
        <f t="shared" si="9"/>
        <v>2010</v>
      </c>
      <c r="M255">
        <f t="shared" si="10"/>
        <v>2016</v>
      </c>
      <c r="N255">
        <f t="shared" si="11"/>
        <v>10</v>
      </c>
      <c r="O255" t="s">
        <v>915</v>
      </c>
    </row>
    <row r="256" spans="1:15" x14ac:dyDescent="0.25">
      <c r="A256" s="1">
        <v>42680</v>
      </c>
      <c r="B256" t="s">
        <v>178</v>
      </c>
      <c r="C256" t="s">
        <v>125</v>
      </c>
      <c r="D256" t="s">
        <v>740</v>
      </c>
      <c r="E256" t="s">
        <v>394</v>
      </c>
      <c r="F256" t="s">
        <v>599</v>
      </c>
      <c r="G256" t="s">
        <v>16</v>
      </c>
      <c r="H256" t="s">
        <v>112</v>
      </c>
      <c r="I256">
        <v>0</v>
      </c>
      <c r="J256">
        <v>0</v>
      </c>
      <c r="L256">
        <f t="shared" si="9"/>
        <v>2010</v>
      </c>
      <c r="M256">
        <f t="shared" si="10"/>
        <v>2016</v>
      </c>
      <c r="N256">
        <f t="shared" si="11"/>
        <v>11</v>
      </c>
      <c r="O256" t="s">
        <v>914</v>
      </c>
    </row>
    <row r="257" spans="1:15" x14ac:dyDescent="0.25">
      <c r="A257" s="1">
        <v>42682</v>
      </c>
      <c r="B257" t="s">
        <v>687</v>
      </c>
      <c r="C257" t="s">
        <v>262</v>
      </c>
      <c r="D257" t="s">
        <v>741</v>
      </c>
      <c r="G257" t="s">
        <v>22</v>
      </c>
      <c r="H257" t="s">
        <v>742</v>
      </c>
      <c r="I257">
        <v>0</v>
      </c>
      <c r="J257">
        <v>0</v>
      </c>
      <c r="L257">
        <f t="shared" si="9"/>
        <v>2010</v>
      </c>
      <c r="M257">
        <f t="shared" si="10"/>
        <v>2016</v>
      </c>
      <c r="N257">
        <f t="shared" si="11"/>
        <v>11</v>
      </c>
      <c r="O257" t="s">
        <v>915</v>
      </c>
    </row>
    <row r="258" spans="1:15" x14ac:dyDescent="0.25">
      <c r="A258" s="1">
        <v>42688</v>
      </c>
      <c r="B258" t="s">
        <v>281</v>
      </c>
      <c r="C258" t="s">
        <v>247</v>
      </c>
      <c r="D258" t="s">
        <v>743</v>
      </c>
      <c r="E258" t="s">
        <v>239</v>
      </c>
      <c r="F258" t="s">
        <v>240</v>
      </c>
      <c r="G258" t="s">
        <v>16</v>
      </c>
      <c r="H258" t="s">
        <v>744</v>
      </c>
      <c r="I258">
        <v>0</v>
      </c>
      <c r="J258">
        <v>0</v>
      </c>
      <c r="L258">
        <f t="shared" si="9"/>
        <v>2010</v>
      </c>
      <c r="M258">
        <f t="shared" si="10"/>
        <v>2016</v>
      </c>
      <c r="N258">
        <f t="shared" si="11"/>
        <v>11</v>
      </c>
      <c r="O258" t="s">
        <v>916</v>
      </c>
    </row>
    <row r="259" spans="1:15" x14ac:dyDescent="0.25">
      <c r="A259" s="1">
        <v>42700</v>
      </c>
      <c r="B259" t="s">
        <v>53</v>
      </c>
      <c r="C259" t="s">
        <v>53</v>
      </c>
      <c r="D259" t="s">
        <v>745</v>
      </c>
      <c r="E259" t="s">
        <v>268</v>
      </c>
      <c r="F259" t="s">
        <v>167</v>
      </c>
      <c r="G259" t="s">
        <v>746</v>
      </c>
      <c r="H259" t="s">
        <v>747</v>
      </c>
      <c r="I259">
        <v>0</v>
      </c>
      <c r="J259">
        <v>0</v>
      </c>
      <c r="L259">
        <f t="shared" ref="L259:L305" si="12">ROUNDDOWN(M259,-1)</f>
        <v>2010</v>
      </c>
      <c r="M259">
        <f t="shared" ref="M259:M305" si="13">YEAR(A259)</f>
        <v>2016</v>
      </c>
      <c r="N259">
        <f t="shared" ref="N259:N305" si="14">MONTH(A259)</f>
        <v>11</v>
      </c>
      <c r="O259" t="s">
        <v>912</v>
      </c>
    </row>
    <row r="260" spans="1:15" x14ac:dyDescent="0.25">
      <c r="A260" s="1">
        <v>42723</v>
      </c>
      <c r="B260" t="s">
        <v>78</v>
      </c>
      <c r="C260" t="s">
        <v>78</v>
      </c>
      <c r="D260" t="s">
        <v>900</v>
      </c>
      <c r="E260" t="s">
        <v>901</v>
      </c>
      <c r="F260" t="s">
        <v>699</v>
      </c>
      <c r="G260" t="s">
        <v>748</v>
      </c>
      <c r="H260" t="s">
        <v>749</v>
      </c>
      <c r="I260">
        <v>12</v>
      </c>
      <c r="J260">
        <v>56</v>
      </c>
      <c r="L260">
        <f t="shared" si="12"/>
        <v>2010</v>
      </c>
      <c r="M260">
        <f t="shared" si="13"/>
        <v>2016</v>
      </c>
      <c r="N260">
        <f t="shared" si="14"/>
        <v>12</v>
      </c>
      <c r="O260" t="s">
        <v>913</v>
      </c>
    </row>
    <row r="261" spans="1:15" x14ac:dyDescent="0.25">
      <c r="A261" s="1">
        <v>42811</v>
      </c>
      <c r="B261" t="s">
        <v>53</v>
      </c>
      <c r="C261" t="s">
        <v>53</v>
      </c>
      <c r="D261" t="s">
        <v>750</v>
      </c>
      <c r="E261" t="s">
        <v>751</v>
      </c>
      <c r="G261" t="s">
        <v>16</v>
      </c>
      <c r="H261" t="s">
        <v>718</v>
      </c>
      <c r="I261">
        <v>0</v>
      </c>
      <c r="J261">
        <v>0</v>
      </c>
      <c r="L261">
        <f t="shared" si="12"/>
        <v>2010</v>
      </c>
      <c r="M261">
        <f t="shared" si="13"/>
        <v>2017</v>
      </c>
      <c r="N261">
        <f t="shared" si="14"/>
        <v>3</v>
      </c>
      <c r="O261" t="s">
        <v>912</v>
      </c>
    </row>
    <row r="262" spans="1:15" x14ac:dyDescent="0.25">
      <c r="A262" s="1">
        <v>42839</v>
      </c>
      <c r="B262" t="s">
        <v>752</v>
      </c>
      <c r="C262" t="s">
        <v>399</v>
      </c>
      <c r="D262" t="s">
        <v>753</v>
      </c>
      <c r="G262" t="s">
        <v>16</v>
      </c>
      <c r="H262" t="s">
        <v>249</v>
      </c>
      <c r="I262">
        <v>0</v>
      </c>
      <c r="J262">
        <v>0</v>
      </c>
      <c r="L262">
        <f t="shared" si="12"/>
        <v>2010</v>
      </c>
      <c r="M262">
        <f t="shared" si="13"/>
        <v>2017</v>
      </c>
      <c r="N262">
        <f t="shared" si="14"/>
        <v>4</v>
      </c>
      <c r="O262" t="s">
        <v>916</v>
      </c>
    </row>
    <row r="263" spans="1:15" x14ac:dyDescent="0.25">
      <c r="A263" s="1">
        <v>42839</v>
      </c>
      <c r="B263" t="s">
        <v>754</v>
      </c>
      <c r="C263" t="s">
        <v>237</v>
      </c>
      <c r="D263" t="s">
        <v>755</v>
      </c>
      <c r="G263" t="s">
        <v>16</v>
      </c>
      <c r="H263" t="s">
        <v>249</v>
      </c>
      <c r="I263">
        <v>0</v>
      </c>
      <c r="J263">
        <v>0</v>
      </c>
      <c r="L263">
        <f t="shared" si="12"/>
        <v>2010</v>
      </c>
      <c r="M263">
        <f t="shared" si="13"/>
        <v>2017</v>
      </c>
      <c r="N263">
        <f t="shared" si="14"/>
        <v>4</v>
      </c>
      <c r="O263" t="s">
        <v>916</v>
      </c>
    </row>
    <row r="264" spans="1:15" x14ac:dyDescent="0.25">
      <c r="A264" s="1">
        <v>42852</v>
      </c>
      <c r="B264" t="s">
        <v>756</v>
      </c>
      <c r="C264" t="s">
        <v>50</v>
      </c>
      <c r="D264" t="s">
        <v>757</v>
      </c>
      <c r="E264" t="s">
        <v>902</v>
      </c>
      <c r="F264" t="s">
        <v>376</v>
      </c>
      <c r="G264" t="s">
        <v>340</v>
      </c>
      <c r="H264" t="s">
        <v>547</v>
      </c>
      <c r="I264">
        <v>0</v>
      </c>
      <c r="J264">
        <v>0</v>
      </c>
      <c r="L264">
        <f t="shared" si="12"/>
        <v>2010</v>
      </c>
      <c r="M264">
        <f t="shared" si="13"/>
        <v>2017</v>
      </c>
      <c r="N264">
        <f t="shared" si="14"/>
        <v>4</v>
      </c>
      <c r="O264" t="s">
        <v>914</v>
      </c>
    </row>
    <row r="265" spans="1:15" x14ac:dyDescent="0.25">
      <c r="A265" s="1">
        <v>42905</v>
      </c>
      <c r="B265" t="s">
        <v>758</v>
      </c>
      <c r="C265" t="s">
        <v>759</v>
      </c>
      <c r="D265" t="s">
        <v>760</v>
      </c>
      <c r="E265" t="s">
        <v>761</v>
      </c>
      <c r="F265" t="s">
        <v>167</v>
      </c>
      <c r="G265" t="s">
        <v>16</v>
      </c>
      <c r="H265" t="s">
        <v>762</v>
      </c>
      <c r="I265">
        <v>0</v>
      </c>
      <c r="J265">
        <v>0</v>
      </c>
      <c r="L265">
        <f t="shared" si="12"/>
        <v>2010</v>
      </c>
      <c r="M265">
        <f t="shared" si="13"/>
        <v>2017</v>
      </c>
      <c r="N265">
        <f t="shared" si="14"/>
        <v>6</v>
      </c>
      <c r="O265" t="s">
        <v>912</v>
      </c>
    </row>
    <row r="266" spans="1:15" x14ac:dyDescent="0.25">
      <c r="A266" s="1">
        <v>42915</v>
      </c>
      <c r="B266" t="s">
        <v>78</v>
      </c>
      <c r="C266" t="s">
        <v>78</v>
      </c>
      <c r="D266" t="s">
        <v>763</v>
      </c>
      <c r="G266" t="s">
        <v>22</v>
      </c>
      <c r="H266" t="s">
        <v>764</v>
      </c>
      <c r="I266">
        <v>0</v>
      </c>
      <c r="J266">
        <v>0</v>
      </c>
      <c r="L266">
        <f t="shared" si="12"/>
        <v>2010</v>
      </c>
      <c r="M266">
        <f t="shared" si="13"/>
        <v>2017</v>
      </c>
      <c r="N266">
        <f t="shared" si="14"/>
        <v>6</v>
      </c>
      <c r="O266" t="s">
        <v>915</v>
      </c>
    </row>
    <row r="267" spans="1:15" x14ac:dyDescent="0.25">
      <c r="A267" s="1">
        <v>42943</v>
      </c>
      <c r="B267" t="s">
        <v>309</v>
      </c>
      <c r="C267" t="s">
        <v>262</v>
      </c>
      <c r="D267" t="s">
        <v>765</v>
      </c>
      <c r="G267" t="s">
        <v>340</v>
      </c>
      <c r="H267" t="s">
        <v>766</v>
      </c>
      <c r="I267">
        <v>0</v>
      </c>
      <c r="J267">
        <v>0</v>
      </c>
      <c r="L267">
        <f t="shared" si="12"/>
        <v>2010</v>
      </c>
      <c r="M267">
        <f t="shared" si="13"/>
        <v>2017</v>
      </c>
      <c r="N267">
        <f t="shared" si="14"/>
        <v>7</v>
      </c>
      <c r="O267" t="s">
        <v>915</v>
      </c>
    </row>
    <row r="268" spans="1:15" x14ac:dyDescent="0.25">
      <c r="A268" s="1">
        <v>42944</v>
      </c>
      <c r="B268" t="s">
        <v>53</v>
      </c>
      <c r="C268" t="s">
        <v>53</v>
      </c>
      <c r="D268" t="s">
        <v>903</v>
      </c>
      <c r="E268" t="s">
        <v>767</v>
      </c>
      <c r="F268" t="s">
        <v>526</v>
      </c>
      <c r="G268" t="s">
        <v>264</v>
      </c>
      <c r="H268" t="s">
        <v>768</v>
      </c>
      <c r="I268">
        <v>1</v>
      </c>
      <c r="J268" s="2">
        <v>7</v>
      </c>
      <c r="L268">
        <f t="shared" si="12"/>
        <v>2010</v>
      </c>
      <c r="M268">
        <f t="shared" si="13"/>
        <v>2017</v>
      </c>
      <c r="N268">
        <f t="shared" si="14"/>
        <v>7</v>
      </c>
      <c r="O268" t="s">
        <v>913</v>
      </c>
    </row>
    <row r="269" spans="1:15" x14ac:dyDescent="0.25">
      <c r="A269" s="1">
        <v>42968</v>
      </c>
      <c r="B269" t="s">
        <v>769</v>
      </c>
      <c r="C269" t="s">
        <v>66</v>
      </c>
      <c r="D269" t="s">
        <v>770</v>
      </c>
      <c r="G269" t="s">
        <v>16</v>
      </c>
      <c r="H269" t="s">
        <v>771</v>
      </c>
      <c r="I269">
        <v>0</v>
      </c>
      <c r="J269">
        <v>0</v>
      </c>
      <c r="L269">
        <f t="shared" si="12"/>
        <v>2010</v>
      </c>
      <c r="M269">
        <f t="shared" si="13"/>
        <v>2017</v>
      </c>
      <c r="N269">
        <f t="shared" si="14"/>
        <v>8</v>
      </c>
      <c r="O269" t="s">
        <v>915</v>
      </c>
    </row>
    <row r="270" spans="1:15" x14ac:dyDescent="0.25">
      <c r="A270" s="1">
        <v>43066</v>
      </c>
      <c r="B270" t="s">
        <v>621</v>
      </c>
      <c r="C270" t="s">
        <v>66</v>
      </c>
      <c r="D270" t="s">
        <v>772</v>
      </c>
      <c r="F270" t="s">
        <v>586</v>
      </c>
      <c r="G270" t="s">
        <v>264</v>
      </c>
      <c r="H270" t="s">
        <v>773</v>
      </c>
      <c r="I270">
        <v>0</v>
      </c>
      <c r="J270">
        <v>1</v>
      </c>
      <c r="L270">
        <f t="shared" si="12"/>
        <v>2010</v>
      </c>
      <c r="M270">
        <f t="shared" si="13"/>
        <v>2017</v>
      </c>
      <c r="N270">
        <f t="shared" si="14"/>
        <v>11</v>
      </c>
      <c r="O270" t="s">
        <v>916</v>
      </c>
    </row>
    <row r="271" spans="1:15" x14ac:dyDescent="0.25">
      <c r="A271" s="1">
        <v>43093</v>
      </c>
      <c r="B271" t="s">
        <v>78</v>
      </c>
      <c r="C271" t="s">
        <v>78</v>
      </c>
      <c r="D271" t="s">
        <v>774</v>
      </c>
      <c r="G271" t="s">
        <v>775</v>
      </c>
      <c r="H271" t="s">
        <v>776</v>
      </c>
      <c r="I271">
        <v>0</v>
      </c>
      <c r="J271" s="2">
        <v>1</v>
      </c>
      <c r="L271">
        <f t="shared" si="12"/>
        <v>2010</v>
      </c>
      <c r="M271">
        <f t="shared" si="13"/>
        <v>2017</v>
      </c>
      <c r="N271">
        <f t="shared" si="14"/>
        <v>12</v>
      </c>
      <c r="O271" t="s">
        <v>915</v>
      </c>
    </row>
    <row r="272" spans="1:15" x14ac:dyDescent="0.25">
      <c r="A272" s="1">
        <v>43093</v>
      </c>
      <c r="B272" t="s">
        <v>78</v>
      </c>
      <c r="C272" t="s">
        <v>78</v>
      </c>
      <c r="D272" t="s">
        <v>777</v>
      </c>
      <c r="G272" t="s">
        <v>32</v>
      </c>
      <c r="H272" t="s">
        <v>778</v>
      </c>
      <c r="I272">
        <v>0</v>
      </c>
      <c r="J272">
        <v>0</v>
      </c>
      <c r="L272">
        <f t="shared" si="12"/>
        <v>2010</v>
      </c>
      <c r="M272">
        <f t="shared" si="13"/>
        <v>2017</v>
      </c>
      <c r="N272">
        <f t="shared" si="14"/>
        <v>12</v>
      </c>
      <c r="O272" t="s">
        <v>915</v>
      </c>
    </row>
    <row r="273" spans="1:15" x14ac:dyDescent="0.25">
      <c r="A273" s="1">
        <v>43107</v>
      </c>
      <c r="B273" t="s">
        <v>779</v>
      </c>
      <c r="C273" t="s">
        <v>66</v>
      </c>
      <c r="D273" t="s">
        <v>780</v>
      </c>
      <c r="G273" t="s">
        <v>451</v>
      </c>
      <c r="H273" t="s">
        <v>781</v>
      </c>
      <c r="I273">
        <v>0</v>
      </c>
      <c r="J273">
        <v>0</v>
      </c>
      <c r="L273">
        <f t="shared" si="12"/>
        <v>2010</v>
      </c>
      <c r="M273">
        <f t="shared" si="13"/>
        <v>2018</v>
      </c>
      <c r="N273">
        <f t="shared" si="14"/>
        <v>1</v>
      </c>
      <c r="O273" t="s">
        <v>916</v>
      </c>
    </row>
    <row r="274" spans="1:15" x14ac:dyDescent="0.25">
      <c r="A274" s="1">
        <v>43148</v>
      </c>
      <c r="B274" t="s">
        <v>533</v>
      </c>
      <c r="C274" t="s">
        <v>50</v>
      </c>
      <c r="D274" t="s">
        <v>782</v>
      </c>
      <c r="E274" t="s">
        <v>783</v>
      </c>
      <c r="F274" t="s">
        <v>784</v>
      </c>
      <c r="G274" t="s">
        <v>264</v>
      </c>
      <c r="H274" t="s">
        <v>241</v>
      </c>
      <c r="I274">
        <v>0</v>
      </c>
      <c r="J274">
        <v>3</v>
      </c>
      <c r="L274">
        <f t="shared" si="12"/>
        <v>2010</v>
      </c>
      <c r="M274">
        <f t="shared" si="13"/>
        <v>2018</v>
      </c>
      <c r="N274">
        <f t="shared" si="14"/>
        <v>2</v>
      </c>
      <c r="O274" t="s">
        <v>916</v>
      </c>
    </row>
    <row r="275" spans="1:15" x14ac:dyDescent="0.25">
      <c r="A275" s="1">
        <v>43149</v>
      </c>
      <c r="B275" t="s">
        <v>78</v>
      </c>
      <c r="C275" t="s">
        <v>78</v>
      </c>
      <c r="D275" t="s">
        <v>785</v>
      </c>
      <c r="E275" t="s">
        <v>375</v>
      </c>
      <c r="F275" t="s">
        <v>376</v>
      </c>
      <c r="G275" t="s">
        <v>16</v>
      </c>
      <c r="H275" t="s">
        <v>786</v>
      </c>
      <c r="I275">
        <v>0</v>
      </c>
      <c r="J275">
        <v>0</v>
      </c>
      <c r="L275">
        <f t="shared" si="12"/>
        <v>2010</v>
      </c>
      <c r="M275">
        <f t="shared" si="13"/>
        <v>2018</v>
      </c>
      <c r="N275">
        <f t="shared" si="14"/>
        <v>2</v>
      </c>
      <c r="O275" t="s">
        <v>914</v>
      </c>
    </row>
    <row r="276" spans="1:15" x14ac:dyDescent="0.25">
      <c r="A276" s="1">
        <v>43161</v>
      </c>
      <c r="B276" t="s">
        <v>787</v>
      </c>
      <c r="C276" t="s">
        <v>66</v>
      </c>
      <c r="D276" t="s">
        <v>788</v>
      </c>
      <c r="G276" t="s">
        <v>22</v>
      </c>
      <c r="H276" t="s">
        <v>789</v>
      </c>
      <c r="I276">
        <v>0</v>
      </c>
      <c r="J276">
        <v>0</v>
      </c>
      <c r="L276">
        <f t="shared" si="12"/>
        <v>2010</v>
      </c>
      <c r="M276">
        <f t="shared" si="13"/>
        <v>2018</v>
      </c>
      <c r="N276">
        <f t="shared" si="14"/>
        <v>3</v>
      </c>
      <c r="O276" t="s">
        <v>916</v>
      </c>
    </row>
    <row r="277" spans="1:15" x14ac:dyDescent="0.25">
      <c r="A277" s="1">
        <v>43168</v>
      </c>
      <c r="B277" t="s">
        <v>790</v>
      </c>
      <c r="C277" t="s">
        <v>50</v>
      </c>
      <c r="D277" t="s">
        <v>791</v>
      </c>
      <c r="E277" t="s">
        <v>375</v>
      </c>
      <c r="F277" t="s">
        <v>376</v>
      </c>
      <c r="G277" t="s">
        <v>16</v>
      </c>
      <c r="H277" t="s">
        <v>547</v>
      </c>
      <c r="I277">
        <v>0</v>
      </c>
      <c r="J277">
        <v>0</v>
      </c>
      <c r="L277">
        <f t="shared" si="12"/>
        <v>2010</v>
      </c>
      <c r="M277">
        <f t="shared" si="13"/>
        <v>2018</v>
      </c>
      <c r="N277">
        <f t="shared" si="14"/>
        <v>3</v>
      </c>
      <c r="O277" t="s">
        <v>914</v>
      </c>
    </row>
    <row r="278" spans="1:15" x14ac:dyDescent="0.25">
      <c r="A278" s="1">
        <v>43170</v>
      </c>
      <c r="B278" t="s">
        <v>78</v>
      </c>
      <c r="C278" t="s">
        <v>78</v>
      </c>
      <c r="D278" t="s">
        <v>792</v>
      </c>
      <c r="E278" t="s">
        <v>375</v>
      </c>
      <c r="F278" t="s">
        <v>376</v>
      </c>
      <c r="G278" t="s">
        <v>16</v>
      </c>
      <c r="H278" t="s">
        <v>547</v>
      </c>
      <c r="I278">
        <v>0</v>
      </c>
      <c r="J278">
        <v>0</v>
      </c>
      <c r="L278">
        <f t="shared" si="12"/>
        <v>2010</v>
      </c>
      <c r="M278">
        <f t="shared" si="13"/>
        <v>2018</v>
      </c>
      <c r="N278">
        <f t="shared" si="14"/>
        <v>3</v>
      </c>
      <c r="O278" t="s">
        <v>914</v>
      </c>
    </row>
    <row r="279" spans="1:15" x14ac:dyDescent="0.25">
      <c r="A279" s="1">
        <v>43170</v>
      </c>
      <c r="B279" t="s">
        <v>793</v>
      </c>
      <c r="C279" t="s">
        <v>66</v>
      </c>
      <c r="D279" t="s">
        <v>794</v>
      </c>
      <c r="E279" t="s">
        <v>795</v>
      </c>
      <c r="G279" t="s">
        <v>16</v>
      </c>
      <c r="H279" t="s">
        <v>796</v>
      </c>
      <c r="I279">
        <v>0</v>
      </c>
      <c r="J279">
        <v>0</v>
      </c>
      <c r="L279">
        <f t="shared" si="12"/>
        <v>2010</v>
      </c>
      <c r="M279">
        <f t="shared" si="13"/>
        <v>2018</v>
      </c>
      <c r="N279">
        <f t="shared" si="14"/>
        <v>3</v>
      </c>
      <c r="O279" t="s">
        <v>916</v>
      </c>
    </row>
    <row r="280" spans="1:15" x14ac:dyDescent="0.25">
      <c r="A280" s="1">
        <v>43170</v>
      </c>
      <c r="B280" t="s">
        <v>797</v>
      </c>
      <c r="C280" t="s">
        <v>339</v>
      </c>
      <c r="D280" t="s">
        <v>798</v>
      </c>
      <c r="G280" t="s">
        <v>16</v>
      </c>
      <c r="H280" t="s">
        <v>799</v>
      </c>
      <c r="I280">
        <v>0</v>
      </c>
      <c r="J280">
        <v>0</v>
      </c>
      <c r="L280">
        <f t="shared" si="12"/>
        <v>2010</v>
      </c>
      <c r="M280">
        <f t="shared" si="13"/>
        <v>2018</v>
      </c>
      <c r="N280">
        <f t="shared" si="14"/>
        <v>3</v>
      </c>
      <c r="O280" t="s">
        <v>916</v>
      </c>
    </row>
    <row r="281" spans="1:15" x14ac:dyDescent="0.25">
      <c r="A281" s="1">
        <v>43171</v>
      </c>
      <c r="B281" t="s">
        <v>800</v>
      </c>
      <c r="C281" t="s">
        <v>66</v>
      </c>
      <c r="D281" t="s">
        <v>801</v>
      </c>
      <c r="G281" t="s">
        <v>16</v>
      </c>
      <c r="H281" t="s">
        <v>802</v>
      </c>
      <c r="I281">
        <v>0</v>
      </c>
      <c r="J281">
        <v>0</v>
      </c>
      <c r="L281">
        <f t="shared" si="12"/>
        <v>2010</v>
      </c>
      <c r="M281">
        <f t="shared" si="13"/>
        <v>2018</v>
      </c>
      <c r="N281">
        <f t="shared" si="14"/>
        <v>3</v>
      </c>
      <c r="O281" t="s">
        <v>916</v>
      </c>
    </row>
    <row r="282" spans="1:15" x14ac:dyDescent="0.25">
      <c r="A282" s="1">
        <v>43171</v>
      </c>
      <c r="B282" t="s">
        <v>803</v>
      </c>
      <c r="C282" t="s">
        <v>66</v>
      </c>
      <c r="D282" t="s">
        <v>804</v>
      </c>
      <c r="E282" t="s">
        <v>805</v>
      </c>
      <c r="F282" t="s">
        <v>806</v>
      </c>
      <c r="G282" t="s">
        <v>16</v>
      </c>
      <c r="H282" t="s">
        <v>771</v>
      </c>
      <c r="I282">
        <v>0</v>
      </c>
      <c r="J282">
        <v>0</v>
      </c>
      <c r="L282">
        <f t="shared" si="12"/>
        <v>2010</v>
      </c>
      <c r="M282">
        <f t="shared" si="13"/>
        <v>2018</v>
      </c>
      <c r="N282">
        <f t="shared" si="14"/>
        <v>3</v>
      </c>
      <c r="O282" t="s">
        <v>914</v>
      </c>
    </row>
    <row r="283" spans="1:15" x14ac:dyDescent="0.25">
      <c r="A283" s="1">
        <v>43178</v>
      </c>
      <c r="B283" t="s">
        <v>367</v>
      </c>
      <c r="C283" t="s">
        <v>50</v>
      </c>
      <c r="D283" t="s">
        <v>807</v>
      </c>
      <c r="E283" t="s">
        <v>808</v>
      </c>
      <c r="G283" t="s">
        <v>16</v>
      </c>
      <c r="H283" t="s">
        <v>809</v>
      </c>
      <c r="I283">
        <v>0</v>
      </c>
      <c r="J283">
        <v>0</v>
      </c>
      <c r="L283">
        <f t="shared" si="12"/>
        <v>2010</v>
      </c>
      <c r="M283">
        <f t="shared" si="13"/>
        <v>2018</v>
      </c>
      <c r="N283">
        <f t="shared" si="14"/>
        <v>3</v>
      </c>
      <c r="O283" t="s">
        <v>914</v>
      </c>
    </row>
    <row r="284" spans="1:15" x14ac:dyDescent="0.25">
      <c r="A284" s="1">
        <v>43184</v>
      </c>
      <c r="B284" t="s">
        <v>522</v>
      </c>
      <c r="C284" t="s">
        <v>12</v>
      </c>
      <c r="D284" t="s">
        <v>810</v>
      </c>
      <c r="E284" t="s">
        <v>811</v>
      </c>
      <c r="F284" t="s">
        <v>812</v>
      </c>
      <c r="G284" t="s">
        <v>16</v>
      </c>
      <c r="H284" t="s">
        <v>813</v>
      </c>
      <c r="I284">
        <v>0</v>
      </c>
      <c r="J284">
        <v>0</v>
      </c>
      <c r="L284">
        <f t="shared" si="12"/>
        <v>2010</v>
      </c>
      <c r="M284">
        <f t="shared" si="13"/>
        <v>2018</v>
      </c>
      <c r="N284">
        <f t="shared" si="14"/>
        <v>3</v>
      </c>
      <c r="O284" t="s">
        <v>912</v>
      </c>
    </row>
    <row r="285" spans="1:15" x14ac:dyDescent="0.25">
      <c r="A285" s="1">
        <v>43185</v>
      </c>
      <c r="B285" t="s">
        <v>78</v>
      </c>
      <c r="C285" t="s">
        <v>78</v>
      </c>
      <c r="D285" t="s">
        <v>814</v>
      </c>
      <c r="E285" t="s">
        <v>815</v>
      </c>
      <c r="F285" t="s">
        <v>812</v>
      </c>
      <c r="G285" t="s">
        <v>816</v>
      </c>
      <c r="H285" t="s">
        <v>817</v>
      </c>
      <c r="I285">
        <v>0</v>
      </c>
      <c r="J285">
        <v>0</v>
      </c>
      <c r="L285">
        <f t="shared" si="12"/>
        <v>2010</v>
      </c>
      <c r="M285">
        <f t="shared" si="13"/>
        <v>2018</v>
      </c>
      <c r="N285">
        <f t="shared" si="14"/>
        <v>3</v>
      </c>
      <c r="O285" t="s">
        <v>912</v>
      </c>
    </row>
    <row r="286" spans="1:15" x14ac:dyDescent="0.25">
      <c r="A286" s="1">
        <v>43298</v>
      </c>
      <c r="B286" t="s">
        <v>533</v>
      </c>
      <c r="C286" t="s">
        <v>50</v>
      </c>
      <c r="D286" t="s">
        <v>818</v>
      </c>
      <c r="E286" t="s">
        <v>819</v>
      </c>
      <c r="G286" t="s">
        <v>820</v>
      </c>
      <c r="H286" t="s">
        <v>821</v>
      </c>
      <c r="I286">
        <v>0</v>
      </c>
      <c r="J286">
        <v>0</v>
      </c>
      <c r="L286">
        <f t="shared" si="12"/>
        <v>2010</v>
      </c>
      <c r="M286">
        <f t="shared" si="13"/>
        <v>2018</v>
      </c>
      <c r="N286">
        <f t="shared" si="14"/>
        <v>7</v>
      </c>
      <c r="O286" t="s">
        <v>915</v>
      </c>
    </row>
    <row r="287" spans="1:15" x14ac:dyDescent="0.25">
      <c r="A287" s="1">
        <v>43339</v>
      </c>
      <c r="B287" t="s">
        <v>687</v>
      </c>
      <c r="C287" t="s">
        <v>262</v>
      </c>
      <c r="D287" t="s">
        <v>904</v>
      </c>
      <c r="F287" t="s">
        <v>676</v>
      </c>
      <c r="G287" t="s">
        <v>822</v>
      </c>
      <c r="H287" t="s">
        <v>823</v>
      </c>
      <c r="I287">
        <v>0</v>
      </c>
      <c r="J287">
        <v>1</v>
      </c>
      <c r="L287">
        <f t="shared" si="12"/>
        <v>2010</v>
      </c>
      <c r="M287">
        <f t="shared" si="13"/>
        <v>2018</v>
      </c>
      <c r="N287">
        <f t="shared" si="14"/>
        <v>8</v>
      </c>
      <c r="O287" t="s">
        <v>916</v>
      </c>
    </row>
    <row r="288" spans="1:15" x14ac:dyDescent="0.25">
      <c r="A288" s="1">
        <v>43357</v>
      </c>
      <c r="B288" t="s">
        <v>687</v>
      </c>
      <c r="C288" t="s">
        <v>262</v>
      </c>
      <c r="D288" t="s">
        <v>824</v>
      </c>
      <c r="E288" t="s">
        <v>825</v>
      </c>
      <c r="F288" t="s">
        <v>586</v>
      </c>
      <c r="G288" t="s">
        <v>826</v>
      </c>
      <c r="H288" t="s">
        <v>827</v>
      </c>
      <c r="I288">
        <v>0</v>
      </c>
      <c r="J288">
        <v>0</v>
      </c>
      <c r="L288">
        <f t="shared" si="12"/>
        <v>2010</v>
      </c>
      <c r="M288">
        <f t="shared" si="13"/>
        <v>2018</v>
      </c>
      <c r="N288">
        <f t="shared" si="14"/>
        <v>9</v>
      </c>
      <c r="O288" t="s">
        <v>916</v>
      </c>
    </row>
    <row r="289" spans="1:15" x14ac:dyDescent="0.25">
      <c r="A289" s="1">
        <v>43363</v>
      </c>
      <c r="B289" t="s">
        <v>78</v>
      </c>
      <c r="C289" t="s">
        <v>78</v>
      </c>
      <c r="D289" t="s">
        <v>828</v>
      </c>
      <c r="E289" t="s">
        <v>375</v>
      </c>
      <c r="F289" t="s">
        <v>376</v>
      </c>
      <c r="G289" t="s">
        <v>16</v>
      </c>
      <c r="H289" t="s">
        <v>829</v>
      </c>
      <c r="I289">
        <v>0</v>
      </c>
      <c r="J289">
        <v>0</v>
      </c>
      <c r="L289">
        <f t="shared" si="12"/>
        <v>2010</v>
      </c>
      <c r="M289">
        <f t="shared" si="13"/>
        <v>2018</v>
      </c>
      <c r="N289">
        <f t="shared" si="14"/>
        <v>9</v>
      </c>
      <c r="O289" t="s">
        <v>914</v>
      </c>
    </row>
    <row r="290" spans="1:15" x14ac:dyDescent="0.25">
      <c r="A290" s="1">
        <v>43367</v>
      </c>
      <c r="B290" t="s">
        <v>830</v>
      </c>
      <c r="C290" t="s">
        <v>66</v>
      </c>
      <c r="D290" t="s">
        <v>831</v>
      </c>
      <c r="G290" t="s">
        <v>832</v>
      </c>
      <c r="H290" t="s">
        <v>833</v>
      </c>
      <c r="I290">
        <v>0</v>
      </c>
      <c r="J290">
        <v>0</v>
      </c>
      <c r="L290">
        <f t="shared" si="12"/>
        <v>2010</v>
      </c>
      <c r="M290">
        <f t="shared" si="13"/>
        <v>2018</v>
      </c>
      <c r="N290">
        <f t="shared" si="14"/>
        <v>9</v>
      </c>
      <c r="O290" t="s">
        <v>915</v>
      </c>
    </row>
    <row r="291" spans="1:15" x14ac:dyDescent="0.25">
      <c r="A291" s="1">
        <v>43380</v>
      </c>
      <c r="B291" t="s">
        <v>834</v>
      </c>
      <c r="C291" t="s">
        <v>25</v>
      </c>
      <c r="D291" t="s">
        <v>835</v>
      </c>
      <c r="E291" t="s">
        <v>836</v>
      </c>
      <c r="F291" t="s">
        <v>526</v>
      </c>
      <c r="G291" t="s">
        <v>832</v>
      </c>
      <c r="H291" t="s">
        <v>837</v>
      </c>
      <c r="I291">
        <v>0</v>
      </c>
      <c r="J291">
        <v>0</v>
      </c>
      <c r="L291">
        <f t="shared" si="12"/>
        <v>2010</v>
      </c>
      <c r="M291">
        <f t="shared" si="13"/>
        <v>2018</v>
      </c>
      <c r="N291">
        <f t="shared" si="14"/>
        <v>10</v>
      </c>
      <c r="O291" t="s">
        <v>913</v>
      </c>
    </row>
    <row r="292" spans="1:15" x14ac:dyDescent="0.25">
      <c r="A292" s="1">
        <v>43391</v>
      </c>
      <c r="B292" t="s">
        <v>687</v>
      </c>
      <c r="C292" t="s">
        <v>262</v>
      </c>
      <c r="D292" t="s">
        <v>838</v>
      </c>
      <c r="F292" t="s">
        <v>839</v>
      </c>
      <c r="G292" t="s">
        <v>16</v>
      </c>
      <c r="H292" t="s">
        <v>437</v>
      </c>
      <c r="I292">
        <v>0</v>
      </c>
      <c r="J292">
        <v>0</v>
      </c>
      <c r="L292">
        <f t="shared" si="12"/>
        <v>2010</v>
      </c>
      <c r="M292">
        <f t="shared" si="13"/>
        <v>2018</v>
      </c>
      <c r="N292">
        <f t="shared" si="14"/>
        <v>10</v>
      </c>
      <c r="O292" t="s">
        <v>915</v>
      </c>
    </row>
    <row r="293" spans="1:15" x14ac:dyDescent="0.25">
      <c r="A293" s="1">
        <v>43455</v>
      </c>
      <c r="B293" t="s">
        <v>840</v>
      </c>
      <c r="C293" t="s">
        <v>66</v>
      </c>
      <c r="D293" t="s">
        <v>841</v>
      </c>
      <c r="G293" t="s">
        <v>842</v>
      </c>
      <c r="H293" t="s">
        <v>843</v>
      </c>
      <c r="I293">
        <v>0</v>
      </c>
      <c r="J293">
        <v>1</v>
      </c>
      <c r="L293">
        <f t="shared" si="12"/>
        <v>2010</v>
      </c>
      <c r="M293">
        <f t="shared" si="13"/>
        <v>2018</v>
      </c>
      <c r="N293">
        <f t="shared" si="14"/>
        <v>12</v>
      </c>
      <c r="O293" t="s">
        <v>912</v>
      </c>
    </row>
    <row r="294" spans="1:15" x14ac:dyDescent="0.25">
      <c r="A294" s="1">
        <v>43457</v>
      </c>
      <c r="B294" t="s">
        <v>78</v>
      </c>
      <c r="C294" t="s">
        <v>78</v>
      </c>
      <c r="D294" t="s">
        <v>844</v>
      </c>
      <c r="E294" t="s">
        <v>836</v>
      </c>
      <c r="F294" t="s">
        <v>526</v>
      </c>
      <c r="G294" t="s">
        <v>832</v>
      </c>
      <c r="H294" t="s">
        <v>845</v>
      </c>
      <c r="I294">
        <v>0</v>
      </c>
      <c r="J294">
        <v>0</v>
      </c>
      <c r="L294">
        <f t="shared" si="12"/>
        <v>2010</v>
      </c>
      <c r="M294">
        <f t="shared" si="13"/>
        <v>2018</v>
      </c>
      <c r="N294">
        <f t="shared" si="14"/>
        <v>12</v>
      </c>
      <c r="O294" t="s">
        <v>913</v>
      </c>
    </row>
    <row r="295" spans="1:15" x14ac:dyDescent="0.25">
      <c r="A295" s="1">
        <v>43459</v>
      </c>
      <c r="B295" t="s">
        <v>840</v>
      </c>
      <c r="C295" t="s">
        <v>66</v>
      </c>
      <c r="D295" t="s">
        <v>846</v>
      </c>
      <c r="G295" t="s">
        <v>300</v>
      </c>
      <c r="H295" t="s">
        <v>843</v>
      </c>
      <c r="I295">
        <v>0</v>
      </c>
      <c r="J295">
        <v>0</v>
      </c>
      <c r="L295">
        <f t="shared" si="12"/>
        <v>2010</v>
      </c>
      <c r="M295">
        <f t="shared" si="13"/>
        <v>2018</v>
      </c>
      <c r="N295">
        <f t="shared" si="14"/>
        <v>12</v>
      </c>
      <c r="O295" t="s">
        <v>912</v>
      </c>
    </row>
    <row r="296" spans="1:15" x14ac:dyDescent="0.25">
      <c r="A296" s="1">
        <v>43609</v>
      </c>
      <c r="B296" t="s">
        <v>847</v>
      </c>
      <c r="C296" t="s">
        <v>50</v>
      </c>
      <c r="D296" t="s">
        <v>848</v>
      </c>
      <c r="E296" t="s">
        <v>849</v>
      </c>
      <c r="F296" t="s">
        <v>850</v>
      </c>
      <c r="G296" t="s">
        <v>851</v>
      </c>
      <c r="H296" t="s">
        <v>852</v>
      </c>
      <c r="I296">
        <v>0</v>
      </c>
      <c r="J296">
        <v>0</v>
      </c>
      <c r="L296">
        <f t="shared" si="12"/>
        <v>2010</v>
      </c>
      <c r="M296">
        <f t="shared" si="13"/>
        <v>2019</v>
      </c>
      <c r="N296">
        <f t="shared" si="14"/>
        <v>5</v>
      </c>
      <c r="O296" t="s">
        <v>916</v>
      </c>
    </row>
    <row r="297" spans="1:15" x14ac:dyDescent="0.25">
      <c r="A297" s="1">
        <v>43618</v>
      </c>
      <c r="B297" t="s">
        <v>853</v>
      </c>
      <c r="C297" t="s">
        <v>12</v>
      </c>
      <c r="D297" t="s">
        <v>905</v>
      </c>
      <c r="E297" t="s">
        <v>854</v>
      </c>
      <c r="F297" t="s">
        <v>586</v>
      </c>
      <c r="G297" t="s">
        <v>68</v>
      </c>
      <c r="H297" t="s">
        <v>855</v>
      </c>
      <c r="I297">
        <v>1</v>
      </c>
      <c r="J297">
        <v>0</v>
      </c>
      <c r="L297">
        <f t="shared" si="12"/>
        <v>2010</v>
      </c>
      <c r="M297">
        <f t="shared" si="13"/>
        <v>2019</v>
      </c>
      <c r="N297">
        <f t="shared" si="14"/>
        <v>6</v>
      </c>
      <c r="O297" t="s">
        <v>916</v>
      </c>
    </row>
    <row r="298" spans="1:15" x14ac:dyDescent="0.25">
      <c r="A298" s="1">
        <v>43694</v>
      </c>
      <c r="B298" t="s">
        <v>488</v>
      </c>
      <c r="C298" t="s">
        <v>25</v>
      </c>
      <c r="D298" t="s">
        <v>856</v>
      </c>
      <c r="E298" t="s">
        <v>857</v>
      </c>
      <c r="F298" t="s">
        <v>858</v>
      </c>
      <c r="H298" t="s">
        <v>859</v>
      </c>
      <c r="I298">
        <v>0</v>
      </c>
      <c r="J298">
        <v>0</v>
      </c>
      <c r="L298">
        <f t="shared" si="12"/>
        <v>2010</v>
      </c>
      <c r="M298">
        <f t="shared" si="13"/>
        <v>2019</v>
      </c>
      <c r="N298">
        <f t="shared" si="14"/>
        <v>8</v>
      </c>
      <c r="O298" t="s">
        <v>914</v>
      </c>
    </row>
    <row r="299" spans="1:15" x14ac:dyDescent="0.25">
      <c r="A299" s="1">
        <v>43741</v>
      </c>
      <c r="B299" t="s">
        <v>261</v>
      </c>
      <c r="C299" t="s">
        <v>262</v>
      </c>
      <c r="D299" t="s">
        <v>860</v>
      </c>
      <c r="G299" t="s">
        <v>16</v>
      </c>
      <c r="H299" t="s">
        <v>861</v>
      </c>
      <c r="I299">
        <v>0</v>
      </c>
      <c r="J299">
        <v>0</v>
      </c>
      <c r="L299">
        <f t="shared" si="12"/>
        <v>2010</v>
      </c>
      <c r="M299">
        <f t="shared" si="13"/>
        <v>2019</v>
      </c>
      <c r="N299">
        <f t="shared" si="14"/>
        <v>10</v>
      </c>
      <c r="O299" t="s">
        <v>915</v>
      </c>
    </row>
    <row r="300" spans="1:15" x14ac:dyDescent="0.25">
      <c r="A300" s="1">
        <v>43747</v>
      </c>
      <c r="B300" t="s">
        <v>302</v>
      </c>
      <c r="C300" t="s">
        <v>247</v>
      </c>
      <c r="D300" t="s">
        <v>906</v>
      </c>
      <c r="E300" t="s">
        <v>862</v>
      </c>
      <c r="F300" t="s">
        <v>863</v>
      </c>
      <c r="G300" t="s">
        <v>864</v>
      </c>
      <c r="H300" t="s">
        <v>865</v>
      </c>
      <c r="I300">
        <v>2</v>
      </c>
      <c r="J300" s="2">
        <v>3</v>
      </c>
      <c r="L300">
        <f t="shared" si="12"/>
        <v>2010</v>
      </c>
      <c r="M300">
        <f t="shared" si="13"/>
        <v>2019</v>
      </c>
      <c r="N300">
        <f t="shared" si="14"/>
        <v>10</v>
      </c>
      <c r="O300" t="s">
        <v>916</v>
      </c>
    </row>
    <row r="301" spans="1:15" x14ac:dyDescent="0.25">
      <c r="A301" s="1">
        <v>43749</v>
      </c>
      <c r="B301" t="s">
        <v>78</v>
      </c>
      <c r="C301" t="s">
        <v>78</v>
      </c>
      <c r="D301" t="s">
        <v>866</v>
      </c>
      <c r="E301" t="s">
        <v>375</v>
      </c>
      <c r="F301" t="s">
        <v>376</v>
      </c>
      <c r="G301" t="s">
        <v>16</v>
      </c>
      <c r="H301" t="s">
        <v>867</v>
      </c>
      <c r="I301">
        <v>0</v>
      </c>
      <c r="J301">
        <v>0</v>
      </c>
      <c r="L301">
        <f t="shared" si="12"/>
        <v>2010</v>
      </c>
      <c r="M301">
        <f t="shared" si="13"/>
        <v>2019</v>
      </c>
      <c r="N301">
        <f t="shared" si="14"/>
        <v>10</v>
      </c>
      <c r="O301" t="s">
        <v>914</v>
      </c>
    </row>
    <row r="302" spans="1:15" x14ac:dyDescent="0.25">
      <c r="A302" s="1">
        <v>43880</v>
      </c>
      <c r="B302" t="s">
        <v>104</v>
      </c>
      <c r="C302" t="s">
        <v>12</v>
      </c>
      <c r="D302" t="s">
        <v>868</v>
      </c>
      <c r="E302" t="s">
        <v>869</v>
      </c>
      <c r="F302" t="s">
        <v>586</v>
      </c>
      <c r="G302" t="s">
        <v>472</v>
      </c>
      <c r="H302" t="s">
        <v>870</v>
      </c>
      <c r="I302" s="2">
        <v>11</v>
      </c>
      <c r="J302">
        <v>5</v>
      </c>
      <c r="L302">
        <f t="shared" si="12"/>
        <v>2020</v>
      </c>
      <c r="M302">
        <f t="shared" si="13"/>
        <v>2020</v>
      </c>
      <c r="N302">
        <f t="shared" si="14"/>
        <v>2</v>
      </c>
      <c r="O302" t="s">
        <v>916</v>
      </c>
    </row>
    <row r="303" spans="1:15" x14ac:dyDescent="0.25">
      <c r="A303" t="s">
        <v>871</v>
      </c>
      <c r="B303" t="s">
        <v>872</v>
      </c>
      <c r="C303" t="s">
        <v>25</v>
      </c>
      <c r="D303" t="s">
        <v>907</v>
      </c>
      <c r="E303" t="s">
        <v>873</v>
      </c>
      <c r="F303" t="s">
        <v>874</v>
      </c>
      <c r="G303" t="s">
        <v>875</v>
      </c>
      <c r="H303" t="s">
        <v>876</v>
      </c>
      <c r="I303">
        <v>0</v>
      </c>
      <c r="J303">
        <v>0</v>
      </c>
      <c r="L303">
        <f t="shared" si="12"/>
        <v>2020</v>
      </c>
      <c r="M303" s="2">
        <v>2020</v>
      </c>
      <c r="N303" s="2">
        <v>5</v>
      </c>
      <c r="O303" t="s">
        <v>913</v>
      </c>
    </row>
    <row r="304" spans="1:15" x14ac:dyDescent="0.25">
      <c r="A304" s="1">
        <v>44061</v>
      </c>
      <c r="B304" t="s">
        <v>78</v>
      </c>
      <c r="C304" t="s">
        <v>78</v>
      </c>
      <c r="D304" t="s">
        <v>877</v>
      </c>
      <c r="F304" t="s">
        <v>878</v>
      </c>
      <c r="G304" t="s">
        <v>879</v>
      </c>
      <c r="H304" t="s">
        <v>880</v>
      </c>
      <c r="I304">
        <v>0</v>
      </c>
      <c r="J304">
        <v>6</v>
      </c>
      <c r="L304">
        <f t="shared" si="12"/>
        <v>2020</v>
      </c>
      <c r="M304">
        <f t="shared" si="13"/>
        <v>2020</v>
      </c>
      <c r="N304">
        <f t="shared" si="14"/>
        <v>8</v>
      </c>
      <c r="O304" t="s">
        <v>913</v>
      </c>
    </row>
    <row r="305" spans="1:15" x14ac:dyDescent="0.25">
      <c r="A305" s="1">
        <v>44108</v>
      </c>
      <c r="B305" t="s">
        <v>309</v>
      </c>
      <c r="C305" t="s">
        <v>262</v>
      </c>
      <c r="D305" t="s">
        <v>881</v>
      </c>
      <c r="E305" t="s">
        <v>882</v>
      </c>
      <c r="F305" t="s">
        <v>878</v>
      </c>
      <c r="G305" t="s">
        <v>264</v>
      </c>
      <c r="H305" t="s">
        <v>883</v>
      </c>
      <c r="I305">
        <v>1</v>
      </c>
      <c r="J305">
        <v>1</v>
      </c>
      <c r="L305">
        <f t="shared" si="12"/>
        <v>2020</v>
      </c>
      <c r="M305">
        <f t="shared" si="13"/>
        <v>2020</v>
      </c>
      <c r="N305">
        <f t="shared" si="14"/>
        <v>10</v>
      </c>
      <c r="O305" t="s">
        <v>913</v>
      </c>
    </row>
  </sheetData>
  <autoFilter ref="A1:O305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Tote</vt:lpstr>
      <vt:lpstr>Verletzte</vt:lpstr>
      <vt:lpstr>Anschläge</vt:lpstr>
      <vt:lpstr>Daten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stummerwinter</dc:creator>
  <cp:lastModifiedBy>stummerwinter</cp:lastModifiedBy>
  <dcterms:created xsi:type="dcterms:W3CDTF">2021-08-24T05:41:21Z</dcterms:created>
  <dcterms:modified xsi:type="dcterms:W3CDTF">2021-08-24T06:19:58Z</dcterms:modified>
</cp:coreProperties>
</file>