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uf2\Desktop\"/>
    </mc:Choice>
  </mc:AlternateContent>
  <bookViews>
    <workbookView xWindow="0" yWindow="0" windowWidth="21855" windowHeight="9210"/>
  </bookViews>
  <sheets>
    <sheet name="Sheet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2" i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2" i="1" a="1"/>
  <c r="I2" i="1" s="1"/>
  <c r="H2" i="1"/>
  <c r="H3" i="1"/>
  <c r="H4" i="1"/>
  <c r="H5" i="1"/>
  <c r="H6" i="1"/>
  <c r="H7" i="1"/>
  <c r="H8" i="1"/>
  <c r="H9" i="1"/>
  <c r="G8" i="1" a="1"/>
  <c r="G8" i="1" s="1"/>
  <c r="G9" i="1" a="1"/>
  <c r="G9" i="1" s="1"/>
  <c r="F3" i="1" l="1"/>
  <c r="F4" i="1"/>
  <c r="F5" i="1"/>
  <c r="F6" i="1"/>
  <c r="F7" i="1"/>
  <c r="G7" i="1" s="1" a="1"/>
  <c r="G7" i="1" s="1"/>
  <c r="F8" i="1"/>
  <c r="F9" i="1"/>
  <c r="F2" i="1"/>
  <c r="G2" i="1" s="1" a="1"/>
  <c r="G2" i="1" s="1"/>
  <c r="G6" i="1" l="1" a="1"/>
  <c r="G6" i="1" s="1"/>
  <c r="G5" i="1" a="1"/>
  <c r="G5" i="1" s="1"/>
  <c r="G4" i="1" a="1"/>
  <c r="G4" i="1" s="1"/>
  <c r="G3" i="1" a="1"/>
  <c r="G3" i="1" s="1"/>
  <c r="E9" i="1"/>
  <c r="E8" i="1"/>
  <c r="E7" i="1"/>
  <c r="E6" i="1"/>
  <c r="E2" i="1"/>
  <c r="E5" i="1"/>
  <c r="E4" i="1"/>
  <c r="E3" i="1"/>
</calcChain>
</file>

<file path=xl/sharedStrings.xml><?xml version="1.0" encoding="utf-8"?>
<sst xmlns="http://schemas.openxmlformats.org/spreadsheetml/2006/main" count="26" uniqueCount="20">
  <si>
    <t>Bauteil</t>
  </si>
  <si>
    <t>Typ</t>
  </si>
  <si>
    <t>Bauteil A</t>
  </si>
  <si>
    <t>Assy</t>
  </si>
  <si>
    <t>Bauteil B</t>
  </si>
  <si>
    <t>Single</t>
  </si>
  <si>
    <t>Bauteil C</t>
  </si>
  <si>
    <t>Bauteil D</t>
  </si>
  <si>
    <t>Bauteil E</t>
  </si>
  <si>
    <t>Bauteil F</t>
  </si>
  <si>
    <t>Anzahl Export</t>
  </si>
  <si>
    <t>Anzahl Real</t>
  </si>
  <si>
    <t>Level</t>
  </si>
  <si>
    <t>Bauteil G</t>
  </si>
  <si>
    <t>Bauteil H</t>
  </si>
  <si>
    <t>Hilfsspalte 1 (Assy Nr)</t>
  </si>
  <si>
    <t>Hilfspalte Assy Nr minus 1</t>
  </si>
  <si>
    <t>Hilfsspalte Multiplikator 2</t>
  </si>
  <si>
    <t>Hilfsspalte 2 (Multiplikator Assy Level 1)</t>
  </si>
  <si>
    <t>Anzahl Real errechnet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</si>
</sst>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2" borderId="1" xfId="0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B1" workbookViewId="0">
      <selection activeCell="J2" sqref="J2"/>
    </sheetView>
  </sheetViews>
  <sheetFormatPr baseColWidth="10" defaultColWidth="9.140625" defaultRowHeight="15" outlineLevelCol="1" x14ac:dyDescent="0.25"/>
  <cols>
    <col min="1" max="1" width="9" bestFit="1" customWidth="1"/>
    <col min="2" max="2" width="6.42578125" bestFit="1" customWidth="1"/>
    <col min="3" max="3" width="5.7109375" bestFit="1" customWidth="1"/>
    <col min="4" max="4" width="13.28515625" customWidth="1"/>
    <col min="5" max="5" width="11.28515625" bestFit="1" customWidth="1"/>
    <col min="6" max="6" width="20.42578125" style="7" hidden="1" customWidth="1" outlineLevel="1"/>
    <col min="7" max="7" width="10.42578125" style="7" hidden="1" customWidth="1" outlineLevel="1"/>
    <col min="8" max="8" width="24.140625" style="7" hidden="1" customWidth="1" outlineLevel="1"/>
    <col min="9" max="9" width="10.42578125" style="7" hidden="1" customWidth="1" outlineLevel="1"/>
    <col min="10" max="10" width="9.140625" collapsed="1"/>
  </cols>
  <sheetData>
    <row r="1" spans="1:10" x14ac:dyDescent="0.25">
      <c r="A1" s="1" t="s">
        <v>0</v>
      </c>
      <c r="B1" s="1" t="s">
        <v>1</v>
      </c>
      <c r="C1" s="1" t="s">
        <v>12</v>
      </c>
      <c r="D1" s="1" t="s">
        <v>10</v>
      </c>
      <c r="E1" s="1" t="s">
        <v>11</v>
      </c>
      <c r="F1" s="5" t="s">
        <v>15</v>
      </c>
      <c r="G1" s="5" t="s">
        <v>18</v>
      </c>
      <c r="H1" s="5" t="s">
        <v>16</v>
      </c>
      <c r="I1" s="6" t="s">
        <v>17</v>
      </c>
      <c r="J1" s="6" t="s">
        <v>19</v>
      </c>
    </row>
    <row r="2" spans="1:10" x14ac:dyDescent="0.25">
      <c r="A2" s="2" t="s">
        <v>2</v>
      </c>
      <c r="B2" s="2" t="s">
        <v>3</v>
      </c>
      <c r="C2" s="2">
        <v>1</v>
      </c>
      <c r="D2" s="2">
        <v>1</v>
      </c>
      <c r="E2" s="3">
        <f>D2</f>
        <v>1</v>
      </c>
      <c r="F2" s="6">
        <f>COUNTIF($B$2:B2,"Assy")</f>
        <v>1</v>
      </c>
      <c r="G2" s="7">
        <f t="array" ref="G2">VLOOKUP("Assy"&amp;F2,CHOOSE({1,2},B:B&amp;F:F,D:D),2,0)</f>
        <v>1</v>
      </c>
      <c r="H2" s="7">
        <f t="shared" ref="H2:H8" si="0">F2-1</f>
        <v>0</v>
      </c>
      <c r="I2" s="7">
        <f t="array" ref="I2">IFERROR(VLOOKUP("Assy"&amp;H2,CHOOSE({1,2},B:B&amp;F:F,D:D),2,0),1)</f>
        <v>1</v>
      </c>
      <c r="J2">
        <f>IF(C2=1,D2,IF(B2="Assy",D2*I2,D2*G2*I2))</f>
        <v>1</v>
      </c>
    </row>
    <row r="3" spans="1:10" x14ac:dyDescent="0.25">
      <c r="A3" s="2" t="s">
        <v>4</v>
      </c>
      <c r="B3" s="2" t="s">
        <v>5</v>
      </c>
      <c r="C3" s="2">
        <v>2</v>
      </c>
      <c r="D3" s="2">
        <v>2</v>
      </c>
      <c r="E3" s="3">
        <f>D2*D3</f>
        <v>2</v>
      </c>
      <c r="F3" s="6">
        <f>COUNTIF($B$2:B3,"Assy")</f>
        <v>1</v>
      </c>
      <c r="G3" s="7">
        <f t="array" ref="G3">VLOOKUP("Assy"&amp;F3,CHOOSE({1,2},B:B&amp;F:F,D:D),2,0)</f>
        <v>1</v>
      </c>
      <c r="H3" s="7">
        <f t="shared" si="0"/>
        <v>0</v>
      </c>
      <c r="I3" s="7">
        <f t="array" ref="I3">IFERROR(VLOOKUP("Assy"&amp;H3,CHOOSE({1,2},B:B&amp;F:F,D:D),2,0),1)</f>
        <v>1</v>
      </c>
      <c r="J3">
        <f t="shared" ref="J3:J9" si="1">IF(C3=1,D3,IF(B3="Assy",D3*I3,D3*G3*I3))</f>
        <v>2</v>
      </c>
    </row>
    <row r="4" spans="1:10" x14ac:dyDescent="0.25">
      <c r="A4" s="2" t="s">
        <v>6</v>
      </c>
      <c r="B4" s="2" t="s">
        <v>5</v>
      </c>
      <c r="C4" s="2">
        <v>2</v>
      </c>
      <c r="D4" s="2">
        <v>1</v>
      </c>
      <c r="E4" s="3">
        <f>D2*D4</f>
        <v>1</v>
      </c>
      <c r="F4" s="6">
        <f>COUNTIF($B$2:B4,"Assy")</f>
        <v>1</v>
      </c>
      <c r="G4" s="7">
        <f t="array" ref="G4">VLOOKUP("Assy"&amp;F4,CHOOSE({1,2},B:B&amp;F:F,D:D),2,0)</f>
        <v>1</v>
      </c>
      <c r="H4" s="7">
        <f t="shared" si="0"/>
        <v>0</v>
      </c>
      <c r="I4" s="7">
        <f t="array" ref="I4">IFERROR(VLOOKUP("Assy"&amp;H4,CHOOSE({1,2},B:B&amp;F:F,D:D),2,0),1)</f>
        <v>1</v>
      </c>
      <c r="J4">
        <f t="shared" si="1"/>
        <v>1</v>
      </c>
    </row>
    <row r="5" spans="1:10" x14ac:dyDescent="0.25">
      <c r="A5" s="4" t="s">
        <v>7</v>
      </c>
      <c r="B5" s="4" t="s">
        <v>3</v>
      </c>
      <c r="C5" s="4">
        <v>1</v>
      </c>
      <c r="D5" s="4">
        <v>3</v>
      </c>
      <c r="E5" s="3">
        <f>D5</f>
        <v>3</v>
      </c>
      <c r="F5" s="6">
        <f>COUNTIF($B$2:B5,"Assy")</f>
        <v>2</v>
      </c>
      <c r="G5" s="7">
        <f t="array" ref="G5">VLOOKUP("Assy"&amp;F5,CHOOSE({1,2},B:B&amp;F:F,D:D),2,0)</f>
        <v>3</v>
      </c>
      <c r="H5" s="7">
        <f t="shared" si="0"/>
        <v>1</v>
      </c>
      <c r="I5" s="7">
        <f t="array" ref="I5">IFERROR(VLOOKUP("Assy"&amp;H5,CHOOSE({1,2},B:B&amp;F:F,D:D),2,0),1)</f>
        <v>1</v>
      </c>
      <c r="J5">
        <f t="shared" si="1"/>
        <v>3</v>
      </c>
    </row>
    <row r="6" spans="1:10" x14ac:dyDescent="0.25">
      <c r="A6" s="4" t="s">
        <v>8</v>
      </c>
      <c r="B6" s="4" t="s">
        <v>5</v>
      </c>
      <c r="C6" s="4">
        <v>2</v>
      </c>
      <c r="D6" s="4">
        <v>1</v>
      </c>
      <c r="E6" s="3">
        <f>D5*D6</f>
        <v>3</v>
      </c>
      <c r="F6" s="6">
        <f>COUNTIF($B$2:B6,"Assy")</f>
        <v>2</v>
      </c>
      <c r="G6" s="7">
        <f t="array" ref="G6">VLOOKUP("Assy"&amp;F6,CHOOSE({1,2},B:B&amp;F:F,D:D),2,0)</f>
        <v>3</v>
      </c>
      <c r="H6" s="7">
        <f t="shared" si="0"/>
        <v>1</v>
      </c>
      <c r="I6" s="7">
        <f t="array" ref="I6">IFERROR(VLOOKUP("Assy"&amp;H6,CHOOSE({1,2},B:B&amp;F:F,D:D),2,0),1)</f>
        <v>1</v>
      </c>
      <c r="J6">
        <f t="shared" si="1"/>
        <v>3</v>
      </c>
    </row>
    <row r="7" spans="1:10" x14ac:dyDescent="0.25">
      <c r="A7" s="4" t="s">
        <v>9</v>
      </c>
      <c r="B7" s="4" t="s">
        <v>5</v>
      </c>
      <c r="C7" s="4">
        <v>2</v>
      </c>
      <c r="D7" s="4">
        <v>2</v>
      </c>
      <c r="E7" s="3">
        <f>D5*D7</f>
        <v>6</v>
      </c>
      <c r="F7" s="6">
        <f>COUNTIF($B$2:B7,"Assy")</f>
        <v>2</v>
      </c>
      <c r="G7" s="7">
        <f t="array" ref="G7">VLOOKUP("Assy"&amp;F7,CHOOSE({1,2},B:B&amp;F:F,D:D),2,0)</f>
        <v>3</v>
      </c>
      <c r="H7" s="7">
        <f t="shared" si="0"/>
        <v>1</v>
      </c>
      <c r="I7" s="7">
        <f t="array" ref="I7">IFERROR(VLOOKUP("Assy"&amp;H7,CHOOSE({1,2},B:B&amp;F:F,D:D),2,0),1)</f>
        <v>1</v>
      </c>
      <c r="J7">
        <f t="shared" si="1"/>
        <v>6</v>
      </c>
    </row>
    <row r="8" spans="1:10" x14ac:dyDescent="0.25">
      <c r="A8" s="4" t="s">
        <v>13</v>
      </c>
      <c r="B8" s="4" t="s">
        <v>3</v>
      </c>
      <c r="C8" s="4">
        <v>2</v>
      </c>
      <c r="D8" s="4">
        <v>2</v>
      </c>
      <c r="E8" s="3">
        <f>D5*D8</f>
        <v>6</v>
      </c>
      <c r="F8" s="6">
        <f>COUNTIF($B$2:B8,"Assy")</f>
        <v>3</v>
      </c>
      <c r="G8" s="7">
        <f t="array" ref="G8">VLOOKUP("Assy"&amp;F8,CHOOSE({1,2},B:B&amp;F:F,D:D),2,0)</f>
        <v>2</v>
      </c>
      <c r="H8" s="7">
        <f t="shared" si="0"/>
        <v>2</v>
      </c>
      <c r="I8" s="7">
        <f t="array" ref="I8">IFERROR(VLOOKUP("Assy"&amp;H8,CHOOSE({1,2},B:B&amp;F:F,D:D),2,0),1)</f>
        <v>3</v>
      </c>
      <c r="J8">
        <f t="shared" si="1"/>
        <v>6</v>
      </c>
    </row>
    <row r="9" spans="1:10" x14ac:dyDescent="0.25">
      <c r="A9" s="4" t="s">
        <v>14</v>
      </c>
      <c r="B9" s="4" t="s">
        <v>5</v>
      </c>
      <c r="C9" s="4">
        <v>3</v>
      </c>
      <c r="D9" s="4">
        <v>3</v>
      </c>
      <c r="E9" s="3">
        <f>D5*D8*D9</f>
        <v>18</v>
      </c>
      <c r="F9" s="6">
        <f>COUNTIF($B$2:B9,"Assy")</f>
        <v>3</v>
      </c>
      <c r="G9" s="7">
        <f t="array" ref="G9">VLOOKUP("Assy"&amp;F9,CHOOSE({1,2},B:B&amp;F:F,D:D),2,0)</f>
        <v>2</v>
      </c>
      <c r="H9" s="7">
        <f>F9-1</f>
        <v>2</v>
      </c>
      <c r="I9" s="7">
        <f t="array" ref="I9">IFERROR(VLOOKUP("Assy"&amp;H9,CHOOSE({1,2},B:B&amp;F:F,D:D),2,0),1)</f>
        <v>3</v>
      </c>
      <c r="J9">
        <f t="shared" si="1"/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Schilb</dc:creator>
  <cp:lastModifiedBy>Martin Wassner</cp:lastModifiedBy>
  <dcterms:created xsi:type="dcterms:W3CDTF">2021-02-03T13:40:35Z</dcterms:created>
  <dcterms:modified xsi:type="dcterms:W3CDTF">2021-02-03T14:47:18Z</dcterms:modified>
</cp:coreProperties>
</file>