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Q-Gates Accountdurchsprache\"/>
    </mc:Choice>
  </mc:AlternateContent>
  <bookViews>
    <workbookView xWindow="0" yWindow="0" windowWidth="19200" windowHeight="5865"/>
  </bookViews>
  <sheets>
    <sheet name="Aktive Forecasts - Region Süd" sheetId="1" r:id="rId1"/>
    <sheet name="hiddenSheet" sheetId="2" state="veryHidden" r:id="rId2"/>
  </sheets>
  <calcPr calcId="162913"/>
</workbook>
</file>

<file path=xl/calcChain.xml><?xml version="1.0" encoding="utf-8"?>
<calcChain xmlns="http://schemas.openxmlformats.org/spreadsheetml/2006/main">
  <c r="J7" i="1" l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6" i="1"/>
</calcChain>
</file>

<file path=xl/comments1.xml><?xml version="1.0" encoding="utf-8"?>
<comments xmlns="http://schemas.openxmlformats.org/spreadsheetml/2006/main">
  <authors>
    <author>smu</author>
  </authors>
  <commentList>
    <comment ref="N5" authorId="0" shapeId="0">
      <text>
        <r>
          <rPr>
            <sz val="9"/>
            <color indexed="81"/>
            <rFont val="Segoe UI"/>
            <charset val="1"/>
          </rPr>
          <t xml:space="preserve">wurde erstellt um Dropdown zu erstellen, wird später an anderer Stelle platziert
</t>
        </r>
      </text>
    </comment>
  </commentList>
</comments>
</file>

<file path=xl/sharedStrings.xml><?xml version="1.0" encoding="utf-8"?>
<sst xmlns="http://schemas.openxmlformats.org/spreadsheetml/2006/main" count="171" uniqueCount="73">
  <si>
    <t>Nummer</t>
  </si>
  <si>
    <t>Kunde</t>
  </si>
  <si>
    <t>Gegenstand</t>
  </si>
  <si>
    <t>Summe einmalig (Berechnet)</t>
  </si>
  <si>
    <t>Summe monatlich (Berechnet)</t>
  </si>
  <si>
    <t>Summe geschätzt (Berechnet)</t>
  </si>
  <si>
    <t>Wahr. Vertragsstart</t>
  </si>
  <si>
    <t>Wahrscheinlichkeit (Neu)</t>
  </si>
  <si>
    <t>Total Contract Value (TCV)</t>
  </si>
  <si>
    <t>Statusgrund</t>
  </si>
  <si>
    <t>Erstellt am</t>
  </si>
  <si>
    <t>Besitzer</t>
  </si>
  <si>
    <t/>
  </si>
  <si>
    <t>Aktiv</t>
  </si>
  <si>
    <t>Opportunity</t>
  </si>
  <si>
    <t>Prospect</t>
  </si>
  <si>
    <t>Must Win</t>
  </si>
  <si>
    <t>hl_forecast:oih3Pe9OBwiamulu9wjSRfI6UuqqefH2OmjFVXkze+obuzDUXSCLWoLZRubTTDZGO0ltz6xMFrTCB+UupS4vCw==:hl_forecastid=%28Nicht%20%c3%a4ndern%29%20Forecast&amp;checksumLogicalName=%28Nicht%20%c3%a4ndern%29%20Zeilenpr%c3%bcfsumme&amp;modifiedon=%28Nicht%20%c3%a4ndern%29%20Ge%c3%a4ndert%20am&amp;hl_int_nummer=Nummer&amp;hl_pckl_gate=Gate&amp;hl_firmaid=Kunde&amp;hl_name=Gegenstand&amp;hl_mny_calc_sum_einmalig=Summe%20einmalig%20%28Berechnet%29&amp;hl_mny_calc_sum_monatlich=Summe%20monatlich%20%28Berechnet%29&amp;hl_mny_calc_sum_geschaetzt=Summe%20gesch%c3%a4tzt%20%28Berechnet%29&amp;hl_dat_vertragsstartdatum=Wahr.%20Vertragsstart&amp;hl_int_wahrscheinlichkeit=Wahrscheinlichkeit%20%28Neu%29&amp;hl_mny_calc_totalcontractvalue=Total%20Contract%20Value%20%28TCV%29&amp;statuscode=Statusgrund&amp;createdon=Erstellt%20am&amp;ownerid=Besitzer</t>
  </si>
  <si>
    <t>Archiviert</t>
  </si>
  <si>
    <t>Realisiert</t>
  </si>
  <si>
    <t>Verworfen</t>
  </si>
  <si>
    <t>Bereich</t>
  </si>
  <si>
    <t>Hans</t>
  </si>
  <si>
    <t>Peter</t>
  </si>
  <si>
    <t>Gustav</t>
  </si>
  <si>
    <t>Paul</t>
  </si>
  <si>
    <t>Sebastian</t>
  </si>
  <si>
    <t>aaa</t>
  </si>
  <si>
    <t>bbb</t>
  </si>
  <si>
    <t>ccc</t>
  </si>
  <si>
    <t>Kunde 1</t>
  </si>
  <si>
    <t>Kunde 2</t>
  </si>
  <si>
    <t>Kunde 3</t>
  </si>
  <si>
    <t>Kunde 4</t>
  </si>
  <si>
    <t>Kunde 5</t>
  </si>
  <si>
    <t>Kunde 6</t>
  </si>
  <si>
    <t>Kunde 7</t>
  </si>
  <si>
    <t>Kunde 8</t>
  </si>
  <si>
    <t>Kunde 9</t>
  </si>
  <si>
    <t>Kunde 10</t>
  </si>
  <si>
    <t>Kunde 11</t>
  </si>
  <si>
    <t>Kunde 12</t>
  </si>
  <si>
    <t>Kunde 13</t>
  </si>
  <si>
    <t>Kunde 14</t>
  </si>
  <si>
    <t>Kunde 15</t>
  </si>
  <si>
    <t>Kunde 16</t>
  </si>
  <si>
    <t>Kunde 17</t>
  </si>
  <si>
    <t>Kunde 18</t>
  </si>
  <si>
    <t>Kunde 19</t>
  </si>
  <si>
    <t>Kunde 20</t>
  </si>
  <si>
    <t>Produkt 1</t>
  </si>
  <si>
    <t>Produkt 2</t>
  </si>
  <si>
    <t>Produkt 3</t>
  </si>
  <si>
    <t>Produkt 4</t>
  </si>
  <si>
    <t>Produkt 5</t>
  </si>
  <si>
    <t>Produkt 6</t>
  </si>
  <si>
    <t>Produkt 7</t>
  </si>
  <si>
    <t>Produkt 8</t>
  </si>
  <si>
    <t>Produkt 9</t>
  </si>
  <si>
    <t>Produkt 10</t>
  </si>
  <si>
    <t>Produkt 11</t>
  </si>
  <si>
    <t>Produkt 12</t>
  </si>
  <si>
    <t>Produkt 13</t>
  </si>
  <si>
    <t>Produkt 14</t>
  </si>
  <si>
    <t>Produkt 15</t>
  </si>
  <si>
    <t>Produkt 16</t>
  </si>
  <si>
    <t>Produkt 17</t>
  </si>
  <si>
    <t>Produkt 18</t>
  </si>
  <si>
    <t>Produkt 19</t>
  </si>
  <si>
    <t>Produkt 20</t>
  </si>
  <si>
    <t>Berater</t>
  </si>
  <si>
    <t>Summe</t>
  </si>
  <si>
    <t>Besitzer2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</si>
</sst>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4" x14ac:knownFonts="1">
    <font>
      <sz val="11"/>
      <name val="Calibri"/>
    </font>
    <font>
      <sz val="11"/>
      <name val="Calibri"/>
    </font>
    <font>
      <sz val="9"/>
      <color indexed="81"/>
      <name val="Segoe UI"/>
      <charset val="1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1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14" fontId="0" fillId="0" borderId="0" xfId="0" applyNumberFormat="1"/>
    <xf numFmtId="1" fontId="0" fillId="0" borderId="0" xfId="0" applyNumberFormat="1"/>
    <xf numFmtId="49" fontId="0" fillId="0" borderId="0" xfId="0" applyNumberFormat="1"/>
    <xf numFmtId="22" fontId="0" fillId="0" borderId="0" xfId="0" applyNumberFormat="1"/>
    <xf numFmtId="0" fontId="0" fillId="0" borderId="0" xfId="0"/>
    <xf numFmtId="44" fontId="0" fillId="0" borderId="0" xfId="1" applyFont="1"/>
    <xf numFmtId="0" fontId="3" fillId="0" borderId="0" xfId="0" applyFont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5:N25" totalsRowShown="0">
  <autoFilter ref="A5:N25"/>
  <sortState ref="A5:Q133">
    <sortCondition ref="B1:B175"/>
  </sortState>
  <tableColumns count="14">
    <tableColumn id="4" name="Nummer"/>
    <tableColumn id="5" name="Bereich"/>
    <tableColumn id="6" name="Kunde"/>
    <tableColumn id="7" name="Gegenstand"/>
    <tableColumn id="8" name="Summe einmalig (Berechnet)" dataCellStyle="Währung"/>
    <tableColumn id="9" name="Summe monatlich (Berechnet)" dataCellStyle="Währung"/>
    <tableColumn id="10" name="Summe geschätzt (Berechnet)" dataCellStyle="Währung"/>
    <tableColumn id="11" name="Wahr. Vertragsstart"/>
    <tableColumn id="12" name="Wahrscheinlichkeit (Neu)"/>
    <tableColumn id="13" name="Total Contract Value (TCV)" dataCellStyle="Währung">
      <calculatedColumnFormula>Table1[[#This Row],[Summe monatlich (Berechnet)]]*12+Table1[[#This Row],[Summe einmalig (Berechnet)]]</calculatedColumnFormula>
    </tableColumn>
    <tableColumn id="14" name="Statusgrund"/>
    <tableColumn id="15" name="Erstellt am"/>
    <tableColumn id="16" name="Besitzer"/>
    <tableColumn id="17" name="Besitzer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dataSheet"/>
  <dimension ref="A1:N25"/>
  <sheetViews>
    <sheetView tabSelected="1" zoomScale="110" zoomScaleNormal="110" workbookViewId="0">
      <pane ySplit="5" topLeftCell="A6" activePane="bottomLeft" state="frozen"/>
      <selection activeCell="D1" sqref="D1"/>
      <selection pane="bottomLeft" activeCell="G2" sqref="G2"/>
    </sheetView>
  </sheetViews>
  <sheetFormatPr baseColWidth="10" defaultRowHeight="15" x14ac:dyDescent="0.25"/>
  <cols>
    <col min="1" max="1" width="9.5703125" style="1" customWidth="1"/>
    <col min="2" max="2" width="10" style="2" customWidth="1"/>
    <col min="3" max="3" width="28" style="3" customWidth="1"/>
    <col min="4" max="4" width="42" style="4" customWidth="1"/>
    <col min="5" max="5" width="14" style="10" customWidth="1"/>
    <col min="6" max="6" width="15.85546875" style="10" customWidth="1"/>
    <col min="7" max="7" width="16.42578125" style="10" customWidth="1"/>
    <col min="8" max="8" width="14" style="5" customWidth="1"/>
    <col min="9" max="9" width="13.85546875" style="6" customWidth="1"/>
    <col min="10" max="10" width="14" style="10" customWidth="1"/>
    <col min="11" max="11" width="14" style="7" customWidth="1"/>
    <col min="12" max="12" width="16.5703125" style="8" bestFit="1" customWidth="1"/>
    <col min="13" max="13" width="18" style="9" bestFit="1" customWidth="1"/>
  </cols>
  <sheetData>
    <row r="1" spans="1:14" s="9" customFormat="1" x14ac:dyDescent="0.25">
      <c r="A1" s="6"/>
      <c r="B1" s="7"/>
      <c r="C1" s="7"/>
      <c r="D1" s="7"/>
      <c r="E1" s="10"/>
      <c r="F1" s="10"/>
      <c r="G1" s="10" t="s">
        <v>70</v>
      </c>
      <c r="H1" s="5" t="s">
        <v>21</v>
      </c>
      <c r="I1" s="6" t="s">
        <v>71</v>
      </c>
      <c r="J1" s="10"/>
      <c r="K1" s="7"/>
      <c r="L1" s="8"/>
    </row>
    <row r="2" spans="1:14" s="9" customFormat="1" x14ac:dyDescent="0.25">
      <c r="A2" s="6"/>
      <c r="B2" s="7"/>
      <c r="C2" s="7"/>
      <c r="D2" s="7"/>
      <c r="E2" s="10"/>
      <c r="F2" s="10"/>
      <c r="G2" s="10" t="s">
        <v>23</v>
      </c>
      <c r="H2" s="5" t="s">
        <v>27</v>
      </c>
      <c r="I2" s="6"/>
      <c r="J2" s="10"/>
      <c r="K2" s="7"/>
      <c r="L2" s="8"/>
    </row>
    <row r="3" spans="1:14" s="9" customFormat="1" x14ac:dyDescent="0.25">
      <c r="A3" s="6"/>
      <c r="B3" s="7"/>
      <c r="C3" s="7"/>
      <c r="D3" s="7"/>
      <c r="E3" s="10"/>
      <c r="F3" s="10"/>
      <c r="G3" s="10"/>
      <c r="H3" s="5" t="s">
        <v>28</v>
      </c>
      <c r="I3" s="6"/>
      <c r="J3" s="10"/>
      <c r="K3" s="7"/>
      <c r="L3" s="8"/>
    </row>
    <row r="4" spans="1:14" s="9" customFormat="1" x14ac:dyDescent="0.25">
      <c r="A4" s="6"/>
      <c r="B4" s="7"/>
      <c r="C4" s="7"/>
      <c r="D4" s="7"/>
      <c r="E4" s="10"/>
      <c r="F4" s="10"/>
      <c r="G4" s="10"/>
      <c r="H4" s="5" t="s">
        <v>29</v>
      </c>
      <c r="I4" s="6"/>
      <c r="J4" s="10"/>
      <c r="K4" s="7"/>
      <c r="L4" s="8"/>
    </row>
    <row r="5" spans="1:14" x14ac:dyDescent="0.25">
      <c r="A5" t="s">
        <v>0</v>
      </c>
      <c r="B5" t="s">
        <v>21</v>
      </c>
      <c r="C5" t="s">
        <v>1</v>
      </c>
      <c r="D5" t="s">
        <v>2</v>
      </c>
      <c r="E5" s="10" t="s">
        <v>3</v>
      </c>
      <c r="F5" s="10" t="s">
        <v>4</v>
      </c>
      <c r="G5" s="10" t="s">
        <v>5</v>
      </c>
      <c r="H5" t="s">
        <v>6</v>
      </c>
      <c r="I5" t="s">
        <v>7</v>
      </c>
      <c r="J5" s="10" t="s">
        <v>8</v>
      </c>
      <c r="K5" t="s">
        <v>9</v>
      </c>
      <c r="L5" t="s">
        <v>10</v>
      </c>
      <c r="M5" t="s">
        <v>11</v>
      </c>
      <c r="N5" s="11" t="s">
        <v>72</v>
      </c>
    </row>
    <row r="6" spans="1:14" x14ac:dyDescent="0.25">
      <c r="A6" s="1">
        <v>1</v>
      </c>
      <c r="B6" s="2" t="s">
        <v>27</v>
      </c>
      <c r="C6" s="3" t="s">
        <v>30</v>
      </c>
      <c r="D6" s="4" t="s">
        <v>50</v>
      </c>
      <c r="E6" s="10">
        <v>400</v>
      </c>
      <c r="F6" s="10">
        <v>399</v>
      </c>
      <c r="H6" s="5">
        <v>43525</v>
      </c>
      <c r="I6" s="6">
        <v>5</v>
      </c>
      <c r="J6" s="10">
        <f>Table1[[#This Row],[Summe monatlich (Berechnet)]]*12+Table1[[#This Row],[Summe einmalig (Berechnet)]]</f>
        <v>5188</v>
      </c>
      <c r="K6" s="7" t="s">
        <v>13</v>
      </c>
      <c r="L6" s="8">
        <v>43031.466990740701</v>
      </c>
      <c r="M6" s="9" t="s">
        <v>22</v>
      </c>
      <c r="N6" s="9" t="s">
        <v>22</v>
      </c>
    </row>
    <row r="7" spans="1:14" x14ac:dyDescent="0.25">
      <c r="A7" s="1">
        <v>2</v>
      </c>
      <c r="B7" s="2" t="s">
        <v>28</v>
      </c>
      <c r="C7" s="3" t="s">
        <v>31</v>
      </c>
      <c r="D7" s="4" t="s">
        <v>51</v>
      </c>
      <c r="E7" s="10">
        <v>500</v>
      </c>
      <c r="F7" s="10">
        <v>399</v>
      </c>
      <c r="H7" s="5">
        <v>43525</v>
      </c>
      <c r="I7" s="6">
        <v>29</v>
      </c>
      <c r="J7" s="10">
        <f>Table1[[#This Row],[Summe monatlich (Berechnet)]]*12+Table1[[#This Row],[Summe einmalig (Berechnet)]]</f>
        <v>5288</v>
      </c>
      <c r="K7" s="7" t="s">
        <v>13</v>
      </c>
      <c r="L7" s="8">
        <v>43063.557060185201</v>
      </c>
      <c r="M7" s="9" t="s">
        <v>23</v>
      </c>
      <c r="N7" s="9" t="s">
        <v>23</v>
      </c>
    </row>
    <row r="8" spans="1:14" x14ac:dyDescent="0.25">
      <c r="A8" s="1">
        <v>3</v>
      </c>
      <c r="B8" s="2" t="s">
        <v>29</v>
      </c>
      <c r="C8" s="7" t="s">
        <v>32</v>
      </c>
      <c r="D8" s="7" t="s">
        <v>52</v>
      </c>
      <c r="E8" s="10">
        <v>600</v>
      </c>
      <c r="F8" s="10">
        <v>599</v>
      </c>
      <c r="H8" s="5">
        <v>43525</v>
      </c>
      <c r="I8" s="6">
        <v>50</v>
      </c>
      <c r="J8" s="10">
        <f>Table1[[#This Row],[Summe monatlich (Berechnet)]]*12+Table1[[#This Row],[Summe einmalig (Berechnet)]]</f>
        <v>7788</v>
      </c>
      <c r="K8" s="7" t="s">
        <v>13</v>
      </c>
      <c r="L8" s="8">
        <v>43130.496030092603</v>
      </c>
      <c r="M8" s="9" t="s">
        <v>25</v>
      </c>
      <c r="N8" s="9" t="s">
        <v>25</v>
      </c>
    </row>
    <row r="9" spans="1:14" x14ac:dyDescent="0.25">
      <c r="A9" s="6">
        <v>4</v>
      </c>
      <c r="B9" s="7" t="s">
        <v>28</v>
      </c>
      <c r="C9" s="7" t="s">
        <v>33</v>
      </c>
      <c r="D9" s="7" t="s">
        <v>53</v>
      </c>
      <c r="E9" s="10">
        <v>1500</v>
      </c>
      <c r="F9" s="10">
        <v>499</v>
      </c>
      <c r="H9" s="5">
        <v>43525</v>
      </c>
      <c r="I9" s="6">
        <v>29</v>
      </c>
      <c r="J9" s="10">
        <f>Table1[[#This Row],[Summe monatlich (Berechnet)]]*12+Table1[[#This Row],[Summe einmalig (Berechnet)]]</f>
        <v>7488</v>
      </c>
      <c r="K9" s="7" t="s">
        <v>13</v>
      </c>
      <c r="L9" s="8">
        <v>42885.509351851899</v>
      </c>
      <c r="M9" s="9" t="s">
        <v>24</v>
      </c>
      <c r="N9" s="9" t="s">
        <v>24</v>
      </c>
    </row>
    <row r="10" spans="1:14" x14ac:dyDescent="0.25">
      <c r="A10" s="6">
        <v>5</v>
      </c>
      <c r="B10" s="7" t="s">
        <v>28</v>
      </c>
      <c r="C10" s="7" t="s">
        <v>34</v>
      </c>
      <c r="D10" s="7" t="s">
        <v>54</v>
      </c>
      <c r="E10" s="10">
        <v>500</v>
      </c>
      <c r="F10" s="10">
        <v>299</v>
      </c>
      <c r="H10" s="5">
        <v>43525</v>
      </c>
      <c r="I10" s="6">
        <v>29</v>
      </c>
      <c r="J10" s="10">
        <f>Table1[[#This Row],[Summe monatlich (Berechnet)]]*12+Table1[[#This Row],[Summe einmalig (Berechnet)]]</f>
        <v>4088</v>
      </c>
      <c r="K10" s="7" t="s">
        <v>13</v>
      </c>
      <c r="L10" s="8">
        <v>43089.396226851903</v>
      </c>
      <c r="M10" s="9" t="s">
        <v>26</v>
      </c>
      <c r="N10" s="9" t="s">
        <v>26</v>
      </c>
    </row>
    <row r="11" spans="1:14" x14ac:dyDescent="0.25">
      <c r="A11" s="6">
        <v>6</v>
      </c>
      <c r="B11" s="7" t="s">
        <v>28</v>
      </c>
      <c r="C11" s="7" t="s">
        <v>35</v>
      </c>
      <c r="D11" s="7" t="s">
        <v>55</v>
      </c>
      <c r="E11" s="10">
        <v>400</v>
      </c>
      <c r="F11" s="10">
        <v>699</v>
      </c>
      <c r="H11" s="5">
        <v>43525</v>
      </c>
      <c r="I11" s="6">
        <v>29</v>
      </c>
      <c r="J11" s="10">
        <f>Table1[[#This Row],[Summe monatlich (Berechnet)]]*12+Table1[[#This Row],[Summe einmalig (Berechnet)]]</f>
        <v>8788</v>
      </c>
      <c r="K11" s="7" t="s">
        <v>13</v>
      </c>
      <c r="L11" s="8">
        <v>43083.598923611098</v>
      </c>
      <c r="M11" s="9" t="s">
        <v>22</v>
      </c>
    </row>
    <row r="12" spans="1:14" x14ac:dyDescent="0.25">
      <c r="A12" s="6">
        <v>7</v>
      </c>
      <c r="B12" s="7" t="s">
        <v>28</v>
      </c>
      <c r="C12" s="7" t="s">
        <v>36</v>
      </c>
      <c r="D12" s="7" t="s">
        <v>56</v>
      </c>
      <c r="E12" s="10">
        <v>500</v>
      </c>
      <c r="F12" s="10">
        <v>999</v>
      </c>
      <c r="H12" s="5">
        <v>43525</v>
      </c>
      <c r="I12" s="6">
        <v>29</v>
      </c>
      <c r="J12" s="10">
        <f>Table1[[#This Row],[Summe monatlich (Berechnet)]]*12+Table1[[#This Row],[Summe einmalig (Berechnet)]]</f>
        <v>12488</v>
      </c>
      <c r="K12" s="7" t="s">
        <v>13</v>
      </c>
      <c r="L12" s="8">
        <v>42906.449201388903</v>
      </c>
      <c r="M12" s="9" t="s">
        <v>23</v>
      </c>
    </row>
    <row r="13" spans="1:14" x14ac:dyDescent="0.25">
      <c r="A13" s="6">
        <v>8</v>
      </c>
      <c r="B13" s="7" t="s">
        <v>28</v>
      </c>
      <c r="C13" s="7" t="s">
        <v>37</v>
      </c>
      <c r="D13" s="7" t="s">
        <v>57</v>
      </c>
      <c r="E13" s="10">
        <v>600</v>
      </c>
      <c r="F13" s="10">
        <v>399</v>
      </c>
      <c r="H13" s="5">
        <v>43525</v>
      </c>
      <c r="I13" s="6">
        <v>29</v>
      </c>
      <c r="J13" s="10">
        <f>Table1[[#This Row],[Summe monatlich (Berechnet)]]*12+Table1[[#This Row],[Summe einmalig (Berechnet)]]</f>
        <v>5388</v>
      </c>
      <c r="K13" s="7" t="s">
        <v>13</v>
      </c>
      <c r="L13" s="8">
        <v>42887.484710648103</v>
      </c>
      <c r="M13" s="9" t="s">
        <v>25</v>
      </c>
    </row>
    <row r="14" spans="1:14" x14ac:dyDescent="0.25">
      <c r="A14" s="6">
        <v>9</v>
      </c>
      <c r="B14" s="7" t="s">
        <v>27</v>
      </c>
      <c r="C14" s="7" t="s">
        <v>38</v>
      </c>
      <c r="D14" s="7" t="s">
        <v>58</v>
      </c>
      <c r="E14" s="10">
        <v>1500</v>
      </c>
      <c r="F14" s="10">
        <v>399</v>
      </c>
      <c r="H14" s="5">
        <v>43525</v>
      </c>
      <c r="I14" s="6">
        <v>5</v>
      </c>
      <c r="J14" s="10">
        <f>Table1[[#This Row],[Summe monatlich (Berechnet)]]*12+Table1[[#This Row],[Summe einmalig (Berechnet)]]</f>
        <v>6288</v>
      </c>
      <c r="K14" s="7" t="s">
        <v>13</v>
      </c>
      <c r="L14" s="8">
        <v>43143.609155092599</v>
      </c>
      <c r="M14" s="9" t="s">
        <v>24</v>
      </c>
      <c r="N14" s="9"/>
    </row>
    <row r="15" spans="1:14" x14ac:dyDescent="0.25">
      <c r="A15" s="6">
        <v>10</v>
      </c>
      <c r="B15" s="7" t="s">
        <v>27</v>
      </c>
      <c r="C15" s="7" t="s">
        <v>39</v>
      </c>
      <c r="D15" s="7" t="s">
        <v>59</v>
      </c>
      <c r="E15" s="10">
        <v>500</v>
      </c>
      <c r="F15" s="10">
        <v>599</v>
      </c>
      <c r="H15" s="5">
        <v>43525</v>
      </c>
      <c r="I15" s="6">
        <v>5</v>
      </c>
      <c r="J15" s="10">
        <f>Table1[[#This Row],[Summe monatlich (Berechnet)]]*12+Table1[[#This Row],[Summe einmalig (Berechnet)]]</f>
        <v>7688</v>
      </c>
      <c r="K15" s="7" t="s">
        <v>13</v>
      </c>
      <c r="L15" s="8">
        <v>42930.505474537</v>
      </c>
      <c r="M15" s="9" t="s">
        <v>26</v>
      </c>
    </row>
    <row r="16" spans="1:14" x14ac:dyDescent="0.25">
      <c r="A16" s="6">
        <v>11</v>
      </c>
      <c r="B16" s="7" t="s">
        <v>27</v>
      </c>
      <c r="C16" s="7" t="s">
        <v>40</v>
      </c>
      <c r="D16" s="7" t="s">
        <v>60</v>
      </c>
      <c r="E16" s="10">
        <v>400</v>
      </c>
      <c r="F16" s="10">
        <v>499</v>
      </c>
      <c r="H16" s="5">
        <v>43525</v>
      </c>
      <c r="I16" s="6">
        <v>5</v>
      </c>
      <c r="J16" s="10">
        <f>Table1[[#This Row],[Summe monatlich (Berechnet)]]*12+Table1[[#This Row],[Summe einmalig (Berechnet)]]</f>
        <v>6388</v>
      </c>
      <c r="K16" s="7" t="s">
        <v>13</v>
      </c>
      <c r="L16" s="8">
        <v>43069.394398148201</v>
      </c>
      <c r="M16" s="9" t="s">
        <v>22</v>
      </c>
    </row>
    <row r="17" spans="1:14" x14ac:dyDescent="0.25">
      <c r="A17" s="6">
        <v>12</v>
      </c>
      <c r="B17" s="7" t="s">
        <v>27</v>
      </c>
      <c r="C17" s="7" t="s">
        <v>41</v>
      </c>
      <c r="D17" s="7" t="s">
        <v>61</v>
      </c>
      <c r="E17" s="10">
        <v>500</v>
      </c>
      <c r="F17" s="10">
        <v>299</v>
      </c>
      <c r="G17" s="10">
        <v>0</v>
      </c>
      <c r="H17" s="5">
        <v>43525</v>
      </c>
      <c r="I17" s="6">
        <v>5</v>
      </c>
      <c r="J17" s="10">
        <f>Table1[[#This Row],[Summe monatlich (Berechnet)]]*12+Table1[[#This Row],[Summe einmalig (Berechnet)]]</f>
        <v>4088</v>
      </c>
      <c r="K17" s="7" t="s">
        <v>13</v>
      </c>
      <c r="L17" s="8">
        <v>42905.680821759299</v>
      </c>
      <c r="M17" s="9" t="s">
        <v>23</v>
      </c>
    </row>
    <row r="18" spans="1:14" x14ac:dyDescent="0.25">
      <c r="A18" s="6">
        <v>13</v>
      </c>
      <c r="B18" s="7" t="s">
        <v>27</v>
      </c>
      <c r="C18" s="7" t="s">
        <v>42</v>
      </c>
      <c r="D18" s="7" t="s">
        <v>62</v>
      </c>
      <c r="E18" s="10">
        <v>600</v>
      </c>
      <c r="F18" s="10">
        <v>699</v>
      </c>
      <c r="H18" s="5">
        <v>43525</v>
      </c>
      <c r="I18" s="6">
        <v>5</v>
      </c>
      <c r="J18" s="10">
        <f>Table1[[#This Row],[Summe monatlich (Berechnet)]]*12+Table1[[#This Row],[Summe einmalig (Berechnet)]]</f>
        <v>8988</v>
      </c>
      <c r="K18" s="7" t="s">
        <v>13</v>
      </c>
      <c r="L18" s="8">
        <v>42921.631828703699</v>
      </c>
      <c r="M18" s="9" t="s">
        <v>25</v>
      </c>
    </row>
    <row r="19" spans="1:14" x14ac:dyDescent="0.25">
      <c r="A19" s="6">
        <v>14</v>
      </c>
      <c r="B19" s="7" t="s">
        <v>29</v>
      </c>
      <c r="C19" s="7" t="s">
        <v>43</v>
      </c>
      <c r="D19" s="7" t="s">
        <v>63</v>
      </c>
      <c r="E19" s="10">
        <v>1500</v>
      </c>
      <c r="F19" s="10">
        <v>999</v>
      </c>
      <c r="H19" s="5">
        <v>43525</v>
      </c>
      <c r="I19" s="6">
        <v>50</v>
      </c>
      <c r="J19" s="10">
        <f>Table1[[#This Row],[Summe monatlich (Berechnet)]]*12+Table1[[#This Row],[Summe einmalig (Berechnet)]]</f>
        <v>13488</v>
      </c>
      <c r="K19" s="7" t="s">
        <v>13</v>
      </c>
      <c r="L19" s="8">
        <v>43117.554606481499</v>
      </c>
      <c r="M19" s="9" t="s">
        <v>24</v>
      </c>
    </row>
    <row r="20" spans="1:14" x14ac:dyDescent="0.25">
      <c r="A20" s="6">
        <v>15</v>
      </c>
      <c r="B20" s="7" t="s">
        <v>29</v>
      </c>
      <c r="C20" s="7" t="s">
        <v>44</v>
      </c>
      <c r="D20" s="7" t="s">
        <v>64</v>
      </c>
      <c r="E20" s="10">
        <v>500</v>
      </c>
      <c r="F20" s="10">
        <v>399</v>
      </c>
      <c r="H20" s="5">
        <v>43525</v>
      </c>
      <c r="I20" s="6">
        <v>50</v>
      </c>
      <c r="J20" s="10">
        <f>Table1[[#This Row],[Summe monatlich (Berechnet)]]*12+Table1[[#This Row],[Summe einmalig (Berechnet)]]</f>
        <v>5288</v>
      </c>
      <c r="K20" s="7" t="s">
        <v>13</v>
      </c>
      <c r="L20" s="8">
        <v>43077.472789351901</v>
      </c>
      <c r="M20" s="9" t="s">
        <v>26</v>
      </c>
    </row>
    <row r="21" spans="1:14" x14ac:dyDescent="0.25">
      <c r="A21" s="6">
        <v>16</v>
      </c>
      <c r="B21" s="7" t="s">
        <v>29</v>
      </c>
      <c r="C21" s="7" t="s">
        <v>45</v>
      </c>
      <c r="D21" s="7" t="s">
        <v>65</v>
      </c>
      <c r="E21" s="10">
        <v>400</v>
      </c>
      <c r="F21" s="10">
        <v>399</v>
      </c>
      <c r="H21" s="5">
        <v>43525</v>
      </c>
      <c r="I21" s="6">
        <v>50</v>
      </c>
      <c r="J21" s="10">
        <f>Table1[[#This Row],[Summe monatlich (Berechnet)]]*12+Table1[[#This Row],[Summe einmalig (Berechnet)]]</f>
        <v>5188</v>
      </c>
      <c r="K21" s="7" t="s">
        <v>13</v>
      </c>
      <c r="L21" s="8">
        <v>43077.474305555603</v>
      </c>
      <c r="M21" s="9" t="s">
        <v>22</v>
      </c>
    </row>
    <row r="22" spans="1:14" x14ac:dyDescent="0.25">
      <c r="A22" s="6">
        <v>17</v>
      </c>
      <c r="B22" s="7" t="s">
        <v>28</v>
      </c>
      <c r="C22" s="7" t="s">
        <v>46</v>
      </c>
      <c r="D22" s="7" t="s">
        <v>66</v>
      </c>
      <c r="E22" s="10">
        <v>500</v>
      </c>
      <c r="F22" s="10">
        <v>599</v>
      </c>
      <c r="G22" s="10">
        <v>0</v>
      </c>
      <c r="H22" s="5">
        <v>43525</v>
      </c>
      <c r="I22" s="6">
        <v>29</v>
      </c>
      <c r="J22" s="10">
        <f>Table1[[#This Row],[Summe monatlich (Berechnet)]]*12+Table1[[#This Row],[Summe einmalig (Berechnet)]]</f>
        <v>7688</v>
      </c>
      <c r="K22" s="7" t="s">
        <v>13</v>
      </c>
      <c r="L22" s="8">
        <v>42906.416736111103</v>
      </c>
      <c r="M22" s="9" t="s">
        <v>23</v>
      </c>
      <c r="N22" s="9"/>
    </row>
    <row r="23" spans="1:14" x14ac:dyDescent="0.25">
      <c r="A23" s="6">
        <v>18</v>
      </c>
      <c r="B23" s="7" t="s">
        <v>28</v>
      </c>
      <c r="C23" s="7" t="s">
        <v>47</v>
      </c>
      <c r="D23" s="7" t="s">
        <v>67</v>
      </c>
      <c r="E23" s="10">
        <v>600</v>
      </c>
      <c r="F23" s="10">
        <v>499</v>
      </c>
      <c r="H23" s="5">
        <v>43525</v>
      </c>
      <c r="I23" s="6">
        <v>29</v>
      </c>
      <c r="J23" s="10">
        <f>Table1[[#This Row],[Summe monatlich (Berechnet)]]*12+Table1[[#This Row],[Summe einmalig (Berechnet)]]</f>
        <v>6588</v>
      </c>
      <c r="K23" s="7" t="s">
        <v>13</v>
      </c>
      <c r="L23" s="8">
        <v>43111.554652777799</v>
      </c>
      <c r="M23" s="9" t="s">
        <v>25</v>
      </c>
      <c r="N23" s="9"/>
    </row>
    <row r="24" spans="1:14" x14ac:dyDescent="0.25">
      <c r="A24" s="6">
        <v>19</v>
      </c>
      <c r="B24" s="7" t="s">
        <v>28</v>
      </c>
      <c r="C24" s="7" t="s">
        <v>48</v>
      </c>
      <c r="D24" s="7" t="s">
        <v>68</v>
      </c>
      <c r="E24" s="10">
        <v>1500</v>
      </c>
      <c r="F24" s="10">
        <v>299</v>
      </c>
      <c r="H24" s="5">
        <v>43525</v>
      </c>
      <c r="I24" s="6">
        <v>29</v>
      </c>
      <c r="J24" s="10">
        <f>Table1[[#This Row],[Summe monatlich (Berechnet)]]*12+Table1[[#This Row],[Summe einmalig (Berechnet)]]</f>
        <v>5088</v>
      </c>
      <c r="K24" s="7" t="s">
        <v>13</v>
      </c>
      <c r="L24" s="8">
        <v>42899.500104166698</v>
      </c>
      <c r="M24" s="9" t="s">
        <v>24</v>
      </c>
    </row>
    <row r="25" spans="1:14" x14ac:dyDescent="0.25">
      <c r="A25" s="6">
        <v>20</v>
      </c>
      <c r="B25" s="7" t="s">
        <v>28</v>
      </c>
      <c r="C25" s="7" t="s">
        <v>49</v>
      </c>
      <c r="D25" s="7" t="s">
        <v>69</v>
      </c>
      <c r="E25" s="10">
        <v>500</v>
      </c>
      <c r="F25" s="10">
        <v>699</v>
      </c>
      <c r="G25" s="10">
        <v>0</v>
      </c>
      <c r="H25" s="5">
        <v>43525</v>
      </c>
      <c r="I25" s="6">
        <v>29</v>
      </c>
      <c r="J25" s="10">
        <f>Table1[[#This Row],[Summe monatlich (Berechnet)]]*12+Table1[[#This Row],[Summe einmalig (Berechnet)]]</f>
        <v>8888</v>
      </c>
      <c r="K25" s="7" t="s">
        <v>13</v>
      </c>
      <c r="L25" s="8">
        <v>43069.680416666699</v>
      </c>
      <c r="M25" s="9" t="s">
        <v>26</v>
      </c>
    </row>
  </sheetData>
  <dataValidations xWindow="559" yWindow="355" count="12">
    <dataValidation showInputMessage="1" showErrorMessage="1" error=" " promptTitle="Suche (erforderlich)" prompt="Dieser Datensatz Besitzer muss bereits in Microsoft Dynamics 365 oder in dieser Quelldatei vorhanden sein." sqref="M6:N10 N14 N22:N23 M11:M1048576"/>
    <dataValidation type="list" allowBlank="1" showInputMessage="1" showErrorMessage="1" sqref="G2">
      <formula1>$N$6:$N$10</formula1>
    </dataValidation>
    <dataValidation type="decimal" allowBlank="1" showInputMessage="1" showErrorMessage="1" errorTitle="Wert außerhalb des Bereichs" error="Bei Nummer muss es sich um eine ganze Zahl zwischen 1 und 2147483647 (jeweils einschließlich) handeln." promptTitle="Ganze Zahl" prompt="Mindestwert: 1._x000d__x000a_Maximalwert: 2147483647._x000d__x000a_  " sqref="A6:A1048576">
      <formula1>1</formula1>
      <formula2>2147483647</formula2>
    </dataValidation>
    <dataValidation allowBlank="1" showInputMessage="1" showErrorMessage="1" error=" " promptTitle="Suche" prompt="Dieser Datensatz Kunde muss bereits in Microsoft Dynamics 365 oder in dieser Quelldatei vorhanden sein." sqref="C6:C1048576"/>
    <dataValidation type="textLength" operator="lessThanOrEqual" showInputMessage="1" showErrorMessage="1" errorTitle="Länge überschritten" error="Dieser Wert darf höchstens 300 Zeichen lang sein." promptTitle="Text (erforderlich)" prompt="Maximale Länge: 300 Zeichen." sqref="D6:D1048576">
      <formula1>300</formula1>
    </dataValidation>
    <dataValidation type="decimal" allowBlank="1" showInputMessage="1" showErrorMessage="1" errorTitle="Wert außerhalb des Bereichs" error="Bei Summe einmalig (Berechnet) muss es sich um eine Zahl zwischen -922337203685477 und 922337203685477 (jeweils einschließlich) handeln." promptTitle="Dezimalzahl" prompt="Mindestwert: -922337203685477._x000d__x000a_Maximalwert: 922337203685477._x000d__x000a_  " sqref="E6:E1048576">
      <formula1>-922337203685477</formula1>
      <formula2>922337203685477</formula2>
    </dataValidation>
    <dataValidation type="decimal" allowBlank="1" showInputMessage="1" showErrorMessage="1" errorTitle="Wert außerhalb des Bereichs" error="Bei Summe monatlich (Berechnet) muss es sich um eine Zahl zwischen -922337203685477 und 922337203685477 (jeweils einschließlich) handeln." promptTitle="Dezimalzahl" prompt="Mindestwert: -922337203685477._x000d__x000a_Maximalwert: 922337203685477._x000d__x000a_  " sqref="F6:F1048576">
      <formula1>-922337203685477</formula1>
      <formula2>922337203685477</formula2>
    </dataValidation>
    <dataValidation type="decimal" allowBlank="1" showInputMessage="1" showErrorMessage="1" errorTitle="Wert außerhalb des Bereichs" error="Bei Summe geschätzt (Berechnet) muss es sich um eine Zahl zwischen -922337203685477 und 922337203685477 (jeweils einschließlich) handeln." promptTitle="Dezimalzahl" prompt="Mindestwert: -922337203685477._x000d__x000a_Maximalwert: 922337203685477._x000d__x000a_  " sqref="G6:G1048576">
      <formula1>-922337203685477</formula1>
      <formula2>922337203685477</formula2>
    </dataValidation>
    <dataValidation type="date" operator="greaterThanOrEqual" showInputMessage="1" showErrorMessage="1" errorTitle="Ungültiges Datum" error="Wahr. Vertragsstart muss im richtigen Format angegeben werden." promptTitle="Datum (erforderlich)" prompt=" " sqref="H6:H1048576">
      <formula1>1</formula1>
    </dataValidation>
    <dataValidation type="decimal" showInputMessage="1" showErrorMessage="1" errorTitle="Wert außerhalb des Bereichs" error="Bei Wahrscheinlichkeit (Neu) muss es sich um eine ganze Zahl zwischen 0 und 100 (jeweils einschließlich) handeln." promptTitle="Ganze Zahl (erforderlich)" prompt="Mindestwert: 0._x000d__x000a_Maximalwert: 100._x000d__x000a_  " sqref="I6:I1048576">
      <formula1>0</formula1>
      <formula2>100</formula2>
    </dataValidation>
    <dataValidation type="decimal" allowBlank="1" showInputMessage="1" showErrorMessage="1" errorTitle="Wert außerhalb des Bereichs" error="Bei Total Contract Value (TCV) muss es sich um eine Zahl zwischen -922337203685477 und 922337203685477 (jeweils einschließlich) handeln." promptTitle="Dezimalzahl" prompt="Mindestwert: -922337203685477._x000d__x000a_Maximalwert: 922337203685477._x000d__x000a_  " sqref="J6:J1048576">
      <formula1>-922337203685477</formula1>
      <formula2>922337203685477</formula2>
    </dataValidation>
    <dataValidation type="date" operator="greaterThanOrEqual" allowBlank="1" showInputMessage="1" showErrorMessage="1" errorTitle="Ungültiges Datum" error="Erstellt am muss im richtigen Datums- und Zeitformat angegeben werden." promptTitle="Datum und Uhrzeit" prompt=" " sqref="L6:L1048576">
      <formula1>1</formula1>
    </dataValidation>
  </dataValidations>
  <pageMargins left="0.7" right="0.7" top="0.78740157499999996" bottom="0.78740157499999996" header="0.3" footer="0.3"/>
  <pageSetup paperSize="9" orientation="portrait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xWindow="559" yWindow="355" count="2">
        <x14:dataValidation type="list" allowBlank="1" showInputMessage="1" showErrorMessage="1" errorTitle="Listenwert" error="Gate muss in der Dropdownliste ausgewählt werden." promptTitle="Optionssatz" prompt="Wählen Sie einen Wert aus der Dropdownliste aus.">
          <x14:formula1>
            <xm:f>hiddenSheet!$A$2:$C$2</xm:f>
          </x14:formula1>
          <xm:sqref>B26:B1048576</xm:sqref>
        </x14:dataValidation>
        <x14:dataValidation type="list" allowBlank="1" showInputMessage="1" showErrorMessage="1" errorTitle="Listenwert" error="Statusgrund muss in der Dropdownliste ausgewählt werden." promptTitle="Optionssatz" prompt="Wählen Sie einen Wert aus der Dropdownliste aus.">
          <x14:formula1>
            <xm:f>hiddenSheet!$A$3:$D$3</xm:f>
          </x14:formula1>
          <xm:sqref>K6:K1048576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iddenDataSheet"/>
  <dimension ref="A1:D3"/>
  <sheetViews>
    <sheetView workbookViewId="0"/>
  </sheetViews>
  <sheetFormatPr baseColWidth="10" defaultRowHeight="15" x14ac:dyDescent="0.25"/>
  <sheetData>
    <row r="1" spans="1:4" x14ac:dyDescent="0.25">
      <c r="A1" t="s">
        <v>17</v>
      </c>
    </row>
    <row r="2" spans="1:4" x14ac:dyDescent="0.25">
      <c r="A2" t="s">
        <v>14</v>
      </c>
      <c r="B2" t="s">
        <v>15</v>
      </c>
      <c r="C2" t="s">
        <v>16</v>
      </c>
    </row>
    <row r="3" spans="1:4" x14ac:dyDescent="0.25">
      <c r="A3" t="s">
        <v>13</v>
      </c>
      <c r="B3" t="s">
        <v>18</v>
      </c>
      <c r="C3" t="s">
        <v>19</v>
      </c>
      <c r="D3" t="s">
        <v>20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Aktive Forecasts - Region Süd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Müller, Stephan</dc:creator>
  <cp:lastModifiedBy>smu</cp:lastModifiedBy>
  <dcterms:created xsi:type="dcterms:W3CDTF">2018-02-21T12:49:15Z</dcterms:created>
  <dcterms:modified xsi:type="dcterms:W3CDTF">2018-02-25T13:50:35Z</dcterms:modified>
</cp:coreProperties>
</file>