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\Desktop\"/>
    </mc:Choice>
  </mc:AlternateContent>
  <xr:revisionPtr revIDLastSave="0" documentId="13_ncr:1_{57C498A5-F012-499C-AA9E-E2BC4AC467D6}" xr6:coauthVersionLast="45" xr6:coauthVersionMax="45" xr10:uidLastSave="{00000000-0000-0000-0000-000000000000}"/>
  <bookViews>
    <workbookView xWindow="8790" yWindow="6555" windowWidth="46410" windowHeight="19965" xr2:uid="{B8F18612-EB18-41A7-888D-0A2656A794A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2" i="1"/>
  <c r="F46" i="1"/>
  <c r="G46" i="1"/>
  <c r="H46" i="1"/>
  <c r="I46" i="1"/>
  <c r="J46" i="1"/>
  <c r="J2" i="1" s="1"/>
  <c r="K3" i="1" s="1"/>
  <c r="L4" i="1" s="1"/>
  <c r="M5" i="1" s="1"/>
  <c r="N6" i="1" s="1"/>
  <c r="O7" i="1" s="1"/>
  <c r="P8" i="1" s="1"/>
  <c r="Q9" i="1" s="1"/>
  <c r="R10" i="1" s="1"/>
  <c r="S11" i="1" s="1"/>
  <c r="T12" i="1" s="1"/>
  <c r="U13" i="1" s="1"/>
  <c r="V14" i="1" s="1"/>
  <c r="W15" i="1" s="1"/>
  <c r="X16" i="1" s="1"/>
  <c r="Y17" i="1" s="1"/>
  <c r="Z18" i="1" s="1"/>
  <c r="AA19" i="1" s="1"/>
  <c r="AB20" i="1" s="1"/>
  <c r="AC21" i="1" s="1"/>
  <c r="AD22" i="1" s="1"/>
  <c r="AE23" i="1" s="1"/>
  <c r="AF24" i="1" s="1"/>
  <c r="AG25" i="1" s="1"/>
  <c r="K46" i="1"/>
  <c r="K2" i="1" s="1"/>
  <c r="L3" i="1" s="1"/>
  <c r="M4" i="1" s="1"/>
  <c r="N5" i="1" s="1"/>
  <c r="O6" i="1" s="1"/>
  <c r="P7" i="1" s="1"/>
  <c r="Q8" i="1" s="1"/>
  <c r="R9" i="1" s="1"/>
  <c r="S10" i="1" s="1"/>
  <c r="T11" i="1" s="1"/>
  <c r="U12" i="1" s="1"/>
  <c r="V13" i="1" s="1"/>
  <c r="W14" i="1" s="1"/>
  <c r="X15" i="1" s="1"/>
  <c r="Y16" i="1" s="1"/>
  <c r="Z17" i="1" s="1"/>
  <c r="AA18" i="1" s="1"/>
  <c r="AB19" i="1" s="1"/>
  <c r="AC20" i="1" s="1"/>
  <c r="AD21" i="1" s="1"/>
  <c r="AE22" i="1" s="1"/>
  <c r="AF23" i="1" s="1"/>
  <c r="AG24" i="1" s="1"/>
  <c r="L46" i="1"/>
  <c r="M46" i="1"/>
  <c r="N46" i="1"/>
  <c r="O46" i="1"/>
  <c r="P46" i="1"/>
  <c r="Q46" i="1"/>
  <c r="R46" i="1"/>
  <c r="S46" i="1"/>
  <c r="S2" i="1" s="1"/>
  <c r="T3" i="1" s="1"/>
  <c r="U4" i="1" s="1"/>
  <c r="V5" i="1" s="1"/>
  <c r="W6" i="1" s="1"/>
  <c r="X7" i="1" s="1"/>
  <c r="Y8" i="1" s="1"/>
  <c r="Z9" i="1" s="1"/>
  <c r="AA10" i="1" s="1"/>
  <c r="AB11" i="1" s="1"/>
  <c r="AC12" i="1" s="1"/>
  <c r="AD13" i="1" s="1"/>
  <c r="AE14" i="1" s="1"/>
  <c r="AF15" i="1" s="1"/>
  <c r="AG16" i="1" s="1"/>
  <c r="T46" i="1"/>
  <c r="U46" i="1"/>
  <c r="V46" i="1"/>
  <c r="W46" i="1"/>
  <c r="X46" i="1"/>
  <c r="Y46" i="1"/>
  <c r="Z46" i="1"/>
  <c r="Z2" i="1" s="1"/>
  <c r="AA3" i="1" s="1"/>
  <c r="AB4" i="1" s="1"/>
  <c r="AC5" i="1" s="1"/>
  <c r="AD6" i="1" s="1"/>
  <c r="AE7" i="1" s="1"/>
  <c r="AF8" i="1" s="1"/>
  <c r="AG9" i="1" s="1"/>
  <c r="AA46" i="1"/>
  <c r="AB46" i="1"/>
  <c r="AC46" i="1"/>
  <c r="AC2" i="1" s="1"/>
  <c r="AD3" i="1" s="1"/>
  <c r="AE4" i="1" s="1"/>
  <c r="AF5" i="1" s="1"/>
  <c r="AG6" i="1" s="1"/>
  <c r="AD46" i="1"/>
  <c r="AE46" i="1"/>
  <c r="AF46" i="1"/>
  <c r="AG46" i="1"/>
  <c r="E46" i="1"/>
  <c r="N2" i="1"/>
  <c r="O3" i="1" s="1"/>
  <c r="P4" i="1" s="1"/>
  <c r="Q5" i="1" s="1"/>
  <c r="R6" i="1" s="1"/>
  <c r="S7" i="1" s="1"/>
  <c r="V2" i="1"/>
  <c r="W3" i="1" s="1"/>
  <c r="X4" i="1" s="1"/>
  <c r="Y5" i="1" s="1"/>
  <c r="Z6" i="1" s="1"/>
  <c r="AA7" i="1" s="1"/>
  <c r="AB8" i="1" s="1"/>
  <c r="AC9" i="1" s="1"/>
  <c r="AD10" i="1" s="1"/>
  <c r="AE11" i="1" s="1"/>
  <c r="AF12" i="1" s="1"/>
  <c r="AG13" i="1" s="1"/>
  <c r="D45" i="1"/>
  <c r="B37" i="1"/>
  <c r="B38" i="1"/>
  <c r="B39" i="1"/>
  <c r="B40" i="1"/>
  <c r="B41" i="1"/>
  <c r="B31" i="1"/>
  <c r="B32" i="1"/>
  <c r="B33" i="1"/>
  <c r="B34" i="1"/>
  <c r="B35" i="1"/>
  <c r="B36" i="1"/>
  <c r="AC44" i="1"/>
  <c r="AD44" i="1"/>
  <c r="AE44" i="1"/>
  <c r="AF44" i="1"/>
  <c r="AG44" i="1"/>
  <c r="AD2" i="1"/>
  <c r="AE3" i="1" s="1"/>
  <c r="AF4" i="1" s="1"/>
  <c r="AG5" i="1" s="1"/>
  <c r="AE2" i="1"/>
  <c r="AF3" i="1" s="1"/>
  <c r="AG4" i="1" s="1"/>
  <c r="AF2" i="1"/>
  <c r="AG3" i="1" s="1"/>
  <c r="AG2" i="1"/>
  <c r="G2" i="1"/>
  <c r="H2" i="1"/>
  <c r="I3" i="1" s="1"/>
  <c r="I2" i="1"/>
  <c r="M2" i="1"/>
  <c r="N3" i="1" s="1"/>
  <c r="O4" i="1" s="1"/>
  <c r="P5" i="1" s="1"/>
  <c r="Q6" i="1" s="1"/>
  <c r="O2" i="1"/>
  <c r="P3" i="1" s="1"/>
  <c r="Q4" i="1" s="1"/>
  <c r="P2" i="1"/>
  <c r="Q3" i="1" s="1"/>
  <c r="Q2" i="1"/>
  <c r="R3" i="1" s="1"/>
  <c r="S4" i="1" s="1"/>
  <c r="R2" i="1"/>
  <c r="S3" i="1" s="1"/>
  <c r="T4" i="1" s="1"/>
  <c r="U5" i="1" s="1"/>
  <c r="V6" i="1" s="1"/>
  <c r="W7" i="1" s="1"/>
  <c r="X8" i="1" s="1"/>
  <c r="Y9" i="1" s="1"/>
  <c r="Z10" i="1" s="1"/>
  <c r="AA11" i="1" s="1"/>
  <c r="AB12" i="1" s="1"/>
  <c r="AC13" i="1" s="1"/>
  <c r="AD14" i="1" s="1"/>
  <c r="AE15" i="1" s="1"/>
  <c r="AF16" i="1" s="1"/>
  <c r="AG17" i="1" s="1"/>
  <c r="U2" i="1"/>
  <c r="V3" i="1" s="1"/>
  <c r="W4" i="1" s="1"/>
  <c r="X5" i="1" s="1"/>
  <c r="Y6" i="1" s="1"/>
  <c r="W2" i="1"/>
  <c r="X3" i="1" s="1"/>
  <c r="Y4" i="1" s="1"/>
  <c r="X2" i="1"/>
  <c r="Y3" i="1" s="1"/>
  <c r="Y2" i="1"/>
  <c r="AA2" i="1"/>
  <c r="E44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2" i="1"/>
  <c r="B3" i="1"/>
  <c r="E31" i="1" l="1"/>
  <c r="E23" i="1"/>
  <c r="E15" i="1"/>
  <c r="E7" i="1"/>
  <c r="E30" i="1"/>
  <c r="E22" i="1"/>
  <c r="E14" i="1"/>
  <c r="E6" i="1"/>
  <c r="E35" i="1"/>
  <c r="E38" i="1"/>
  <c r="E20" i="1"/>
  <c r="E4" i="1"/>
  <c r="E39" i="1"/>
  <c r="E28" i="1"/>
  <c r="E12" i="1"/>
  <c r="E5" i="1"/>
  <c r="E26" i="1"/>
  <c r="E10" i="1"/>
  <c r="E41" i="1"/>
  <c r="E40" i="1"/>
  <c r="E37" i="1"/>
  <c r="E29" i="1"/>
  <c r="E21" i="1"/>
  <c r="E13" i="1"/>
  <c r="E19" i="1"/>
  <c r="E11" i="1"/>
  <c r="E27" i="1"/>
  <c r="E3" i="1"/>
  <c r="E34" i="1"/>
  <c r="E18" i="1"/>
  <c r="E33" i="1"/>
  <c r="E25" i="1"/>
  <c r="E17" i="1"/>
  <c r="E9" i="1"/>
  <c r="E36" i="1"/>
  <c r="E32" i="1"/>
  <c r="E24" i="1"/>
  <c r="E16" i="1"/>
  <c r="E8" i="1"/>
  <c r="T2" i="1"/>
  <c r="U3" i="1" s="1"/>
  <c r="V4" i="1" s="1"/>
  <c r="W5" i="1" s="1"/>
  <c r="X6" i="1" s="1"/>
  <c r="Y7" i="1" s="1"/>
  <c r="Z8" i="1" s="1"/>
  <c r="AA9" i="1" s="1"/>
  <c r="AB10" i="1" s="1"/>
  <c r="AC11" i="1" s="1"/>
  <c r="AD12" i="1" s="1"/>
  <c r="AE13" i="1" s="1"/>
  <c r="AF14" i="1" s="1"/>
  <c r="AG15" i="1" s="1"/>
  <c r="J3" i="1"/>
  <c r="K4" i="1" s="1"/>
  <c r="L5" i="1" s="1"/>
  <c r="M6" i="1" s="1"/>
  <c r="N7" i="1" s="1"/>
  <c r="O8" i="1" s="1"/>
  <c r="P9" i="1" s="1"/>
  <c r="Q10" i="1" s="1"/>
  <c r="R11" i="1" s="1"/>
  <c r="S12" i="1" s="1"/>
  <c r="T13" i="1" s="1"/>
  <c r="U14" i="1" s="1"/>
  <c r="V15" i="1" s="1"/>
  <c r="W16" i="1" s="1"/>
  <c r="X17" i="1" s="1"/>
  <c r="Y18" i="1" s="1"/>
  <c r="Z19" i="1" s="1"/>
  <c r="AA20" i="1" s="1"/>
  <c r="AB21" i="1" s="1"/>
  <c r="AC22" i="1" s="1"/>
  <c r="AD23" i="1" s="1"/>
  <c r="AE24" i="1" s="1"/>
  <c r="AF25" i="1" s="1"/>
  <c r="AG26" i="1" s="1"/>
  <c r="AB3" i="1"/>
  <c r="AC4" i="1" s="1"/>
  <c r="AD5" i="1" s="1"/>
  <c r="AE6" i="1" s="1"/>
  <c r="AF7" i="1" s="1"/>
  <c r="AG8" i="1" s="1"/>
  <c r="Z3" i="1"/>
  <c r="AA4" i="1" s="1"/>
  <c r="AB5" i="1" s="1"/>
  <c r="AC6" i="1" s="1"/>
  <c r="AD7" i="1" s="1"/>
  <c r="AE8" i="1" s="1"/>
  <c r="AF9" i="1" s="1"/>
  <c r="AG10" i="1" s="1"/>
  <c r="R5" i="1"/>
  <c r="S6" i="1" s="1"/>
  <c r="T7" i="1" s="1"/>
  <c r="U8" i="1" s="1"/>
  <c r="V9" i="1" s="1"/>
  <c r="W10" i="1" s="1"/>
  <c r="X11" i="1" s="1"/>
  <c r="Y12" i="1" s="1"/>
  <c r="Z13" i="1" s="1"/>
  <c r="AA14" i="1" s="1"/>
  <c r="AB15" i="1" s="1"/>
  <c r="AC16" i="1" s="1"/>
  <c r="AD17" i="1" s="1"/>
  <c r="AE18" i="1" s="1"/>
  <c r="AF19" i="1" s="1"/>
  <c r="AG20" i="1" s="1"/>
  <c r="R4" i="1"/>
  <c r="S5" i="1" s="1"/>
  <c r="T6" i="1" s="1"/>
  <c r="U7" i="1" s="1"/>
  <c r="V8" i="1" s="1"/>
  <c r="W9" i="1" s="1"/>
  <c r="X10" i="1" s="1"/>
  <c r="Y11" i="1" s="1"/>
  <c r="Z12" i="1" s="1"/>
  <c r="AA13" i="1" s="1"/>
  <c r="AB14" i="1" s="1"/>
  <c r="AC15" i="1" s="1"/>
  <c r="AD16" i="1" s="1"/>
  <c r="AE17" i="1" s="1"/>
  <c r="AF18" i="1" s="1"/>
  <c r="AG19" i="1" s="1"/>
  <c r="L2" i="1"/>
  <c r="M3" i="1" s="1"/>
  <c r="N4" i="1" s="1"/>
  <c r="O5" i="1" s="1"/>
  <c r="P6" i="1" s="1"/>
  <c r="Q7" i="1" s="1"/>
  <c r="R8" i="1" s="1"/>
  <c r="S9" i="1" s="1"/>
  <c r="T10" i="1" s="1"/>
  <c r="U11" i="1" s="1"/>
  <c r="V12" i="1" s="1"/>
  <c r="W13" i="1" s="1"/>
  <c r="X14" i="1" s="1"/>
  <c r="Y15" i="1" s="1"/>
  <c r="Z16" i="1" s="1"/>
  <c r="AA17" i="1" s="1"/>
  <c r="AB18" i="1" s="1"/>
  <c r="AC19" i="1" s="1"/>
  <c r="AD20" i="1" s="1"/>
  <c r="AE21" i="1" s="1"/>
  <c r="AF22" i="1" s="1"/>
  <c r="AG23" i="1" s="1"/>
  <c r="Z4" i="1"/>
  <c r="AA5" i="1" s="1"/>
  <c r="AB6" i="1" s="1"/>
  <c r="AC7" i="1" s="1"/>
  <c r="AD8" i="1" s="1"/>
  <c r="AE9" i="1" s="1"/>
  <c r="AF10" i="1" s="1"/>
  <c r="AG11" i="1" s="1"/>
  <c r="R7" i="1"/>
  <c r="S8" i="1" s="1"/>
  <c r="T9" i="1" s="1"/>
  <c r="U10" i="1" s="1"/>
  <c r="V11" i="1" s="1"/>
  <c r="W12" i="1" s="1"/>
  <c r="X13" i="1" s="1"/>
  <c r="Y14" i="1" s="1"/>
  <c r="Z15" i="1" s="1"/>
  <c r="AA16" i="1" s="1"/>
  <c r="AB17" i="1" s="1"/>
  <c r="AC18" i="1" s="1"/>
  <c r="AD19" i="1" s="1"/>
  <c r="AE20" i="1" s="1"/>
  <c r="AF21" i="1" s="1"/>
  <c r="AG22" i="1" s="1"/>
  <c r="T5" i="1"/>
  <c r="U6" i="1" s="1"/>
  <c r="V7" i="1" s="1"/>
  <c r="W8" i="1" s="1"/>
  <c r="X9" i="1" s="1"/>
  <c r="Y10" i="1" s="1"/>
  <c r="Z11" i="1" s="1"/>
  <c r="AA12" i="1" s="1"/>
  <c r="AB13" i="1" s="1"/>
  <c r="AC14" i="1" s="1"/>
  <c r="AD15" i="1" s="1"/>
  <c r="AE16" i="1" s="1"/>
  <c r="AF17" i="1" s="1"/>
  <c r="AG18" i="1" s="1"/>
  <c r="Z5" i="1"/>
  <c r="AA6" i="1" s="1"/>
  <c r="AB7" i="1" s="1"/>
  <c r="AC8" i="1" s="1"/>
  <c r="AD9" i="1" s="1"/>
  <c r="AE10" i="1" s="1"/>
  <c r="AF11" i="1" s="1"/>
  <c r="AG12" i="1" s="1"/>
  <c r="T8" i="1"/>
  <c r="U9" i="1" s="1"/>
  <c r="V10" i="1" s="1"/>
  <c r="W11" i="1" s="1"/>
  <c r="X12" i="1" s="1"/>
  <c r="Y13" i="1" s="1"/>
  <c r="Z14" i="1" s="1"/>
  <c r="AA15" i="1" s="1"/>
  <c r="AB16" i="1" s="1"/>
  <c r="AC17" i="1" s="1"/>
  <c r="AD18" i="1" s="1"/>
  <c r="AE19" i="1" s="1"/>
  <c r="AF20" i="1" s="1"/>
  <c r="AG21" i="1" s="1"/>
  <c r="AB2" i="1"/>
  <c r="AC3" i="1" s="1"/>
  <c r="AD4" i="1" s="1"/>
  <c r="AE5" i="1" s="1"/>
  <c r="AF6" i="1" s="1"/>
  <c r="AG7" i="1" s="1"/>
  <c r="Z7" i="1"/>
  <c r="AA8" i="1" s="1"/>
  <c r="AB9" i="1" s="1"/>
  <c r="AC10" i="1" s="1"/>
  <c r="AD11" i="1" s="1"/>
  <c r="AE12" i="1" s="1"/>
  <c r="AF13" i="1" s="1"/>
  <c r="AG14" i="1" s="1"/>
  <c r="J4" i="1"/>
  <c r="K5" i="1" s="1"/>
  <c r="L6" i="1" s="1"/>
  <c r="M7" i="1" s="1"/>
  <c r="N8" i="1" s="1"/>
  <c r="O9" i="1" s="1"/>
  <c r="P10" i="1" s="1"/>
  <c r="Q11" i="1" s="1"/>
  <c r="R12" i="1" s="1"/>
  <c r="S13" i="1" s="1"/>
  <c r="T14" i="1" s="1"/>
  <c r="U15" i="1" s="1"/>
  <c r="V16" i="1" s="1"/>
  <c r="W17" i="1" s="1"/>
  <c r="X18" i="1" s="1"/>
  <c r="Y19" i="1" s="1"/>
  <c r="Z20" i="1" s="1"/>
  <c r="AA21" i="1" s="1"/>
  <c r="AB22" i="1" s="1"/>
  <c r="AC23" i="1" s="1"/>
  <c r="AD24" i="1" s="1"/>
  <c r="AE25" i="1" s="1"/>
  <c r="AF26" i="1" s="1"/>
  <c r="AG27" i="1" s="1"/>
  <c r="H3" i="1"/>
  <c r="I4" i="1" s="1"/>
  <c r="J5" i="1" s="1"/>
  <c r="K6" i="1" s="1"/>
  <c r="L7" i="1" s="1"/>
  <c r="M8" i="1" s="1"/>
  <c r="N9" i="1" s="1"/>
  <c r="O10" i="1" s="1"/>
  <c r="P11" i="1" s="1"/>
  <c r="Q12" i="1" s="1"/>
  <c r="R13" i="1" s="1"/>
  <c r="S14" i="1" s="1"/>
  <c r="T15" i="1" s="1"/>
  <c r="U16" i="1" s="1"/>
  <c r="V17" i="1" s="1"/>
  <c r="W18" i="1" s="1"/>
  <c r="X19" i="1" s="1"/>
  <c r="Y20" i="1" s="1"/>
  <c r="Z21" i="1" s="1"/>
  <c r="AA22" i="1" s="1"/>
  <c r="AB23" i="1" s="1"/>
  <c r="AC24" i="1" s="1"/>
  <c r="AD25" i="1" s="1"/>
  <c r="AE26" i="1" s="1"/>
  <c r="AF27" i="1" s="1"/>
  <c r="AG28" i="1" s="1"/>
  <c r="G3" i="1"/>
  <c r="H4" i="1" s="1"/>
  <c r="I5" i="1" s="1"/>
  <c r="J6" i="1" s="1"/>
  <c r="K7" i="1" s="1"/>
  <c r="L8" i="1" s="1"/>
  <c r="M9" i="1" s="1"/>
  <c r="N10" i="1" s="1"/>
  <c r="O11" i="1" s="1"/>
  <c r="P12" i="1" s="1"/>
  <c r="Q13" i="1" s="1"/>
  <c r="R14" i="1" s="1"/>
  <c r="S15" i="1" s="1"/>
  <c r="T16" i="1" s="1"/>
  <c r="U17" i="1" s="1"/>
  <c r="V18" i="1" s="1"/>
  <c r="W19" i="1" s="1"/>
  <c r="X20" i="1" s="1"/>
  <c r="Y21" i="1" s="1"/>
  <c r="Z22" i="1" s="1"/>
  <c r="AA23" i="1" s="1"/>
  <c r="AB24" i="1" s="1"/>
  <c r="AC25" i="1" s="1"/>
  <c r="AD26" i="1" s="1"/>
  <c r="AE27" i="1" s="1"/>
  <c r="AF28" i="1" s="1"/>
  <c r="AG29" i="1" s="1"/>
  <c r="G4" i="1"/>
  <c r="H5" i="1" s="1"/>
  <c r="I6" i="1" s="1"/>
  <c r="J7" i="1" s="1"/>
  <c r="K8" i="1" s="1"/>
  <c r="L9" i="1" s="1"/>
  <c r="M10" i="1" s="1"/>
  <c r="N11" i="1" s="1"/>
  <c r="O12" i="1" s="1"/>
  <c r="P13" i="1" s="1"/>
  <c r="Q14" i="1" s="1"/>
  <c r="R15" i="1" s="1"/>
  <c r="S16" i="1" s="1"/>
  <c r="T17" i="1" s="1"/>
  <c r="U18" i="1" s="1"/>
  <c r="V19" i="1" s="1"/>
  <c r="W20" i="1" s="1"/>
  <c r="X21" i="1" s="1"/>
  <c r="Y22" i="1" s="1"/>
  <c r="Z23" i="1" s="1"/>
  <c r="AA24" i="1" s="1"/>
  <c r="AB25" i="1" s="1"/>
  <c r="AC26" i="1" s="1"/>
  <c r="AD27" i="1" s="1"/>
  <c r="AE28" i="1" s="1"/>
  <c r="AF29" i="1" s="1"/>
  <c r="AG30" i="1" s="1"/>
  <c r="E45" i="1"/>
  <c r="F38" i="1" s="1"/>
  <c r="A2" i="1" l="1"/>
  <c r="F7" i="1"/>
  <c r="F45" i="1"/>
  <c r="F25" i="1"/>
  <c r="F37" i="1"/>
  <c r="F36" i="1"/>
  <c r="F33" i="1"/>
  <c r="F27" i="1"/>
  <c r="F34" i="1"/>
  <c r="F26" i="1"/>
  <c r="F32" i="1"/>
  <c r="F11" i="1"/>
  <c r="F23" i="1"/>
  <c r="F16" i="1"/>
  <c r="F6" i="1"/>
  <c r="F35" i="1"/>
  <c r="F39" i="1"/>
  <c r="F12" i="1"/>
  <c r="F28" i="1"/>
  <c r="F40" i="1"/>
  <c r="F20" i="1"/>
  <c r="F10" i="1"/>
  <c r="F5" i="1"/>
  <c r="F15" i="1"/>
  <c r="F31" i="1"/>
  <c r="F24" i="1"/>
  <c r="F13" i="1"/>
  <c r="F19" i="1"/>
  <c r="F18" i="1"/>
  <c r="F9" i="1"/>
  <c r="F22" i="1"/>
  <c r="F14" i="1"/>
  <c r="F21" i="1"/>
  <c r="F29" i="1"/>
  <c r="F17" i="1"/>
  <c r="F4" i="1"/>
  <c r="F41" i="1"/>
  <c r="F30" i="1"/>
  <c r="F8" i="1"/>
  <c r="G45" i="1" l="1"/>
  <c r="G33" i="1"/>
  <c r="G31" i="1"/>
  <c r="G15" i="1"/>
  <c r="G17" i="1"/>
  <c r="G27" i="1"/>
  <c r="G19" i="1"/>
  <c r="G26" i="1"/>
  <c r="G24" i="1"/>
  <c r="G40" i="1"/>
  <c r="G10" i="1"/>
  <c r="G9" i="1"/>
  <c r="G34" i="1"/>
  <c r="G23" i="1"/>
  <c r="G25" i="1"/>
  <c r="G36" i="1"/>
  <c r="G5" i="1"/>
  <c r="G37" i="1"/>
  <c r="G35" i="1"/>
  <c r="G21" i="1"/>
  <c r="G11" i="1"/>
  <c r="G41" i="1"/>
  <c r="G20" i="1"/>
  <c r="G30" i="1"/>
  <c r="G18" i="1"/>
  <c r="G39" i="1"/>
  <c r="G22" i="1"/>
  <c r="G7" i="1"/>
  <c r="G16" i="1"/>
  <c r="G28" i="1"/>
  <c r="G14" i="1"/>
  <c r="G38" i="1"/>
  <c r="G6" i="1"/>
  <c r="G29" i="1"/>
  <c r="G32" i="1"/>
  <c r="G8" i="1"/>
  <c r="G12" i="1"/>
  <c r="G13" i="1"/>
  <c r="A3" i="1"/>
  <c r="A4" i="1"/>
  <c r="A5" i="1"/>
  <c r="H45" i="1" l="1"/>
  <c r="H6" i="1"/>
  <c r="H36" i="1"/>
  <c r="H38" i="1"/>
  <c r="H28" i="1"/>
  <c r="H16" i="1"/>
  <c r="H12" i="1"/>
  <c r="H22" i="1"/>
  <c r="H33" i="1"/>
  <c r="H13" i="1"/>
  <c r="H24" i="1"/>
  <c r="H19" i="1"/>
  <c r="H29" i="1"/>
  <c r="H30" i="1"/>
  <c r="H10" i="1"/>
  <c r="H14" i="1"/>
  <c r="H32" i="1"/>
  <c r="H23" i="1"/>
  <c r="H11" i="1"/>
  <c r="H39" i="1"/>
  <c r="H20" i="1"/>
  <c r="H8" i="1"/>
  <c r="H40" i="1"/>
  <c r="H25" i="1"/>
  <c r="H37" i="1"/>
  <c r="H18" i="1"/>
  <c r="H35" i="1"/>
  <c r="H7" i="1"/>
  <c r="H9" i="1"/>
  <c r="H21" i="1"/>
  <c r="H26" i="1"/>
  <c r="H17" i="1"/>
  <c r="H27" i="1"/>
  <c r="H41" i="1"/>
  <c r="H31" i="1"/>
  <c r="H15" i="1"/>
  <c r="H34" i="1"/>
  <c r="A6" i="1"/>
  <c r="I45" i="1" l="1"/>
  <c r="I34" i="1"/>
  <c r="I13" i="1"/>
  <c r="I22" i="1"/>
  <c r="I9" i="1"/>
  <c r="I31" i="1"/>
  <c r="I24" i="1"/>
  <c r="I26" i="1"/>
  <c r="I29" i="1"/>
  <c r="I15" i="1"/>
  <c r="I28" i="1"/>
  <c r="I14" i="1"/>
  <c r="I27" i="1"/>
  <c r="I33" i="1"/>
  <c r="I21" i="1"/>
  <c r="I8" i="1"/>
  <c r="I11" i="1"/>
  <c r="I38" i="1"/>
  <c r="I39" i="1"/>
  <c r="I37" i="1"/>
  <c r="I35" i="1"/>
  <c r="I12" i="1"/>
  <c r="I30" i="1"/>
  <c r="I18" i="1"/>
  <c r="I36" i="1"/>
  <c r="I23" i="1"/>
  <c r="I25" i="1"/>
  <c r="I20" i="1"/>
  <c r="I41" i="1"/>
  <c r="I7" i="1"/>
  <c r="A7" i="1" s="1"/>
  <c r="I10" i="1"/>
  <c r="I32" i="1"/>
  <c r="I19" i="1"/>
  <c r="I17" i="1"/>
  <c r="I16" i="1"/>
  <c r="I40" i="1"/>
  <c r="J45" i="1" l="1"/>
  <c r="J13" i="1"/>
  <c r="J24" i="1"/>
  <c r="J20" i="1"/>
  <c r="J26" i="1"/>
  <c r="J10" i="1"/>
  <c r="J31" i="1"/>
  <c r="J23" i="1"/>
  <c r="J16" i="1"/>
  <c r="J15" i="1"/>
  <c r="J21" i="1"/>
  <c r="J9" i="1"/>
  <c r="J19" i="1"/>
  <c r="J11" i="1"/>
  <c r="J39" i="1"/>
  <c r="J40" i="1"/>
  <c r="J38" i="1"/>
  <c r="J25" i="1"/>
  <c r="J17" i="1"/>
  <c r="J29" i="1"/>
  <c r="J22" i="1"/>
  <c r="J36" i="1"/>
  <c r="J27" i="1"/>
  <c r="J30" i="1"/>
  <c r="J32" i="1"/>
  <c r="J41" i="1"/>
  <c r="J35" i="1"/>
  <c r="J34" i="1"/>
  <c r="J18" i="1"/>
  <c r="J28" i="1"/>
  <c r="J12" i="1"/>
  <c r="J33" i="1"/>
  <c r="J14" i="1"/>
  <c r="J8" i="1"/>
  <c r="A8" i="1" s="1"/>
  <c r="J37" i="1"/>
  <c r="K45" i="1" l="1"/>
  <c r="K39" i="1"/>
  <c r="K19" i="1"/>
  <c r="K23" i="1"/>
  <c r="K40" i="1"/>
  <c r="K41" i="1"/>
  <c r="K34" i="1"/>
  <c r="K37" i="1"/>
  <c r="K15" i="1"/>
  <c r="K13" i="1"/>
  <c r="K28" i="1"/>
  <c r="K9" i="1"/>
  <c r="A9" i="1" s="1"/>
  <c r="K30" i="1"/>
  <c r="K33" i="1"/>
  <c r="K14" i="1"/>
  <c r="K36" i="1"/>
  <c r="K31" i="1"/>
  <c r="K21" i="1"/>
  <c r="K11" i="1"/>
  <c r="K29" i="1"/>
  <c r="K25" i="1"/>
  <c r="K17" i="1"/>
  <c r="K16" i="1"/>
  <c r="K35" i="1"/>
  <c r="K26" i="1"/>
  <c r="K27" i="1"/>
  <c r="K18" i="1"/>
  <c r="K32" i="1"/>
  <c r="K10" i="1"/>
  <c r="K12" i="1"/>
  <c r="K38" i="1"/>
  <c r="K22" i="1"/>
  <c r="K20" i="1"/>
  <c r="K24" i="1"/>
  <c r="L45" i="1" l="1"/>
  <c r="L16" i="1"/>
  <c r="L41" i="1"/>
  <c r="L35" i="1"/>
  <c r="L38" i="1"/>
  <c r="L14" i="1"/>
  <c r="L29" i="1"/>
  <c r="L10" i="1"/>
  <c r="A10" i="1" s="1"/>
  <c r="L31" i="1"/>
  <c r="L34" i="1"/>
  <c r="L15" i="1"/>
  <c r="L37" i="1"/>
  <c r="L24" i="1"/>
  <c r="L12" i="1"/>
  <c r="L22" i="1"/>
  <c r="L40" i="1"/>
  <c r="L26" i="1"/>
  <c r="L18" i="1"/>
  <c r="L17" i="1"/>
  <c r="L32" i="1"/>
  <c r="L36" i="1"/>
  <c r="L11" i="1"/>
  <c r="L25" i="1"/>
  <c r="L21" i="1"/>
  <c r="L13" i="1"/>
  <c r="L28" i="1"/>
  <c r="L19" i="1"/>
  <c r="L33" i="1"/>
  <c r="L39" i="1"/>
  <c r="L30" i="1"/>
  <c r="L23" i="1"/>
  <c r="L27" i="1"/>
  <c r="L20" i="1"/>
  <c r="M45" i="1" l="1"/>
  <c r="M40" i="1"/>
  <c r="M26" i="1"/>
  <c r="M19" i="1"/>
  <c r="M18" i="1"/>
  <c r="M20" i="1"/>
  <c r="M12" i="1"/>
  <c r="M22" i="1"/>
  <c r="M14" i="1"/>
  <c r="M41" i="1"/>
  <c r="M28" i="1"/>
  <c r="M36" i="1"/>
  <c r="M24" i="1"/>
  <c r="M25" i="1"/>
  <c r="M39" i="1"/>
  <c r="M30" i="1"/>
  <c r="M16" i="1"/>
  <c r="M33" i="1"/>
  <c r="M35" i="1"/>
  <c r="M38" i="1"/>
  <c r="M15" i="1"/>
  <c r="M11" i="1"/>
  <c r="A11" i="1" s="1"/>
  <c r="M31" i="1"/>
  <c r="M29" i="1"/>
  <c r="M17" i="1"/>
  <c r="M34" i="1"/>
  <c r="M32" i="1"/>
  <c r="M13" i="1"/>
  <c r="M37" i="1"/>
  <c r="M23" i="1"/>
  <c r="M27" i="1"/>
  <c r="M21" i="1"/>
  <c r="N45" i="1" l="1"/>
  <c r="N15" i="1"/>
  <c r="N36" i="1"/>
  <c r="N29" i="1"/>
  <c r="N34" i="1"/>
  <c r="N20" i="1"/>
  <c r="N33" i="1"/>
  <c r="N19" i="1"/>
  <c r="N32" i="1"/>
  <c r="N38" i="1"/>
  <c r="N26" i="1"/>
  <c r="N13" i="1"/>
  <c r="N16" i="1"/>
  <c r="N25" i="1"/>
  <c r="N21" i="1"/>
  <c r="N40" i="1"/>
  <c r="N17" i="1"/>
  <c r="N39" i="1"/>
  <c r="N24" i="1"/>
  <c r="N30" i="1"/>
  <c r="N31" i="1"/>
  <c r="N28" i="1"/>
  <c r="N27" i="1"/>
  <c r="N14" i="1"/>
  <c r="N37" i="1"/>
  <c r="N35" i="1"/>
  <c r="N23" i="1"/>
  <c r="N22" i="1"/>
  <c r="N18" i="1"/>
  <c r="N12" i="1"/>
  <c r="N41" i="1"/>
  <c r="A12" i="1"/>
  <c r="O45" i="1" l="1"/>
  <c r="O27" i="1"/>
  <c r="O40" i="1"/>
  <c r="O20" i="1"/>
  <c r="O31" i="1"/>
  <c r="O26" i="1"/>
  <c r="O36" i="1"/>
  <c r="O17" i="1"/>
  <c r="O39" i="1"/>
  <c r="O30" i="1"/>
  <c r="O13" i="1"/>
  <c r="O18" i="1"/>
  <c r="O15" i="1"/>
  <c r="O37" i="1"/>
  <c r="O32" i="1"/>
  <c r="O25" i="1"/>
  <c r="O14" i="1"/>
  <c r="O29" i="1"/>
  <c r="O28" i="1"/>
  <c r="O16" i="1"/>
  <c r="O38" i="1"/>
  <c r="O22" i="1"/>
  <c r="O23" i="1"/>
  <c r="O33" i="1"/>
  <c r="O24" i="1"/>
  <c r="O19" i="1"/>
  <c r="O34" i="1"/>
  <c r="O35" i="1"/>
  <c r="O21" i="1"/>
  <c r="O41" i="1"/>
  <c r="A13" i="1"/>
  <c r="P45" i="1" l="1"/>
  <c r="P34" i="1"/>
  <c r="P19" i="1"/>
  <c r="P40" i="1"/>
  <c r="P24" i="1"/>
  <c r="P14" i="1"/>
  <c r="A14" i="1" s="1"/>
  <c r="P37" i="1"/>
  <c r="P30" i="1"/>
  <c r="P20" i="1"/>
  <c r="P32" i="1"/>
  <c r="P29" i="1"/>
  <c r="P16" i="1"/>
  <c r="P22" i="1"/>
  <c r="P21" i="1"/>
  <c r="P31" i="1"/>
  <c r="P39" i="1"/>
  <c r="P25" i="1"/>
  <c r="P33" i="1"/>
  <c r="P18" i="1"/>
  <c r="P28" i="1"/>
  <c r="P35" i="1"/>
  <c r="P36" i="1"/>
  <c r="P15" i="1"/>
  <c r="P38" i="1"/>
  <c r="P41" i="1"/>
  <c r="P17" i="1"/>
  <c r="P27" i="1"/>
  <c r="P26" i="1"/>
  <c r="P23" i="1"/>
  <c r="Q45" i="1" l="1"/>
  <c r="Q38" i="1"/>
  <c r="Q23" i="1"/>
  <c r="Q39" i="1"/>
  <c r="Q31" i="1"/>
  <c r="Q21" i="1"/>
  <c r="Q16" i="1"/>
  <c r="Q36" i="1"/>
  <c r="Q26" i="1"/>
  <c r="Q18" i="1"/>
  <c r="Q35" i="1"/>
  <c r="Q24" i="1"/>
  <c r="Q29" i="1"/>
  <c r="Q33" i="1"/>
  <c r="Q30" i="1"/>
  <c r="Q19" i="1"/>
  <c r="Q15" i="1"/>
  <c r="A15" i="1" s="1"/>
  <c r="Q25" i="1"/>
  <c r="Q41" i="1"/>
  <c r="Q27" i="1"/>
  <c r="Q28" i="1"/>
  <c r="Q22" i="1"/>
  <c r="Q20" i="1"/>
  <c r="Q32" i="1"/>
  <c r="Q17" i="1"/>
  <c r="Q40" i="1"/>
  <c r="Q34" i="1"/>
  <c r="Q37" i="1"/>
  <c r="R45" i="1" l="1"/>
  <c r="R21" i="1"/>
  <c r="R18" i="1"/>
  <c r="R28" i="1"/>
  <c r="R32" i="1"/>
  <c r="R35" i="1"/>
  <c r="R19" i="1"/>
  <c r="R16" i="1"/>
  <c r="A16" i="1" s="1"/>
  <c r="R22" i="1"/>
  <c r="R31" i="1"/>
  <c r="R40" i="1"/>
  <c r="R27" i="1"/>
  <c r="R33" i="1"/>
  <c r="R26" i="1"/>
  <c r="R41" i="1"/>
  <c r="R38" i="1"/>
  <c r="R24" i="1"/>
  <c r="R37" i="1"/>
  <c r="R23" i="1"/>
  <c r="R36" i="1"/>
  <c r="R30" i="1"/>
  <c r="R17" i="1"/>
  <c r="R25" i="1"/>
  <c r="R39" i="1"/>
  <c r="R29" i="1"/>
  <c r="R20" i="1"/>
  <c r="R34" i="1"/>
  <c r="S45" i="1" l="1"/>
  <c r="S27" i="1"/>
  <c r="S19" i="1"/>
  <c r="S33" i="1"/>
  <c r="S36" i="1"/>
  <c r="S20" i="1"/>
  <c r="S17" i="1"/>
  <c r="A17" i="1" s="1"/>
  <c r="S23" i="1"/>
  <c r="S32" i="1"/>
  <c r="S28" i="1"/>
  <c r="S41" i="1"/>
  <c r="S34" i="1"/>
  <c r="S39" i="1"/>
  <c r="S25" i="1"/>
  <c r="S38" i="1"/>
  <c r="S24" i="1"/>
  <c r="S31" i="1"/>
  <c r="S18" i="1"/>
  <c r="S21" i="1"/>
  <c r="S30" i="1"/>
  <c r="S22" i="1"/>
  <c r="S29" i="1"/>
  <c r="S37" i="1"/>
  <c r="S26" i="1"/>
  <c r="S35" i="1"/>
  <c r="S40" i="1"/>
  <c r="T45" i="1" l="1"/>
  <c r="T41" i="1"/>
  <c r="T18" i="1"/>
  <c r="A18" i="1" s="1"/>
  <c r="T34" i="1"/>
  <c r="T24" i="1"/>
  <c r="T30" i="1"/>
  <c r="T36" i="1"/>
  <c r="T33" i="1"/>
  <c r="T20" i="1"/>
  <c r="T26" i="1"/>
  <c r="T25" i="1"/>
  <c r="T19" i="1"/>
  <c r="T22" i="1"/>
  <c r="T29" i="1"/>
  <c r="T21" i="1"/>
  <c r="T31" i="1"/>
  <c r="T27" i="1"/>
  <c r="T37" i="1"/>
  <c r="T35" i="1"/>
  <c r="T32" i="1"/>
  <c r="T39" i="1"/>
  <c r="T40" i="1"/>
  <c r="T28" i="1"/>
  <c r="T23" i="1"/>
  <c r="T38" i="1"/>
  <c r="U45" i="1" l="1"/>
  <c r="U31" i="1"/>
  <c r="U28" i="1"/>
  <c r="U35" i="1"/>
  <c r="U38" i="1"/>
  <c r="U22" i="1"/>
  <c r="U19" i="1"/>
  <c r="A19" i="1" s="1"/>
  <c r="U25" i="1"/>
  <c r="U34" i="1"/>
  <c r="U30" i="1"/>
  <c r="U36" i="1"/>
  <c r="U41" i="1"/>
  <c r="U27" i="1"/>
  <c r="U40" i="1"/>
  <c r="U26" i="1"/>
  <c r="U39" i="1"/>
  <c r="U33" i="1"/>
  <c r="U23" i="1"/>
  <c r="U37" i="1"/>
  <c r="U32" i="1"/>
  <c r="U24" i="1"/>
  <c r="U29" i="1"/>
  <c r="U21" i="1"/>
  <c r="U20" i="1"/>
  <c r="V45" i="1" l="1"/>
  <c r="V36" i="1"/>
  <c r="V26" i="1"/>
  <c r="V21" i="1"/>
  <c r="V41" i="1"/>
  <c r="V31" i="1"/>
  <c r="V23" i="1"/>
  <c r="V40" i="1"/>
  <c r="V29" i="1"/>
  <c r="V34" i="1"/>
  <c r="V35" i="1"/>
  <c r="V27" i="1"/>
  <c r="V38" i="1"/>
  <c r="V33" i="1"/>
  <c r="V30" i="1"/>
  <c r="V24" i="1"/>
  <c r="V20" i="1"/>
  <c r="A20" i="1" s="1"/>
  <c r="V32" i="1"/>
  <c r="V25" i="1"/>
  <c r="V22" i="1"/>
  <c r="V37" i="1"/>
  <c r="V39" i="1"/>
  <c r="V28" i="1"/>
  <c r="W45" i="1" l="1"/>
  <c r="W41" i="1"/>
  <c r="W21" i="1"/>
  <c r="W37" i="1"/>
  <c r="W27" i="1"/>
  <c r="W39" i="1"/>
  <c r="W36" i="1"/>
  <c r="W23" i="1"/>
  <c r="W33" i="1"/>
  <c r="W29" i="1"/>
  <c r="W28" i="1"/>
  <c r="W22" i="1"/>
  <c r="W32" i="1"/>
  <c r="W24" i="1"/>
  <c r="W34" i="1"/>
  <c r="W25" i="1"/>
  <c r="W35" i="1"/>
  <c r="W40" i="1"/>
  <c r="W30" i="1"/>
  <c r="W38" i="1"/>
  <c r="W31" i="1"/>
  <c r="W26" i="1"/>
  <c r="A21" i="1"/>
  <c r="X45" i="1" l="1"/>
  <c r="X26" i="1"/>
  <c r="X30" i="1"/>
  <c r="X39" i="1"/>
  <c r="X27" i="1"/>
  <c r="X24" i="1"/>
  <c r="X41" i="1"/>
  <c r="X34" i="1"/>
  <c r="X23" i="1"/>
  <c r="X37" i="1"/>
  <c r="X25" i="1"/>
  <c r="X28" i="1"/>
  <c r="X33" i="1"/>
  <c r="X29" i="1"/>
  <c r="X36" i="1"/>
  <c r="X38" i="1"/>
  <c r="X32" i="1"/>
  <c r="X31" i="1"/>
  <c r="X22" i="1"/>
  <c r="X35" i="1"/>
  <c r="X40" i="1"/>
  <c r="A22" i="1"/>
  <c r="Y45" i="1" l="1"/>
  <c r="Y34" i="1"/>
  <c r="Y26" i="1"/>
  <c r="Y31" i="1"/>
  <c r="Y30" i="1"/>
  <c r="Y37" i="1"/>
  <c r="Y24" i="1"/>
  <c r="Y27" i="1"/>
  <c r="Y36" i="1"/>
  <c r="Y32" i="1"/>
  <c r="Y33" i="1"/>
  <c r="Y28" i="1"/>
  <c r="Y35" i="1"/>
  <c r="Y41" i="1"/>
  <c r="Y39" i="1"/>
  <c r="Y23" i="1"/>
  <c r="A23" i="1" s="1"/>
  <c r="Y25" i="1"/>
  <c r="Y40" i="1"/>
  <c r="Y38" i="1"/>
  <c r="Y29" i="1"/>
  <c r="Z45" i="1" l="1"/>
  <c r="Z25" i="1"/>
  <c r="Z35" i="1"/>
  <c r="Z27" i="1"/>
  <c r="Z41" i="1"/>
  <c r="Z33" i="1"/>
  <c r="Z37" i="1"/>
  <c r="Z38" i="1"/>
  <c r="Z34" i="1"/>
  <c r="Z29" i="1"/>
  <c r="Z28" i="1"/>
  <c r="Z24" i="1"/>
  <c r="A24" i="1" s="1"/>
  <c r="Z30" i="1"/>
  <c r="Z36" i="1"/>
  <c r="Z40" i="1"/>
  <c r="Z31" i="1"/>
  <c r="Z32" i="1"/>
  <c r="Z26" i="1"/>
  <c r="Z39" i="1"/>
  <c r="AA45" i="1" l="1"/>
  <c r="AA29" i="1"/>
  <c r="AA31" i="1"/>
  <c r="AA25" i="1"/>
  <c r="A25" i="1" s="1"/>
  <c r="AA30" i="1"/>
  <c r="AA37" i="1"/>
  <c r="AA27" i="1"/>
  <c r="AA41" i="1"/>
  <c r="AA33" i="1"/>
  <c r="AA32" i="1"/>
  <c r="AA26" i="1"/>
  <c r="AA40" i="1"/>
  <c r="AA36" i="1"/>
  <c r="AA28" i="1"/>
  <c r="AA38" i="1"/>
  <c r="AA34" i="1"/>
  <c r="AA39" i="1"/>
  <c r="AA35" i="1"/>
  <c r="AB45" i="1" l="1"/>
  <c r="AB31" i="1"/>
  <c r="AB32" i="1"/>
  <c r="AB38" i="1"/>
  <c r="AB28" i="1"/>
  <c r="AB40" i="1"/>
  <c r="AB34" i="1"/>
  <c r="AB33" i="1"/>
  <c r="AB27" i="1"/>
  <c r="AB41" i="1"/>
  <c r="AB37" i="1"/>
  <c r="AB29" i="1"/>
  <c r="AB39" i="1"/>
  <c r="AB36" i="1"/>
  <c r="AB30" i="1"/>
  <c r="AB35" i="1"/>
  <c r="AB26" i="1"/>
  <c r="A26" i="1" s="1"/>
  <c r="AC45" i="1" l="1"/>
  <c r="AC40" i="1"/>
  <c r="AC41" i="1"/>
  <c r="AC37" i="1"/>
  <c r="AC32" i="1"/>
  <c r="AC31" i="1"/>
  <c r="AC27" i="1"/>
  <c r="A27" i="1" s="1"/>
  <c r="AC33" i="1"/>
  <c r="AC39" i="1"/>
  <c r="AC29" i="1"/>
  <c r="AC36" i="1"/>
  <c r="AC28" i="1"/>
  <c r="AC30" i="1"/>
  <c r="AC34" i="1"/>
  <c r="AC35" i="1"/>
  <c r="AC38" i="1"/>
  <c r="AD45" i="1" l="1"/>
  <c r="AD29" i="1"/>
  <c r="AD32" i="1"/>
  <c r="AD41" i="1"/>
  <c r="AD37" i="1"/>
  <c r="AD38" i="1"/>
  <c r="AD39" i="1"/>
  <c r="AD33" i="1"/>
  <c r="AD40" i="1"/>
  <c r="AD28" i="1"/>
  <c r="AD34" i="1"/>
  <c r="AD31" i="1"/>
  <c r="AD30" i="1"/>
  <c r="AD36" i="1"/>
  <c r="AD35" i="1"/>
  <c r="A28" i="1"/>
  <c r="AE45" i="1" l="1"/>
  <c r="AE34" i="1"/>
  <c r="AE31" i="1"/>
  <c r="AE29" i="1"/>
  <c r="A29" i="1" s="1"/>
  <c r="AE41" i="1"/>
  <c r="AE30" i="1"/>
  <c r="AE32" i="1"/>
  <c r="AE35" i="1"/>
  <c r="AE40" i="1"/>
  <c r="AE39" i="1"/>
  <c r="AE33" i="1"/>
  <c r="AE38" i="1"/>
  <c r="AE37" i="1"/>
  <c r="AE36" i="1"/>
  <c r="AF45" i="1" l="1"/>
  <c r="AF36" i="1"/>
  <c r="AF32" i="1"/>
  <c r="AF38" i="1"/>
  <c r="AF37" i="1"/>
  <c r="AF34" i="1"/>
  <c r="AF31" i="1"/>
  <c r="AF41" i="1"/>
  <c r="AF33" i="1"/>
  <c r="AF35" i="1"/>
  <c r="AF40" i="1"/>
  <c r="AF39" i="1"/>
  <c r="AF30" i="1"/>
  <c r="A30" i="1"/>
  <c r="AG45" i="1" l="1"/>
  <c r="AG38" i="1"/>
  <c r="A38" i="1" s="1"/>
  <c r="AG41" i="1"/>
  <c r="A41" i="1" s="1"/>
  <c r="AG35" i="1"/>
  <c r="A35" i="1" s="1"/>
  <c r="AG31" i="1"/>
  <c r="A31" i="1" s="1"/>
  <c r="AG36" i="1"/>
  <c r="A36" i="1" s="1"/>
  <c r="AG33" i="1"/>
  <c r="A33" i="1" s="1"/>
  <c r="AG37" i="1"/>
  <c r="A37" i="1" s="1"/>
  <c r="AG32" i="1"/>
  <c r="A32" i="1" s="1"/>
  <c r="AG34" i="1"/>
  <c r="A34" i="1" s="1"/>
  <c r="AG40" i="1"/>
  <c r="A40" i="1" s="1"/>
  <c r="AG39" i="1"/>
  <c r="A39" i="1" s="1"/>
</calcChain>
</file>

<file path=xl/sharedStrings.xml><?xml version="1.0" encoding="utf-8"?>
<sst xmlns="http://schemas.openxmlformats.org/spreadsheetml/2006/main" count="18" uniqueCount="18">
  <si>
    <t>Wachstum</t>
  </si>
  <si>
    <t>Amortisierung</t>
  </si>
  <si>
    <t>Jahr</t>
  </si>
  <si>
    <t>Bilanz nach Jahr</t>
  </si>
  <si>
    <t>Produktionsdauer</t>
  </si>
  <si>
    <t>Eintellungen:</t>
  </si>
  <si>
    <t>Produktionsjahre:</t>
  </si>
  <si>
    <t>Benutzungsdauer in Jahren</t>
  </si>
  <si>
    <t>Autos pro Fahrer</t>
  </si>
  <si>
    <t>Initiale Automenge</t>
  </si>
  <si>
    <t>existierende Autos</t>
  </si>
  <si>
    <t>aktives Wachstum:</t>
  </si>
  <si>
    <t>Sigmoid</t>
  </si>
  <si>
    <t>offset</t>
  </si>
  <si>
    <t>stretch</t>
  </si>
  <si>
    <t>scale</t>
  </si>
  <si>
    <t>Bilanzen der Autos gekauft in dem jeweiligen Wachstumsjahr</t>
  </si>
  <si>
    <t>Bilanz pro Auto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</si>
</sst>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7392C-1D27-45C3-8FBB-6478E42B1606}">
  <dimension ref="A1:AG52"/>
  <sheetViews>
    <sheetView tabSelected="1" workbookViewId="0">
      <selection activeCell="P21" sqref="P21"/>
    </sheetView>
  </sheetViews>
  <sheetFormatPr defaultRowHeight="15" x14ac:dyDescent="0.25"/>
  <cols>
    <col min="1" max="1" width="16.85546875" customWidth="1"/>
    <col min="2" max="3" width="17.42578125" customWidth="1"/>
    <col min="4" max="4" width="13.85546875" customWidth="1"/>
    <col min="5" max="33" width="12.7109375" bestFit="1" customWidth="1"/>
  </cols>
  <sheetData>
    <row r="1" spans="1:33" x14ac:dyDescent="0.25">
      <c r="A1" t="s">
        <v>3</v>
      </c>
      <c r="B1" t="s">
        <v>8</v>
      </c>
      <c r="C1" t="s">
        <v>2</v>
      </c>
      <c r="D1" t="s">
        <v>17</v>
      </c>
      <c r="E1" s="2" t="s">
        <v>16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3" x14ac:dyDescent="0.25">
      <c r="A2">
        <f t="shared" ref="A2:A30" si="0">SUM(E2:XX2)</f>
        <v>0</v>
      </c>
      <c r="B2">
        <f>QUOTIENT(C2+1,C$51)+1</f>
        <v>1</v>
      </c>
      <c r="C2">
        <v>0</v>
      </c>
      <c r="D2">
        <f>(C$49*B2-C2)</f>
        <v>3</v>
      </c>
      <c r="E2">
        <v>0</v>
      </c>
      <c r="F2">
        <v>0</v>
      </c>
      <c r="G2">
        <f t="shared" ref="G2:AG11" si="1">(F1*(1+G$46))*G$44</f>
        <v>0</v>
      </c>
      <c r="H2">
        <f t="shared" si="1"/>
        <v>0</v>
      </c>
      <c r="I2">
        <f t="shared" si="1"/>
        <v>0</v>
      </c>
      <c r="J2">
        <f t="shared" si="1"/>
        <v>0</v>
      </c>
      <c r="K2">
        <f t="shared" si="1"/>
        <v>0</v>
      </c>
      <c r="L2">
        <f t="shared" si="1"/>
        <v>0</v>
      </c>
      <c r="M2">
        <f t="shared" si="1"/>
        <v>0</v>
      </c>
      <c r="N2">
        <f t="shared" si="1"/>
        <v>0</v>
      </c>
      <c r="O2">
        <f t="shared" si="1"/>
        <v>0</v>
      </c>
      <c r="P2">
        <f t="shared" si="1"/>
        <v>0</v>
      </c>
      <c r="Q2">
        <f t="shared" si="1"/>
        <v>0</v>
      </c>
      <c r="R2">
        <f t="shared" si="1"/>
        <v>0</v>
      </c>
      <c r="S2">
        <f t="shared" si="1"/>
        <v>0</v>
      </c>
      <c r="T2">
        <f t="shared" si="1"/>
        <v>0</v>
      </c>
      <c r="U2">
        <f t="shared" si="1"/>
        <v>0</v>
      </c>
      <c r="V2">
        <f t="shared" si="1"/>
        <v>0</v>
      </c>
      <c r="W2">
        <f t="shared" si="1"/>
        <v>0</v>
      </c>
      <c r="X2">
        <f t="shared" si="1"/>
        <v>0</v>
      </c>
      <c r="Y2">
        <f t="shared" si="1"/>
        <v>0</v>
      </c>
      <c r="Z2">
        <f t="shared" si="1"/>
        <v>0</v>
      </c>
      <c r="AA2">
        <f t="shared" si="1"/>
        <v>0</v>
      </c>
      <c r="AB2">
        <f t="shared" si="1"/>
        <v>0</v>
      </c>
      <c r="AC2">
        <f t="shared" si="1"/>
        <v>0</v>
      </c>
      <c r="AD2">
        <f t="shared" si="1"/>
        <v>0</v>
      </c>
      <c r="AE2">
        <f t="shared" si="1"/>
        <v>0</v>
      </c>
      <c r="AF2">
        <f t="shared" si="1"/>
        <v>0</v>
      </c>
      <c r="AG2">
        <f t="shared" si="1"/>
        <v>0</v>
      </c>
    </row>
    <row r="3" spans="1:33" x14ac:dyDescent="0.25">
      <c r="A3">
        <f t="shared" ca="1" si="0"/>
        <v>251354.64345599461</v>
      </c>
      <c r="B3">
        <f>QUOTIENT(C3+1,C$51)+1</f>
        <v>1</v>
      </c>
      <c r="C3">
        <v>0</v>
      </c>
      <c r="D3">
        <f t="shared" ref="D3:D41" si="2">(C$49*B3-C3)</f>
        <v>3</v>
      </c>
      <c r="E3">
        <f ca="1">(OFFSET($D2,-E$43,0,1,1)*E$46*D$45)*E$44</f>
        <v>251354.64345599461</v>
      </c>
      <c r="F3">
        <v>0</v>
      </c>
      <c r="G3">
        <f t="shared" si="1"/>
        <v>0</v>
      </c>
      <c r="H3">
        <f t="shared" si="1"/>
        <v>0</v>
      </c>
      <c r="I3">
        <f t="shared" si="1"/>
        <v>0</v>
      </c>
      <c r="J3">
        <f t="shared" si="1"/>
        <v>0</v>
      </c>
      <c r="K3">
        <f t="shared" si="1"/>
        <v>0</v>
      </c>
      <c r="L3">
        <f t="shared" si="1"/>
        <v>0</v>
      </c>
      <c r="M3">
        <f t="shared" si="1"/>
        <v>0</v>
      </c>
      <c r="N3">
        <f t="shared" si="1"/>
        <v>0</v>
      </c>
      <c r="O3">
        <f t="shared" si="1"/>
        <v>0</v>
      </c>
      <c r="P3">
        <f t="shared" si="1"/>
        <v>0</v>
      </c>
      <c r="Q3">
        <f t="shared" si="1"/>
        <v>0</v>
      </c>
      <c r="R3">
        <f t="shared" si="1"/>
        <v>0</v>
      </c>
      <c r="S3">
        <f t="shared" si="1"/>
        <v>0</v>
      </c>
      <c r="T3">
        <f t="shared" si="1"/>
        <v>0</v>
      </c>
      <c r="U3">
        <f t="shared" si="1"/>
        <v>0</v>
      </c>
      <c r="V3">
        <f t="shared" si="1"/>
        <v>0</v>
      </c>
      <c r="W3">
        <f t="shared" si="1"/>
        <v>0</v>
      </c>
      <c r="X3">
        <f t="shared" si="1"/>
        <v>0</v>
      </c>
      <c r="Y3">
        <f t="shared" si="1"/>
        <v>0</v>
      </c>
      <c r="Z3">
        <f t="shared" si="1"/>
        <v>0</v>
      </c>
      <c r="AA3">
        <f t="shared" si="1"/>
        <v>0</v>
      </c>
      <c r="AB3">
        <f t="shared" si="1"/>
        <v>0</v>
      </c>
      <c r="AC3">
        <f t="shared" si="1"/>
        <v>0</v>
      </c>
      <c r="AD3">
        <f t="shared" si="1"/>
        <v>0</v>
      </c>
      <c r="AE3">
        <f t="shared" si="1"/>
        <v>0</v>
      </c>
      <c r="AF3">
        <f t="shared" si="1"/>
        <v>0</v>
      </c>
      <c r="AG3">
        <f t="shared" si="1"/>
        <v>0</v>
      </c>
    </row>
    <row r="4" spans="1:33" x14ac:dyDescent="0.25">
      <c r="A4">
        <f t="shared" ca="1" si="0"/>
        <v>854282.02549867448</v>
      </c>
      <c r="B4">
        <f>QUOTIENT(C4+1,C$51)+1</f>
        <v>1</v>
      </c>
      <c r="C4">
        <v>1</v>
      </c>
      <c r="D4">
        <f t="shared" si="2"/>
        <v>2</v>
      </c>
      <c r="E4">
        <f t="shared" ref="E4:L41" ca="1" si="3">(OFFSET($D3,-E$43,0,1,1)*E$46*D$45)*E$44</f>
        <v>251354.64345599461</v>
      </c>
      <c r="F4">
        <f t="shared" ca="1" si="3"/>
        <v>602927.38204267982</v>
      </c>
      <c r="G4">
        <f t="shared" ref="E4:T41" si="4">(F3*(1+G$46))*G$44</f>
        <v>0</v>
      </c>
      <c r="H4">
        <f t="shared" si="4"/>
        <v>0</v>
      </c>
      <c r="I4">
        <f t="shared" si="4"/>
        <v>0</v>
      </c>
      <c r="J4">
        <f t="shared" si="4"/>
        <v>0</v>
      </c>
      <c r="K4">
        <f t="shared" si="4"/>
        <v>0</v>
      </c>
      <c r="L4">
        <f t="shared" si="4"/>
        <v>0</v>
      </c>
      <c r="M4">
        <f t="shared" si="4"/>
        <v>0</v>
      </c>
      <c r="N4">
        <f t="shared" si="4"/>
        <v>0</v>
      </c>
      <c r="O4">
        <f t="shared" si="4"/>
        <v>0</v>
      </c>
      <c r="P4">
        <f t="shared" si="4"/>
        <v>0</v>
      </c>
      <c r="Q4">
        <f t="shared" si="4"/>
        <v>0</v>
      </c>
      <c r="R4">
        <f t="shared" si="4"/>
        <v>0</v>
      </c>
      <c r="S4">
        <f t="shared" si="4"/>
        <v>0</v>
      </c>
      <c r="T4">
        <f t="shared" si="4"/>
        <v>0</v>
      </c>
      <c r="U4">
        <f t="shared" si="1"/>
        <v>0</v>
      </c>
      <c r="V4">
        <f t="shared" si="1"/>
        <v>0</v>
      </c>
      <c r="W4">
        <f t="shared" si="1"/>
        <v>0</v>
      </c>
      <c r="X4">
        <f t="shared" si="1"/>
        <v>0</v>
      </c>
      <c r="Y4">
        <f t="shared" si="1"/>
        <v>0</v>
      </c>
      <c r="Z4">
        <f t="shared" si="1"/>
        <v>0</v>
      </c>
      <c r="AA4">
        <f t="shared" si="1"/>
        <v>0</v>
      </c>
      <c r="AB4">
        <f t="shared" si="1"/>
        <v>0</v>
      </c>
      <c r="AC4">
        <f t="shared" si="1"/>
        <v>0</v>
      </c>
      <c r="AD4">
        <f t="shared" si="1"/>
        <v>0</v>
      </c>
      <c r="AE4">
        <f t="shared" si="1"/>
        <v>0</v>
      </c>
      <c r="AF4">
        <f t="shared" si="1"/>
        <v>0</v>
      </c>
      <c r="AG4">
        <f t="shared" si="1"/>
        <v>0</v>
      </c>
    </row>
    <row r="5" spans="1:33" x14ac:dyDescent="0.25">
      <c r="A5">
        <f t="shared" ca="1" si="0"/>
        <v>2310200.385088996</v>
      </c>
      <c r="B5">
        <f>QUOTIENT(C5+1,C$51)+1</f>
        <v>1</v>
      </c>
      <c r="C5">
        <v>2</v>
      </c>
      <c r="D5">
        <f t="shared" si="2"/>
        <v>1</v>
      </c>
      <c r="E5">
        <f t="shared" ca="1" si="3"/>
        <v>167569.76230399639</v>
      </c>
      <c r="F5">
        <f t="shared" ca="1" si="3"/>
        <v>602927.38204267982</v>
      </c>
      <c r="G5">
        <f t="shared" ca="1" si="3"/>
        <v>1539703.2407423197</v>
      </c>
      <c r="H5">
        <f t="shared" si="1"/>
        <v>0</v>
      </c>
      <c r="I5">
        <f t="shared" si="1"/>
        <v>0</v>
      </c>
      <c r="J5">
        <f t="shared" si="1"/>
        <v>0</v>
      </c>
      <c r="K5">
        <f t="shared" si="1"/>
        <v>0</v>
      </c>
      <c r="L5">
        <f t="shared" si="1"/>
        <v>0</v>
      </c>
      <c r="M5">
        <f t="shared" si="1"/>
        <v>0</v>
      </c>
      <c r="N5">
        <f t="shared" si="1"/>
        <v>0</v>
      </c>
      <c r="O5">
        <f t="shared" si="1"/>
        <v>0</v>
      </c>
      <c r="P5">
        <f t="shared" si="1"/>
        <v>0</v>
      </c>
      <c r="Q5">
        <f t="shared" si="1"/>
        <v>0</v>
      </c>
      <c r="R5">
        <f t="shared" si="1"/>
        <v>0</v>
      </c>
      <c r="S5">
        <f t="shared" si="1"/>
        <v>0</v>
      </c>
      <c r="T5">
        <f t="shared" si="1"/>
        <v>0</v>
      </c>
      <c r="U5">
        <f t="shared" si="1"/>
        <v>0</v>
      </c>
      <c r="V5">
        <f t="shared" si="1"/>
        <v>0</v>
      </c>
      <c r="W5">
        <f t="shared" si="1"/>
        <v>0</v>
      </c>
      <c r="X5">
        <f t="shared" si="1"/>
        <v>0</v>
      </c>
      <c r="Y5">
        <f t="shared" si="1"/>
        <v>0</v>
      </c>
      <c r="Z5">
        <f t="shared" si="1"/>
        <v>0</v>
      </c>
      <c r="AA5">
        <f t="shared" si="1"/>
        <v>0</v>
      </c>
      <c r="AB5">
        <f t="shared" si="1"/>
        <v>0</v>
      </c>
      <c r="AC5">
        <f t="shared" si="1"/>
        <v>0</v>
      </c>
      <c r="AD5">
        <f t="shared" si="1"/>
        <v>0</v>
      </c>
      <c r="AE5">
        <f t="shared" si="1"/>
        <v>0</v>
      </c>
      <c r="AF5">
        <f t="shared" si="1"/>
        <v>0</v>
      </c>
      <c r="AG5">
        <f t="shared" si="1"/>
        <v>0</v>
      </c>
    </row>
    <row r="6" spans="1:33" x14ac:dyDescent="0.25">
      <c r="A6">
        <f t="shared" ca="1" si="0"/>
        <v>5980376.0966326501</v>
      </c>
      <c r="B6">
        <f>QUOTIENT(C6+1,C$51)+1</f>
        <v>1</v>
      </c>
      <c r="C6">
        <v>3</v>
      </c>
      <c r="D6">
        <f t="shared" si="2"/>
        <v>0</v>
      </c>
      <c r="E6">
        <f t="shared" ca="1" si="3"/>
        <v>83784.881151998197</v>
      </c>
      <c r="F6">
        <f t="shared" ca="1" si="3"/>
        <v>401951.58802845323</v>
      </c>
      <c r="G6">
        <f t="shared" ca="1" si="3"/>
        <v>1539703.2407423197</v>
      </c>
      <c r="H6">
        <f t="shared" ca="1" si="3"/>
        <v>3954936.3867098792</v>
      </c>
      <c r="I6">
        <f t="shared" si="1"/>
        <v>0</v>
      </c>
      <c r="J6">
        <f t="shared" si="1"/>
        <v>0</v>
      </c>
      <c r="K6">
        <f t="shared" si="1"/>
        <v>0</v>
      </c>
      <c r="L6">
        <f t="shared" si="1"/>
        <v>0</v>
      </c>
      <c r="M6">
        <f t="shared" si="1"/>
        <v>0</v>
      </c>
      <c r="N6">
        <f t="shared" si="1"/>
        <v>0</v>
      </c>
      <c r="O6">
        <f t="shared" si="1"/>
        <v>0</v>
      </c>
      <c r="P6">
        <f t="shared" si="1"/>
        <v>0</v>
      </c>
      <c r="Q6">
        <f t="shared" si="1"/>
        <v>0</v>
      </c>
      <c r="R6">
        <f t="shared" si="1"/>
        <v>0</v>
      </c>
      <c r="S6">
        <f t="shared" si="1"/>
        <v>0</v>
      </c>
      <c r="T6">
        <f t="shared" si="1"/>
        <v>0</v>
      </c>
      <c r="U6">
        <f t="shared" si="1"/>
        <v>0</v>
      </c>
      <c r="V6">
        <f t="shared" si="1"/>
        <v>0</v>
      </c>
      <c r="W6">
        <f t="shared" si="1"/>
        <v>0</v>
      </c>
      <c r="X6">
        <f t="shared" si="1"/>
        <v>0</v>
      </c>
      <c r="Y6">
        <f t="shared" si="1"/>
        <v>0</v>
      </c>
      <c r="Z6">
        <f t="shared" si="1"/>
        <v>0</v>
      </c>
      <c r="AA6">
        <f t="shared" si="1"/>
        <v>0</v>
      </c>
      <c r="AB6">
        <f t="shared" si="1"/>
        <v>0</v>
      </c>
      <c r="AC6">
        <f t="shared" si="1"/>
        <v>0</v>
      </c>
      <c r="AD6">
        <f t="shared" si="1"/>
        <v>0</v>
      </c>
      <c r="AE6">
        <f t="shared" si="1"/>
        <v>0</v>
      </c>
      <c r="AF6">
        <f t="shared" si="1"/>
        <v>0</v>
      </c>
      <c r="AG6">
        <f t="shared" si="1"/>
        <v>0</v>
      </c>
    </row>
    <row r="7" spans="1:33" x14ac:dyDescent="0.25">
      <c r="A7">
        <f t="shared" ca="1" si="0"/>
        <v>14533836.909023587</v>
      </c>
      <c r="B7">
        <f>QUOTIENT(C7+1,C$51)+1</f>
        <v>1</v>
      </c>
      <c r="C7">
        <v>4</v>
      </c>
      <c r="D7">
        <f t="shared" si="2"/>
        <v>-1</v>
      </c>
      <c r="E7">
        <f t="shared" ca="1" si="3"/>
        <v>0</v>
      </c>
      <c r="F7">
        <f ca="1">(OFFSET($D6,-F$43,0,1,1)*F$46*E$45)*F$44</f>
        <v>200975.79401422662</v>
      </c>
      <c r="G7">
        <f t="shared" ca="1" si="3"/>
        <v>1026468.8271615466</v>
      </c>
      <c r="H7">
        <f t="shared" ca="1" si="3"/>
        <v>3954936.3867098792</v>
      </c>
      <c r="I7">
        <f t="shared" ca="1" si="3"/>
        <v>9351455.9011379331</v>
      </c>
      <c r="J7">
        <f t="shared" si="1"/>
        <v>0</v>
      </c>
      <c r="K7">
        <f t="shared" si="1"/>
        <v>0</v>
      </c>
      <c r="L7">
        <f t="shared" si="1"/>
        <v>0</v>
      </c>
      <c r="M7">
        <f t="shared" si="1"/>
        <v>0</v>
      </c>
      <c r="N7">
        <f t="shared" si="1"/>
        <v>0</v>
      </c>
      <c r="O7">
        <f t="shared" si="1"/>
        <v>0</v>
      </c>
      <c r="P7">
        <f t="shared" si="1"/>
        <v>0</v>
      </c>
      <c r="Q7">
        <f t="shared" si="1"/>
        <v>0</v>
      </c>
      <c r="R7">
        <f t="shared" si="1"/>
        <v>0</v>
      </c>
      <c r="S7">
        <f t="shared" si="1"/>
        <v>0</v>
      </c>
      <c r="T7">
        <f t="shared" si="1"/>
        <v>0</v>
      </c>
      <c r="U7">
        <f t="shared" si="1"/>
        <v>0</v>
      </c>
      <c r="V7">
        <f t="shared" si="1"/>
        <v>0</v>
      </c>
      <c r="W7">
        <f t="shared" si="1"/>
        <v>0</v>
      </c>
      <c r="X7">
        <f t="shared" si="1"/>
        <v>0</v>
      </c>
      <c r="Y7">
        <f t="shared" si="1"/>
        <v>0</v>
      </c>
      <c r="Z7">
        <f t="shared" si="1"/>
        <v>0</v>
      </c>
      <c r="AA7">
        <f t="shared" si="1"/>
        <v>0</v>
      </c>
      <c r="AB7">
        <f t="shared" si="1"/>
        <v>0</v>
      </c>
      <c r="AC7">
        <f t="shared" si="1"/>
        <v>0</v>
      </c>
      <c r="AD7">
        <f t="shared" si="1"/>
        <v>0</v>
      </c>
      <c r="AE7">
        <f t="shared" si="1"/>
        <v>0</v>
      </c>
      <c r="AF7">
        <f t="shared" si="1"/>
        <v>0</v>
      </c>
      <c r="AG7">
        <f t="shared" si="1"/>
        <v>0</v>
      </c>
    </row>
    <row r="8" spans="1:33" x14ac:dyDescent="0.25">
      <c r="A8">
        <f t="shared" ca="1" si="0"/>
        <v>30968533.002027065</v>
      </c>
      <c r="B8">
        <f>QUOTIENT(C8+1,C$51)+1</f>
        <v>1</v>
      </c>
      <c r="C8">
        <v>5</v>
      </c>
      <c r="D8">
        <f t="shared" si="2"/>
        <v>-2</v>
      </c>
      <c r="E8">
        <f t="shared" ca="1" si="3"/>
        <v>-83784.881151998197</v>
      </c>
      <c r="F8">
        <f t="shared" ca="1" si="3"/>
        <v>0</v>
      </c>
      <c r="G8">
        <f t="shared" ca="1" si="3"/>
        <v>513234.41358077328</v>
      </c>
      <c r="H8">
        <f t="shared" ca="1" si="3"/>
        <v>2636624.2578065866</v>
      </c>
      <c r="I8">
        <f t="shared" ca="1" si="3"/>
        <v>9351455.9011379331</v>
      </c>
      <c r="J8">
        <f t="shared" ca="1" si="3"/>
        <v>18551003.310653772</v>
      </c>
      <c r="K8">
        <f t="shared" si="1"/>
        <v>0</v>
      </c>
      <c r="L8">
        <f t="shared" si="1"/>
        <v>0</v>
      </c>
      <c r="M8">
        <f t="shared" si="1"/>
        <v>0</v>
      </c>
      <c r="N8">
        <f t="shared" si="1"/>
        <v>0</v>
      </c>
      <c r="O8">
        <f t="shared" si="1"/>
        <v>0</v>
      </c>
      <c r="P8">
        <f t="shared" si="1"/>
        <v>0</v>
      </c>
      <c r="Q8">
        <f t="shared" si="1"/>
        <v>0</v>
      </c>
      <c r="R8">
        <f t="shared" si="1"/>
        <v>0</v>
      </c>
      <c r="S8">
        <f t="shared" si="1"/>
        <v>0</v>
      </c>
      <c r="T8">
        <f t="shared" si="1"/>
        <v>0</v>
      </c>
      <c r="U8">
        <f t="shared" si="1"/>
        <v>0</v>
      </c>
      <c r="V8">
        <f t="shared" si="1"/>
        <v>0</v>
      </c>
      <c r="W8">
        <f t="shared" si="1"/>
        <v>0</v>
      </c>
      <c r="X8">
        <f t="shared" si="1"/>
        <v>0</v>
      </c>
      <c r="Y8">
        <f t="shared" si="1"/>
        <v>0</v>
      </c>
      <c r="Z8">
        <f t="shared" si="1"/>
        <v>0</v>
      </c>
      <c r="AA8">
        <f t="shared" si="1"/>
        <v>0</v>
      </c>
      <c r="AB8">
        <f t="shared" si="1"/>
        <v>0</v>
      </c>
      <c r="AC8">
        <f t="shared" si="1"/>
        <v>0</v>
      </c>
      <c r="AD8">
        <f t="shared" si="1"/>
        <v>0</v>
      </c>
      <c r="AE8">
        <f t="shared" si="1"/>
        <v>0</v>
      </c>
      <c r="AF8">
        <f t="shared" si="1"/>
        <v>0</v>
      </c>
      <c r="AG8">
        <f t="shared" si="1"/>
        <v>0</v>
      </c>
    </row>
    <row r="9" spans="1:33" x14ac:dyDescent="0.25">
      <c r="A9">
        <f t="shared" ca="1" si="0"/>
        <v>54661198.007443786</v>
      </c>
      <c r="B9">
        <f>QUOTIENT(C9+1,C$51)+1</f>
        <v>1</v>
      </c>
      <c r="C9">
        <v>6</v>
      </c>
      <c r="D9">
        <f t="shared" si="2"/>
        <v>-3</v>
      </c>
      <c r="E9">
        <f t="shared" ca="1" si="3"/>
        <v>-167569.76230399639</v>
      </c>
      <c r="F9">
        <f t="shared" ca="1" si="3"/>
        <v>-200975.79401422662</v>
      </c>
      <c r="G9">
        <f t="shared" ca="1" si="3"/>
        <v>0</v>
      </c>
      <c r="H9">
        <f t="shared" ca="1" si="3"/>
        <v>1318312.1289032933</v>
      </c>
      <c r="I9">
        <f t="shared" ca="1" si="3"/>
        <v>6234303.9340919554</v>
      </c>
      <c r="J9">
        <f t="shared" ca="1" si="3"/>
        <v>18551003.310653772</v>
      </c>
      <c r="K9">
        <f t="shared" ca="1" si="3"/>
        <v>28926124.190112986</v>
      </c>
      <c r="L9">
        <f t="shared" si="1"/>
        <v>0</v>
      </c>
      <c r="M9">
        <f t="shared" si="1"/>
        <v>0</v>
      </c>
      <c r="N9">
        <f t="shared" si="1"/>
        <v>0</v>
      </c>
      <c r="O9">
        <f t="shared" si="1"/>
        <v>0</v>
      </c>
      <c r="P9">
        <f t="shared" si="1"/>
        <v>0</v>
      </c>
      <c r="Q9">
        <f t="shared" si="1"/>
        <v>0</v>
      </c>
      <c r="R9">
        <f t="shared" si="1"/>
        <v>0</v>
      </c>
      <c r="S9">
        <f t="shared" si="1"/>
        <v>0</v>
      </c>
      <c r="T9">
        <f t="shared" si="1"/>
        <v>0</v>
      </c>
      <c r="U9">
        <f t="shared" si="1"/>
        <v>0</v>
      </c>
      <c r="V9">
        <f t="shared" si="1"/>
        <v>0</v>
      </c>
      <c r="W9">
        <f t="shared" si="1"/>
        <v>0</v>
      </c>
      <c r="X9">
        <f t="shared" si="1"/>
        <v>0</v>
      </c>
      <c r="Y9">
        <f t="shared" si="1"/>
        <v>0</v>
      </c>
      <c r="Z9">
        <f t="shared" si="1"/>
        <v>0</v>
      </c>
      <c r="AA9">
        <f t="shared" si="1"/>
        <v>0</v>
      </c>
      <c r="AB9">
        <f t="shared" si="1"/>
        <v>0</v>
      </c>
      <c r="AC9">
        <f t="shared" si="1"/>
        <v>0</v>
      </c>
      <c r="AD9">
        <f t="shared" si="1"/>
        <v>0</v>
      </c>
      <c r="AE9">
        <f t="shared" si="1"/>
        <v>0</v>
      </c>
      <c r="AF9">
        <f t="shared" si="1"/>
        <v>0</v>
      </c>
      <c r="AG9">
        <f t="shared" si="1"/>
        <v>0</v>
      </c>
    </row>
    <row r="10" spans="1:33" x14ac:dyDescent="0.25">
      <c r="A10">
        <f t="shared" ca="1" si="0"/>
        <v>77993900.263397142</v>
      </c>
      <c r="B10">
        <f>QUOTIENT(C10+1,C$51)+1</f>
        <v>1</v>
      </c>
      <c r="C10">
        <v>7</v>
      </c>
      <c r="D10">
        <f t="shared" si="2"/>
        <v>-4</v>
      </c>
      <c r="E10">
        <f t="shared" ca="1" si="3"/>
        <v>-251354.64345599461</v>
      </c>
      <c r="F10">
        <f t="shared" ca="1" si="3"/>
        <v>-401951.58802845323</v>
      </c>
      <c r="G10">
        <f t="shared" ca="1" si="3"/>
        <v>-513234.41358077328</v>
      </c>
      <c r="H10">
        <f t="shared" ca="1" si="3"/>
        <v>0</v>
      </c>
      <c r="I10">
        <f t="shared" ca="1" si="3"/>
        <v>3117151.9670459777</v>
      </c>
      <c r="J10">
        <f t="shared" ca="1" si="3"/>
        <v>12367335.540435849</v>
      </c>
      <c r="K10">
        <f t="shared" ca="1" si="3"/>
        <v>28926124.190112986</v>
      </c>
      <c r="L10">
        <f t="shared" ca="1" si="3"/>
        <v>34749829.210867554</v>
      </c>
      <c r="M10">
        <f t="shared" si="1"/>
        <v>0</v>
      </c>
      <c r="N10">
        <f t="shared" si="1"/>
        <v>0</v>
      </c>
      <c r="O10">
        <f t="shared" si="1"/>
        <v>0</v>
      </c>
      <c r="P10">
        <f t="shared" si="1"/>
        <v>0</v>
      </c>
      <c r="Q10">
        <f t="shared" si="1"/>
        <v>0</v>
      </c>
      <c r="R10">
        <f t="shared" si="1"/>
        <v>0</v>
      </c>
      <c r="S10">
        <f t="shared" si="1"/>
        <v>0</v>
      </c>
      <c r="T10">
        <f t="shared" si="1"/>
        <v>0</v>
      </c>
      <c r="U10">
        <f t="shared" si="1"/>
        <v>0</v>
      </c>
      <c r="V10">
        <f t="shared" si="1"/>
        <v>0</v>
      </c>
      <c r="W10">
        <f t="shared" si="1"/>
        <v>0</v>
      </c>
      <c r="X10">
        <f t="shared" si="1"/>
        <v>0</v>
      </c>
      <c r="Y10">
        <f t="shared" si="1"/>
        <v>0</v>
      </c>
      <c r="Z10">
        <f t="shared" si="1"/>
        <v>0</v>
      </c>
      <c r="AA10">
        <f t="shared" si="1"/>
        <v>0</v>
      </c>
      <c r="AB10">
        <f t="shared" si="1"/>
        <v>0</v>
      </c>
      <c r="AC10">
        <f t="shared" si="1"/>
        <v>0</v>
      </c>
      <c r="AD10">
        <f t="shared" si="1"/>
        <v>0</v>
      </c>
      <c r="AE10">
        <f t="shared" si="1"/>
        <v>0</v>
      </c>
      <c r="AF10">
        <f t="shared" si="1"/>
        <v>0</v>
      </c>
      <c r="AG10">
        <f t="shared" si="1"/>
        <v>0</v>
      </c>
    </row>
    <row r="11" spans="1:33" x14ac:dyDescent="0.25">
      <c r="A11">
        <f t="shared" ca="1" si="0"/>
        <v>89843560.336930349</v>
      </c>
      <c r="B11">
        <f>QUOTIENT(C11+1,C$51)+1</f>
        <v>1</v>
      </c>
      <c r="C11">
        <v>8</v>
      </c>
      <c r="D11">
        <f t="shared" si="2"/>
        <v>-5</v>
      </c>
      <c r="E11">
        <f t="shared" ca="1" si="3"/>
        <v>-335139.52460799279</v>
      </c>
      <c r="F11">
        <f t="shared" ca="1" si="3"/>
        <v>-602927.38204267982</v>
      </c>
      <c r="G11">
        <f t="shared" ca="1" si="3"/>
        <v>-1026468.8271615466</v>
      </c>
      <c r="H11">
        <f t="shared" ca="1" si="3"/>
        <v>-1318312.1289032933</v>
      </c>
      <c r="I11">
        <f t="shared" ca="1" si="3"/>
        <v>0</v>
      </c>
      <c r="J11">
        <f t="shared" ca="1" si="3"/>
        <v>6183667.7702179244</v>
      </c>
      <c r="K11">
        <f t="shared" ca="1" si="3"/>
        <v>19284082.793408655</v>
      </c>
      <c r="L11">
        <f t="shared" ca="1" si="3"/>
        <v>34749829.210867554</v>
      </c>
      <c r="M11">
        <f t="shared" ref="M11:O13" ca="1" si="5">(OFFSET($D10,-M$43,0,1,1)*M$46*L$45)*M$44</f>
        <v>32908828.425151728</v>
      </c>
      <c r="N11">
        <f t="shared" si="1"/>
        <v>0</v>
      </c>
      <c r="O11">
        <f t="shared" si="1"/>
        <v>0</v>
      </c>
      <c r="P11">
        <f t="shared" si="1"/>
        <v>0</v>
      </c>
      <c r="Q11">
        <f t="shared" si="1"/>
        <v>0</v>
      </c>
      <c r="R11">
        <f t="shared" si="1"/>
        <v>0</v>
      </c>
      <c r="S11">
        <f t="shared" si="1"/>
        <v>0</v>
      </c>
      <c r="T11">
        <f t="shared" si="1"/>
        <v>0</v>
      </c>
      <c r="U11">
        <f t="shared" si="1"/>
        <v>0</v>
      </c>
      <c r="V11">
        <f t="shared" si="1"/>
        <v>0</v>
      </c>
      <c r="W11">
        <f t="shared" si="1"/>
        <v>0</v>
      </c>
      <c r="X11">
        <f t="shared" si="1"/>
        <v>0</v>
      </c>
      <c r="Y11">
        <f t="shared" si="1"/>
        <v>0</v>
      </c>
      <c r="Z11">
        <f t="shared" si="1"/>
        <v>0</v>
      </c>
      <c r="AA11">
        <f t="shared" si="1"/>
        <v>0</v>
      </c>
      <c r="AB11">
        <f t="shared" si="1"/>
        <v>0</v>
      </c>
      <c r="AC11">
        <f t="shared" si="1"/>
        <v>0</v>
      </c>
      <c r="AD11">
        <f t="shared" si="1"/>
        <v>0</v>
      </c>
      <c r="AE11">
        <f t="shared" si="1"/>
        <v>0</v>
      </c>
      <c r="AF11">
        <f t="shared" si="1"/>
        <v>0</v>
      </c>
      <c r="AG11">
        <f t="shared" ref="G11:AG21" si="6">(AF10*(1+AG$46))*AG$44</f>
        <v>0</v>
      </c>
    </row>
    <row r="12" spans="1:33" x14ac:dyDescent="0.25">
      <c r="A12">
        <f t="shared" ca="1" si="0"/>
        <v>83007997.321098953</v>
      </c>
      <c r="B12">
        <f>QUOTIENT(C12+1,C$51)+1</f>
        <v>1</v>
      </c>
      <c r="C12">
        <v>9</v>
      </c>
      <c r="D12">
        <f t="shared" si="2"/>
        <v>-6</v>
      </c>
      <c r="E12">
        <f t="shared" ca="1" si="3"/>
        <v>-418924.40575999097</v>
      </c>
      <c r="F12">
        <f t="shared" ca="1" si="3"/>
        <v>-803903.17605690646</v>
      </c>
      <c r="G12">
        <f t="shared" ca="1" si="3"/>
        <v>-1539703.2407423197</v>
      </c>
      <c r="H12">
        <f t="shared" ca="1" si="3"/>
        <v>-2636624.2578065866</v>
      </c>
      <c r="I12">
        <f t="shared" ca="1" si="3"/>
        <v>-3117151.9670459777</v>
      </c>
      <c r="J12">
        <f t="shared" ca="1" si="3"/>
        <v>0</v>
      </c>
      <c r="K12">
        <f t="shared" ca="1" si="3"/>
        <v>9642041.3967043273</v>
      </c>
      <c r="L12">
        <f t="shared" ca="1" si="3"/>
        <v>23166552.807245038</v>
      </c>
      <c r="M12">
        <f t="shared" ca="1" si="5"/>
        <v>32908828.425151728</v>
      </c>
      <c r="N12">
        <f t="shared" ca="1" si="5"/>
        <v>25806881.739409644</v>
      </c>
      <c r="O12">
        <f t="shared" si="6"/>
        <v>0</v>
      </c>
      <c r="P12">
        <f t="shared" si="6"/>
        <v>0</v>
      </c>
      <c r="Q12">
        <f t="shared" si="6"/>
        <v>0</v>
      </c>
      <c r="R12">
        <f t="shared" si="6"/>
        <v>0</v>
      </c>
      <c r="S12">
        <f t="shared" si="6"/>
        <v>0</v>
      </c>
      <c r="T12">
        <f t="shared" si="6"/>
        <v>0</v>
      </c>
      <c r="U12">
        <f t="shared" si="6"/>
        <v>0</v>
      </c>
      <c r="V12">
        <f t="shared" si="6"/>
        <v>0</v>
      </c>
      <c r="W12">
        <f t="shared" si="6"/>
        <v>0</v>
      </c>
      <c r="X12">
        <f t="shared" si="6"/>
        <v>0</v>
      </c>
      <c r="Y12">
        <f t="shared" si="6"/>
        <v>0</v>
      </c>
      <c r="Z12">
        <f t="shared" si="6"/>
        <v>0</v>
      </c>
      <c r="AA12">
        <f t="shared" si="6"/>
        <v>0</v>
      </c>
      <c r="AB12">
        <f t="shared" si="6"/>
        <v>0</v>
      </c>
      <c r="AC12">
        <f t="shared" si="6"/>
        <v>0</v>
      </c>
      <c r="AD12">
        <f t="shared" si="6"/>
        <v>0</v>
      </c>
      <c r="AE12">
        <f t="shared" si="6"/>
        <v>0</v>
      </c>
      <c r="AF12">
        <f t="shared" si="6"/>
        <v>0</v>
      </c>
      <c r="AG12">
        <f t="shared" si="6"/>
        <v>0</v>
      </c>
    </row>
    <row r="13" spans="1:33" x14ac:dyDescent="0.25">
      <c r="A13">
        <f t="shared" ca="1" si="0"/>
        <v>57103201.661922291</v>
      </c>
      <c r="B13">
        <f>QUOTIENT(C13+1,C$51)+1</f>
        <v>1</v>
      </c>
      <c r="C13">
        <v>10</v>
      </c>
      <c r="D13">
        <f t="shared" si="2"/>
        <v>-7</v>
      </c>
      <c r="E13">
        <f t="shared" ca="1" si="3"/>
        <v>-502709.28691198921</v>
      </c>
      <c r="F13">
        <f t="shared" ca="1" si="3"/>
        <v>-1004878.970071133</v>
      </c>
      <c r="G13">
        <f t="shared" ca="1" si="3"/>
        <v>-2052937.6543230931</v>
      </c>
      <c r="H13">
        <f t="shared" ca="1" si="3"/>
        <v>-3954936.3867098792</v>
      </c>
      <c r="I13">
        <f t="shared" ca="1" si="3"/>
        <v>-6234303.9340919554</v>
      </c>
      <c r="J13">
        <f t="shared" ca="1" si="3"/>
        <v>-6183667.7702179244</v>
      </c>
      <c r="K13">
        <f t="shared" ca="1" si="3"/>
        <v>0</v>
      </c>
      <c r="L13">
        <f t="shared" ca="1" si="3"/>
        <v>11583276.403622519</v>
      </c>
      <c r="M13">
        <f t="shared" ca="1" si="5"/>
        <v>21939218.950101152</v>
      </c>
      <c r="N13">
        <f t="shared" ca="1" si="5"/>
        <v>25806881.739409644</v>
      </c>
      <c r="O13">
        <f t="shared" ca="1" si="5"/>
        <v>17707258.571114954</v>
      </c>
      <c r="P13">
        <f t="shared" si="6"/>
        <v>0</v>
      </c>
      <c r="Q13">
        <f t="shared" si="6"/>
        <v>0</v>
      </c>
      <c r="R13">
        <f t="shared" si="6"/>
        <v>0</v>
      </c>
      <c r="S13">
        <f t="shared" si="6"/>
        <v>0</v>
      </c>
      <c r="T13">
        <f t="shared" si="6"/>
        <v>0</v>
      </c>
      <c r="U13">
        <f t="shared" si="6"/>
        <v>0</v>
      </c>
      <c r="V13">
        <f t="shared" si="6"/>
        <v>0</v>
      </c>
      <c r="W13">
        <f t="shared" si="6"/>
        <v>0</v>
      </c>
      <c r="X13">
        <f t="shared" si="6"/>
        <v>0</v>
      </c>
      <c r="Y13">
        <f t="shared" si="6"/>
        <v>0</v>
      </c>
      <c r="Z13">
        <f t="shared" si="6"/>
        <v>0</v>
      </c>
      <c r="AA13">
        <f t="shared" si="6"/>
        <v>0</v>
      </c>
      <c r="AB13">
        <f t="shared" si="6"/>
        <v>0</v>
      </c>
      <c r="AC13">
        <f t="shared" si="6"/>
        <v>0</v>
      </c>
      <c r="AD13">
        <f t="shared" si="6"/>
        <v>0</v>
      </c>
      <c r="AE13">
        <f t="shared" si="6"/>
        <v>0</v>
      </c>
      <c r="AF13">
        <f t="shared" si="6"/>
        <v>0</v>
      </c>
      <c r="AG13">
        <f t="shared" si="6"/>
        <v>0</v>
      </c>
    </row>
    <row r="14" spans="1:33" x14ac:dyDescent="0.25">
      <c r="A14">
        <f t="shared" ca="1" si="0"/>
        <v>16029488.421662791</v>
      </c>
      <c r="B14">
        <f>QUOTIENT(C14+1,C$51)+1</f>
        <v>2</v>
      </c>
      <c r="C14">
        <v>11</v>
      </c>
      <c r="D14">
        <f t="shared" si="2"/>
        <v>-5</v>
      </c>
      <c r="E14">
        <f t="shared" ca="1" si="3"/>
        <v>-586494.1680639874</v>
      </c>
      <c r="F14">
        <f t="shared" ca="1" si="3"/>
        <v>-1205854.7640853596</v>
      </c>
      <c r="G14">
        <f t="shared" ca="1" si="3"/>
        <v>-2566172.0679038665</v>
      </c>
      <c r="H14">
        <f t="shared" ca="1" si="3"/>
        <v>-5273248.5156131731</v>
      </c>
      <c r="I14">
        <f t="shared" ca="1" si="3"/>
        <v>-9351455.9011379331</v>
      </c>
      <c r="J14">
        <f t="shared" ca="1" si="3"/>
        <v>-12367335.540435849</v>
      </c>
      <c r="K14">
        <f t="shared" ca="1" si="3"/>
        <v>-9642041.3967043273</v>
      </c>
      <c r="L14">
        <f t="shared" ref="L14:T41" ca="1" si="7">(OFFSET($D13,-L$43,0,1,1)*L$46*K$45)*L$44</f>
        <v>0</v>
      </c>
      <c r="M14">
        <f t="shared" ca="1" si="7"/>
        <v>10969609.475050576</v>
      </c>
      <c r="N14">
        <f t="shared" ca="1" si="7"/>
        <v>17204587.826273095</v>
      </c>
      <c r="O14">
        <f t="shared" ca="1" si="7"/>
        <v>17707258.571114954</v>
      </c>
      <c r="P14">
        <f t="shared" ca="1" si="7"/>
        <v>11140634.903168662</v>
      </c>
      <c r="Q14">
        <f t="shared" si="6"/>
        <v>0</v>
      </c>
      <c r="R14">
        <f t="shared" si="6"/>
        <v>0</v>
      </c>
      <c r="S14">
        <f t="shared" si="6"/>
        <v>0</v>
      </c>
      <c r="T14">
        <f t="shared" si="6"/>
        <v>0</v>
      </c>
      <c r="U14">
        <f t="shared" si="6"/>
        <v>0</v>
      </c>
      <c r="V14">
        <f t="shared" si="6"/>
        <v>0</v>
      </c>
      <c r="W14">
        <f t="shared" si="6"/>
        <v>0</v>
      </c>
      <c r="X14">
        <f t="shared" si="6"/>
        <v>0</v>
      </c>
      <c r="Y14">
        <f t="shared" si="6"/>
        <v>0</v>
      </c>
      <c r="Z14">
        <f t="shared" si="6"/>
        <v>0</v>
      </c>
      <c r="AA14">
        <f t="shared" si="6"/>
        <v>0</v>
      </c>
      <c r="AB14">
        <f t="shared" si="6"/>
        <v>0</v>
      </c>
      <c r="AC14">
        <f t="shared" si="6"/>
        <v>0</v>
      </c>
      <c r="AD14">
        <f t="shared" si="6"/>
        <v>0</v>
      </c>
      <c r="AE14">
        <f t="shared" si="6"/>
        <v>0</v>
      </c>
      <c r="AF14">
        <f t="shared" si="6"/>
        <v>0</v>
      </c>
      <c r="AG14">
        <f t="shared" si="6"/>
        <v>0</v>
      </c>
    </row>
    <row r="15" spans="1:33" x14ac:dyDescent="0.25">
      <c r="A15">
        <f t="shared" ca="1" si="0"/>
        <v>-35188400.244400561</v>
      </c>
      <c r="B15">
        <f>QUOTIENT(C15+1,C$51)+1</f>
        <v>2</v>
      </c>
      <c r="C15">
        <v>12</v>
      </c>
      <c r="D15">
        <f t="shared" si="2"/>
        <v>-6</v>
      </c>
      <c r="E15">
        <f t="shared" ca="1" si="3"/>
        <v>-418924.40575999097</v>
      </c>
      <c r="F15">
        <f t="shared" ca="1" si="3"/>
        <v>-1406830.5580995863</v>
      </c>
      <c r="G15">
        <f t="shared" ca="1" si="3"/>
        <v>-3079406.4814846395</v>
      </c>
      <c r="H15">
        <f t="shared" ca="1" si="3"/>
        <v>-6591560.6445164662</v>
      </c>
      <c r="I15">
        <f t="shared" ca="1" si="3"/>
        <v>-12468607.868183911</v>
      </c>
      <c r="J15">
        <f t="shared" ca="1" si="3"/>
        <v>-18551003.310653772</v>
      </c>
      <c r="K15">
        <f t="shared" ca="1" si="3"/>
        <v>-19284082.793408655</v>
      </c>
      <c r="L15">
        <f t="shared" ca="1" si="7"/>
        <v>-11583276.403622519</v>
      </c>
      <c r="M15">
        <f t="shared" ca="1" si="7"/>
        <v>0</v>
      </c>
      <c r="N15">
        <f t="shared" ca="1" si="7"/>
        <v>8602293.9131365474</v>
      </c>
      <c r="O15">
        <f t="shared" ca="1" si="7"/>
        <v>11804839.04740997</v>
      </c>
      <c r="P15">
        <f t="shared" ca="1" si="7"/>
        <v>11140634.903168662</v>
      </c>
      <c r="Q15">
        <f t="shared" ca="1" si="7"/>
        <v>6647524.3576137833</v>
      </c>
      <c r="R15">
        <f t="shared" si="6"/>
        <v>0</v>
      </c>
      <c r="S15">
        <f t="shared" si="6"/>
        <v>0</v>
      </c>
      <c r="T15">
        <f t="shared" si="6"/>
        <v>0</v>
      </c>
      <c r="U15">
        <f t="shared" si="6"/>
        <v>0</v>
      </c>
      <c r="V15">
        <f t="shared" si="6"/>
        <v>0</v>
      </c>
      <c r="W15">
        <f t="shared" si="6"/>
        <v>0</v>
      </c>
      <c r="X15">
        <f t="shared" si="6"/>
        <v>0</v>
      </c>
      <c r="Y15">
        <f t="shared" si="6"/>
        <v>0</v>
      </c>
      <c r="Z15">
        <f t="shared" si="6"/>
        <v>0</v>
      </c>
      <c r="AA15">
        <f t="shared" si="6"/>
        <v>0</v>
      </c>
      <c r="AB15">
        <f t="shared" si="6"/>
        <v>0</v>
      </c>
      <c r="AC15">
        <f t="shared" si="6"/>
        <v>0</v>
      </c>
      <c r="AD15">
        <f t="shared" si="6"/>
        <v>0</v>
      </c>
      <c r="AE15">
        <f t="shared" si="6"/>
        <v>0</v>
      </c>
      <c r="AF15">
        <f t="shared" si="6"/>
        <v>0</v>
      </c>
      <c r="AG15">
        <f t="shared" si="6"/>
        <v>0</v>
      </c>
    </row>
    <row r="16" spans="1:33" x14ac:dyDescent="0.25">
      <c r="A16">
        <f t="shared" ca="1" si="0"/>
        <v>-92570823.11081928</v>
      </c>
      <c r="B16">
        <f>QUOTIENT(C16+1,C$51)+1</f>
        <v>2</v>
      </c>
      <c r="C16">
        <v>13</v>
      </c>
      <c r="D16">
        <f t="shared" si="2"/>
        <v>-7</v>
      </c>
      <c r="E16">
        <f t="shared" ca="1" si="3"/>
        <v>-502709.28691198921</v>
      </c>
      <c r="F16">
        <f t="shared" ca="1" si="3"/>
        <v>-1004878.970071133</v>
      </c>
      <c r="G16">
        <f t="shared" ca="1" si="3"/>
        <v>-3592640.8950654129</v>
      </c>
      <c r="H16">
        <f t="shared" ca="1" si="3"/>
        <v>-7909872.7734197583</v>
      </c>
      <c r="I16">
        <f t="shared" ca="1" si="3"/>
        <v>-15585759.83522989</v>
      </c>
      <c r="J16">
        <f t="shared" ca="1" si="3"/>
        <v>-24734671.080871698</v>
      </c>
      <c r="K16">
        <f t="shared" ca="1" si="3"/>
        <v>-28926124.190112986</v>
      </c>
      <c r="L16">
        <f t="shared" ca="1" si="7"/>
        <v>-23166552.807245038</v>
      </c>
      <c r="M16">
        <f t="shared" ca="1" si="7"/>
        <v>-10969609.475050576</v>
      </c>
      <c r="N16">
        <f t="shared" ca="1" si="7"/>
        <v>0</v>
      </c>
      <c r="O16">
        <f t="shared" ca="1" si="7"/>
        <v>5902419.5237049852</v>
      </c>
      <c r="P16">
        <f t="shared" ca="1" si="7"/>
        <v>7427089.9354457743</v>
      </c>
      <c r="Q16">
        <f t="shared" ca="1" si="7"/>
        <v>6647524.3576137833</v>
      </c>
      <c r="R16">
        <f t="shared" ca="1" si="7"/>
        <v>3844962.3863946586</v>
      </c>
      <c r="S16">
        <f t="shared" si="6"/>
        <v>0</v>
      </c>
      <c r="T16">
        <f t="shared" si="6"/>
        <v>0</v>
      </c>
      <c r="U16">
        <f t="shared" si="6"/>
        <v>0</v>
      </c>
      <c r="V16">
        <f t="shared" si="6"/>
        <v>0</v>
      </c>
      <c r="W16">
        <f t="shared" si="6"/>
        <v>0</v>
      </c>
      <c r="X16">
        <f t="shared" si="6"/>
        <v>0</v>
      </c>
      <c r="Y16">
        <f t="shared" si="6"/>
        <v>0</v>
      </c>
      <c r="Z16">
        <f t="shared" si="6"/>
        <v>0</v>
      </c>
      <c r="AA16">
        <f t="shared" si="6"/>
        <v>0</v>
      </c>
      <c r="AB16">
        <f t="shared" si="6"/>
        <v>0</v>
      </c>
      <c r="AC16">
        <f t="shared" si="6"/>
        <v>0</v>
      </c>
      <c r="AD16">
        <f t="shared" si="6"/>
        <v>0</v>
      </c>
      <c r="AE16">
        <f t="shared" si="6"/>
        <v>0</v>
      </c>
      <c r="AF16">
        <f t="shared" si="6"/>
        <v>0</v>
      </c>
      <c r="AG16">
        <f t="shared" si="6"/>
        <v>0</v>
      </c>
    </row>
    <row r="17" spans="1:33" x14ac:dyDescent="0.25">
      <c r="A17">
        <f t="shared" ca="1" si="0"/>
        <v>-152892682.97623789</v>
      </c>
      <c r="B17">
        <f>QUOTIENT(C17+1,C$51)+1</f>
        <v>2</v>
      </c>
      <c r="C17">
        <v>14</v>
      </c>
      <c r="D17">
        <f t="shared" si="2"/>
        <v>-8</v>
      </c>
      <c r="E17">
        <f t="shared" ca="1" si="3"/>
        <v>-586494.1680639874</v>
      </c>
      <c r="F17">
        <f t="shared" ca="1" si="3"/>
        <v>-1205854.7640853596</v>
      </c>
      <c r="G17">
        <f t="shared" ca="1" si="3"/>
        <v>-2566172.0679038665</v>
      </c>
      <c r="H17">
        <f t="shared" ca="1" si="3"/>
        <v>-9228184.9023230523</v>
      </c>
      <c r="I17">
        <f t="shared" ca="1" si="3"/>
        <v>-18702911.802275866</v>
      </c>
      <c r="J17">
        <f t="shared" ca="1" si="3"/>
        <v>-30918338.851089619</v>
      </c>
      <c r="K17">
        <f t="shared" ca="1" si="3"/>
        <v>-38568165.586817309</v>
      </c>
      <c r="L17">
        <f t="shared" ca="1" si="7"/>
        <v>-34749829.210867554</v>
      </c>
      <c r="M17">
        <f t="shared" ca="1" si="7"/>
        <v>-21939218.950101152</v>
      </c>
      <c r="N17">
        <f t="shared" ca="1" si="7"/>
        <v>-8602293.9131365474</v>
      </c>
      <c r="O17">
        <f t="shared" ca="1" si="7"/>
        <v>0</v>
      </c>
      <c r="P17">
        <f t="shared" ca="1" si="7"/>
        <v>3713544.9677228872</v>
      </c>
      <c r="Q17">
        <f t="shared" ca="1" si="7"/>
        <v>4431682.9050758556</v>
      </c>
      <c r="R17">
        <f t="shared" ca="1" si="7"/>
        <v>3844962.3863946586</v>
      </c>
      <c r="S17">
        <f t="shared" ca="1" si="7"/>
        <v>2184590.981233045</v>
      </c>
      <c r="T17">
        <f t="shared" si="6"/>
        <v>0</v>
      </c>
      <c r="U17">
        <f t="shared" si="6"/>
        <v>0</v>
      </c>
      <c r="V17">
        <f t="shared" si="6"/>
        <v>0</v>
      </c>
      <c r="W17">
        <f t="shared" si="6"/>
        <v>0</v>
      </c>
      <c r="X17">
        <f t="shared" si="6"/>
        <v>0</v>
      </c>
      <c r="Y17">
        <f t="shared" si="6"/>
        <v>0</v>
      </c>
      <c r="Z17">
        <f t="shared" si="6"/>
        <v>0</v>
      </c>
      <c r="AA17">
        <f t="shared" si="6"/>
        <v>0</v>
      </c>
      <c r="AB17">
        <f t="shared" si="6"/>
        <v>0</v>
      </c>
      <c r="AC17">
        <f t="shared" si="6"/>
        <v>0</v>
      </c>
      <c r="AD17">
        <f t="shared" si="6"/>
        <v>0</v>
      </c>
      <c r="AE17">
        <f t="shared" si="6"/>
        <v>0</v>
      </c>
      <c r="AF17">
        <f t="shared" si="6"/>
        <v>0</v>
      </c>
      <c r="AG17">
        <f t="shared" si="6"/>
        <v>0</v>
      </c>
    </row>
    <row r="18" spans="1:33" x14ac:dyDescent="0.25">
      <c r="A18">
        <f t="shared" ca="1" si="0"/>
        <v>-213036808.23444778</v>
      </c>
      <c r="B18">
        <f>QUOTIENT(C18+1,C$51)+1</f>
        <v>2</v>
      </c>
      <c r="C18">
        <v>15</v>
      </c>
      <c r="D18">
        <f t="shared" si="2"/>
        <v>-9</v>
      </c>
      <c r="E18">
        <f t="shared" ca="1" si="3"/>
        <v>-670279.04921598558</v>
      </c>
      <c r="F18">
        <f t="shared" ca="1" si="3"/>
        <v>-1406830.5580995863</v>
      </c>
      <c r="G18">
        <f t="shared" ca="1" si="3"/>
        <v>-3079406.4814846395</v>
      </c>
      <c r="H18">
        <f t="shared" ca="1" si="3"/>
        <v>-6591560.6445164662</v>
      </c>
      <c r="I18">
        <f t="shared" ca="1" si="3"/>
        <v>-21820063.769321844</v>
      </c>
      <c r="J18">
        <f t="shared" ca="1" si="3"/>
        <v>-37102006.621307544</v>
      </c>
      <c r="K18">
        <f t="shared" ca="1" si="3"/>
        <v>-48210206.983521633</v>
      </c>
      <c r="L18">
        <f t="shared" ca="1" si="7"/>
        <v>-46333105.614490077</v>
      </c>
      <c r="M18">
        <f t="shared" ca="1" si="7"/>
        <v>-32908828.425151728</v>
      </c>
      <c r="N18">
        <f t="shared" ca="1" si="7"/>
        <v>-17204587.826273095</v>
      </c>
      <c r="O18">
        <f t="shared" ca="1" si="7"/>
        <v>-5902419.5237049852</v>
      </c>
      <c r="P18">
        <f t="shared" ca="1" si="7"/>
        <v>0</v>
      </c>
      <c r="Q18">
        <f t="shared" ca="1" si="7"/>
        <v>2215841.4525379278</v>
      </c>
      <c r="R18">
        <f t="shared" ca="1" si="7"/>
        <v>2563308.2575964392</v>
      </c>
      <c r="S18">
        <f t="shared" ca="1" si="7"/>
        <v>2184590.981233045</v>
      </c>
      <c r="T18">
        <f t="shared" ca="1" si="7"/>
        <v>1228746.5712724428</v>
      </c>
      <c r="U18">
        <f t="shared" si="6"/>
        <v>0</v>
      </c>
      <c r="V18">
        <f t="shared" si="6"/>
        <v>0</v>
      </c>
      <c r="W18">
        <f t="shared" si="6"/>
        <v>0</v>
      </c>
      <c r="X18">
        <f t="shared" si="6"/>
        <v>0</v>
      </c>
      <c r="Y18">
        <f t="shared" si="6"/>
        <v>0</v>
      </c>
      <c r="Z18">
        <f t="shared" si="6"/>
        <v>0</v>
      </c>
      <c r="AA18">
        <f t="shared" si="6"/>
        <v>0</v>
      </c>
      <c r="AB18">
        <f t="shared" si="6"/>
        <v>0</v>
      </c>
      <c r="AC18">
        <f t="shared" si="6"/>
        <v>0</v>
      </c>
      <c r="AD18">
        <f t="shared" si="6"/>
        <v>0</v>
      </c>
      <c r="AE18">
        <f t="shared" si="6"/>
        <v>0</v>
      </c>
      <c r="AF18">
        <f t="shared" si="6"/>
        <v>0</v>
      </c>
      <c r="AG18">
        <f t="shared" si="6"/>
        <v>0</v>
      </c>
    </row>
    <row r="19" spans="1:33" x14ac:dyDescent="0.25">
      <c r="A19">
        <f t="shared" ca="1" si="0"/>
        <v>-269054140.84938574</v>
      </c>
      <c r="B19">
        <f>QUOTIENT(C19+1,C$51)+1</f>
        <v>2</v>
      </c>
      <c r="C19">
        <v>16</v>
      </c>
      <c r="D19">
        <f t="shared" si="2"/>
        <v>-10</v>
      </c>
      <c r="E19">
        <f t="shared" ca="1" si="3"/>
        <v>-754063.93036798376</v>
      </c>
      <c r="F19">
        <f t="shared" ca="1" si="3"/>
        <v>-1607806.3521138129</v>
      </c>
      <c r="G19">
        <f t="shared" ca="1" si="3"/>
        <v>-3592640.8950654129</v>
      </c>
      <c r="H19">
        <f t="shared" ca="1" si="3"/>
        <v>-7909872.7734197583</v>
      </c>
      <c r="I19">
        <f t="shared" ca="1" si="3"/>
        <v>-15585759.83522989</v>
      </c>
      <c r="J19">
        <f t="shared" ca="1" si="3"/>
        <v>-43285674.39152547</v>
      </c>
      <c r="K19">
        <f t="shared" ca="1" si="3"/>
        <v>-57852248.380225971</v>
      </c>
      <c r="L19">
        <f t="shared" ca="1" si="7"/>
        <v>-57916382.018112592</v>
      </c>
      <c r="M19">
        <f t="shared" ca="1" si="7"/>
        <v>-43878437.900202304</v>
      </c>
      <c r="N19">
        <f t="shared" ca="1" si="7"/>
        <v>-25806881.739409644</v>
      </c>
      <c r="O19">
        <f t="shared" ca="1" si="7"/>
        <v>-11804839.04740997</v>
      </c>
      <c r="P19">
        <f t="shared" ca="1" si="7"/>
        <v>-3713544.9677228872</v>
      </c>
      <c r="Q19">
        <f t="shared" ca="1" si="7"/>
        <v>0</v>
      </c>
      <c r="R19">
        <f t="shared" ca="1" si="7"/>
        <v>1281654.1287982196</v>
      </c>
      <c r="S19">
        <f t="shared" ca="1" si="7"/>
        <v>1456393.9874886966</v>
      </c>
      <c r="T19">
        <f t="shared" ca="1" si="7"/>
        <v>1228746.5712724428</v>
      </c>
      <c r="U19">
        <f t="shared" ref="U19:AG41" ca="1" si="8">(OFFSET($D18,-U$43,0,1,1)*U$46*T$45)*U$44</f>
        <v>687216.69386057241</v>
      </c>
      <c r="V19">
        <f t="shared" si="6"/>
        <v>0</v>
      </c>
      <c r="W19">
        <f t="shared" si="6"/>
        <v>0</v>
      </c>
      <c r="X19">
        <f t="shared" si="6"/>
        <v>0</v>
      </c>
      <c r="Y19">
        <f t="shared" si="6"/>
        <v>0</v>
      </c>
      <c r="Z19">
        <f t="shared" si="6"/>
        <v>0</v>
      </c>
      <c r="AA19">
        <f t="shared" si="6"/>
        <v>0</v>
      </c>
      <c r="AB19">
        <f t="shared" si="6"/>
        <v>0</v>
      </c>
      <c r="AC19">
        <f t="shared" si="6"/>
        <v>0</v>
      </c>
      <c r="AD19">
        <f t="shared" si="6"/>
        <v>0</v>
      </c>
      <c r="AE19">
        <f t="shared" si="6"/>
        <v>0</v>
      </c>
      <c r="AF19">
        <f t="shared" si="6"/>
        <v>0</v>
      </c>
      <c r="AG19">
        <f t="shared" si="6"/>
        <v>0</v>
      </c>
    </row>
    <row r="20" spans="1:33" x14ac:dyDescent="0.25">
      <c r="A20">
        <f t="shared" ca="1" si="0"/>
        <v>-316585590.96397853</v>
      </c>
      <c r="B20">
        <f>QUOTIENT(C20+1,C$51)+1</f>
        <v>2</v>
      </c>
      <c r="C20">
        <v>17</v>
      </c>
      <c r="D20">
        <f t="shared" si="2"/>
        <v>-11</v>
      </c>
      <c r="E20">
        <f t="shared" ca="1" si="3"/>
        <v>-837848.81151998194</v>
      </c>
      <c r="F20">
        <f t="shared" ca="1" si="3"/>
        <v>-1808782.1461280393</v>
      </c>
      <c r="G20">
        <f t="shared" ca="1" si="3"/>
        <v>-4105875.3086461863</v>
      </c>
      <c r="H20">
        <f t="shared" ca="1" si="3"/>
        <v>-9228184.9023230523</v>
      </c>
      <c r="I20">
        <f t="shared" ca="1" si="3"/>
        <v>-18702911.802275866</v>
      </c>
      <c r="J20">
        <f t="shared" ca="1" si="3"/>
        <v>-30918338.851089619</v>
      </c>
      <c r="K20">
        <f t="shared" ca="1" si="3"/>
        <v>-67494289.776930287</v>
      </c>
      <c r="L20">
        <f t="shared" ca="1" si="7"/>
        <v>-69499658.421735108</v>
      </c>
      <c r="M20">
        <f t="shared" ca="1" si="7"/>
        <v>-54848047.37525288</v>
      </c>
      <c r="N20">
        <f t="shared" ca="1" si="7"/>
        <v>-34409175.65254619</v>
      </c>
      <c r="O20">
        <f t="shared" ca="1" si="7"/>
        <v>-17707258.571114954</v>
      </c>
      <c r="P20">
        <f t="shared" ca="1" si="7"/>
        <v>-7427089.9354457743</v>
      </c>
      <c r="Q20">
        <f t="shared" ca="1" si="7"/>
        <v>-2215841.4525379278</v>
      </c>
      <c r="R20">
        <f t="shared" ca="1" si="7"/>
        <v>0</v>
      </c>
      <c r="S20">
        <f t="shared" ca="1" si="7"/>
        <v>728196.99374434829</v>
      </c>
      <c r="T20">
        <f t="shared" ca="1" si="7"/>
        <v>819164.38084829529</v>
      </c>
      <c r="U20">
        <f t="shared" ca="1" si="8"/>
        <v>687216.69386057241</v>
      </c>
      <c r="V20">
        <f t="shared" ca="1" si="8"/>
        <v>383133.97511411004</v>
      </c>
      <c r="W20">
        <f t="shared" si="6"/>
        <v>0</v>
      </c>
      <c r="X20">
        <f t="shared" si="6"/>
        <v>0</v>
      </c>
      <c r="Y20">
        <f t="shared" si="6"/>
        <v>0</v>
      </c>
      <c r="Z20">
        <f t="shared" si="6"/>
        <v>0</v>
      </c>
      <c r="AA20">
        <f t="shared" si="6"/>
        <v>0</v>
      </c>
      <c r="AB20">
        <f t="shared" si="6"/>
        <v>0</v>
      </c>
      <c r="AC20">
        <f t="shared" si="6"/>
        <v>0</v>
      </c>
      <c r="AD20">
        <f t="shared" si="6"/>
        <v>0</v>
      </c>
      <c r="AE20">
        <f t="shared" si="6"/>
        <v>0</v>
      </c>
      <c r="AF20">
        <f t="shared" si="6"/>
        <v>0</v>
      </c>
      <c r="AG20">
        <f t="shared" si="6"/>
        <v>0</v>
      </c>
    </row>
    <row r="21" spans="1:33" x14ac:dyDescent="0.25">
      <c r="A21">
        <f t="shared" ca="1" si="0"/>
        <v>-354140899.52871925</v>
      </c>
      <c r="B21">
        <f>QUOTIENT(C21+1,C$51)+1</f>
        <v>2</v>
      </c>
      <c r="C21">
        <v>18</v>
      </c>
      <c r="D21">
        <f t="shared" si="2"/>
        <v>-12</v>
      </c>
      <c r="E21">
        <f t="shared" ca="1" si="3"/>
        <v>-921633.69267198013</v>
      </c>
      <c r="F21">
        <f t="shared" ca="1" si="3"/>
        <v>-2009757.940142266</v>
      </c>
      <c r="G21">
        <f t="shared" ca="1" si="3"/>
        <v>-4619109.7222269597</v>
      </c>
      <c r="H21">
        <f t="shared" ca="1" si="3"/>
        <v>-10546497.031226346</v>
      </c>
      <c r="I21">
        <f t="shared" ca="1" si="3"/>
        <v>-21820063.769321844</v>
      </c>
      <c r="J21">
        <f t="shared" ca="1" si="3"/>
        <v>-37102006.621307544</v>
      </c>
      <c r="K21">
        <f t="shared" ca="1" si="3"/>
        <v>-48210206.983521633</v>
      </c>
      <c r="L21">
        <f t="shared" ca="1" si="7"/>
        <v>-81082934.825357631</v>
      </c>
      <c r="M21">
        <f t="shared" ca="1" si="7"/>
        <v>-65817656.850303456</v>
      </c>
      <c r="N21">
        <f t="shared" ca="1" si="7"/>
        <v>-43011469.565682739</v>
      </c>
      <c r="O21">
        <f t="shared" ca="1" si="7"/>
        <v>-23609678.094819941</v>
      </c>
      <c r="P21">
        <f t="shared" ca="1" si="7"/>
        <v>-11140634.903168662</v>
      </c>
      <c r="Q21">
        <f t="shared" ca="1" si="7"/>
        <v>-4431682.9050758556</v>
      </c>
      <c r="R21">
        <f t="shared" ca="1" si="7"/>
        <v>-1281654.1287982196</v>
      </c>
      <c r="S21">
        <f t="shared" ca="1" si="7"/>
        <v>0</v>
      </c>
      <c r="T21">
        <f t="shared" ca="1" si="7"/>
        <v>409582.19042414764</v>
      </c>
      <c r="U21">
        <f t="shared" ca="1" si="8"/>
        <v>458144.4625737149</v>
      </c>
      <c r="V21">
        <f t="shared" ca="1" si="8"/>
        <v>383133.97511411004</v>
      </c>
      <c r="W21">
        <f t="shared" ca="1" si="8"/>
        <v>213226.87679392885</v>
      </c>
      <c r="X21">
        <f t="shared" ref="G21:AG30" si="9">(W20*(1+X$46))*X$44</f>
        <v>0</v>
      </c>
      <c r="Y21">
        <f t="shared" si="9"/>
        <v>0</v>
      </c>
      <c r="Z21">
        <f t="shared" si="9"/>
        <v>0</v>
      </c>
      <c r="AA21">
        <f t="shared" si="9"/>
        <v>0</v>
      </c>
      <c r="AB21">
        <f t="shared" si="9"/>
        <v>0</v>
      </c>
      <c r="AC21">
        <f t="shared" si="9"/>
        <v>0</v>
      </c>
      <c r="AD21">
        <f t="shared" si="9"/>
        <v>0</v>
      </c>
      <c r="AE21">
        <f t="shared" si="9"/>
        <v>0</v>
      </c>
      <c r="AF21">
        <f t="shared" si="9"/>
        <v>0</v>
      </c>
      <c r="AG21">
        <f t="shared" si="9"/>
        <v>0</v>
      </c>
    </row>
    <row r="22" spans="1:33" x14ac:dyDescent="0.25">
      <c r="A22">
        <f t="shared" ca="1" si="0"/>
        <v>-386094889.71440703</v>
      </c>
      <c r="B22">
        <f>QUOTIENT(C22+1,C$51)+1</f>
        <v>2</v>
      </c>
      <c r="C22">
        <v>19</v>
      </c>
      <c r="D22">
        <f t="shared" si="2"/>
        <v>-13</v>
      </c>
      <c r="E22">
        <f t="shared" ca="1" si="3"/>
        <v>-1005418.5738239784</v>
      </c>
      <c r="F22">
        <f t="shared" ca="1" si="3"/>
        <v>-2210733.7341564926</v>
      </c>
      <c r="G22">
        <f t="shared" ca="1" si="3"/>
        <v>-5132344.1358077331</v>
      </c>
      <c r="H22">
        <f t="shared" ca="1" si="3"/>
        <v>-11864809.160129638</v>
      </c>
      <c r="I22">
        <f t="shared" ca="1" si="3"/>
        <v>-24937215.736367822</v>
      </c>
      <c r="J22">
        <f t="shared" ca="1" si="3"/>
        <v>-43285674.39152547</v>
      </c>
      <c r="K22">
        <f t="shared" ca="1" si="3"/>
        <v>-57852248.380225971</v>
      </c>
      <c r="L22">
        <f t="shared" ca="1" si="7"/>
        <v>-57916382.018112592</v>
      </c>
      <c r="M22">
        <f t="shared" ca="1" si="7"/>
        <v>-76787266.32535404</v>
      </c>
      <c r="N22">
        <f t="shared" ca="1" si="7"/>
        <v>-51613763.478819288</v>
      </c>
      <c r="O22">
        <f t="shared" ca="1" si="7"/>
        <v>-29512097.618524928</v>
      </c>
      <c r="P22">
        <f t="shared" ca="1" si="7"/>
        <v>-14854179.870891549</v>
      </c>
      <c r="Q22">
        <f t="shared" ca="1" si="7"/>
        <v>-6647524.3576137833</v>
      </c>
      <c r="R22">
        <f t="shared" ca="1" si="7"/>
        <v>-2563308.2575964392</v>
      </c>
      <c r="S22">
        <f t="shared" ca="1" si="7"/>
        <v>-728196.99374434829</v>
      </c>
      <c r="T22">
        <f t="shared" ca="1" si="7"/>
        <v>0</v>
      </c>
      <c r="U22">
        <f t="shared" ca="1" si="8"/>
        <v>229072.23128685745</v>
      </c>
      <c r="V22">
        <f t="shared" ca="1" si="8"/>
        <v>255422.65007607333</v>
      </c>
      <c r="W22">
        <f t="shared" ca="1" si="8"/>
        <v>213226.87679392885</v>
      </c>
      <c r="X22">
        <f t="shared" ca="1" si="8"/>
        <v>118551.56013024418</v>
      </c>
      <c r="Y22">
        <f t="shared" si="9"/>
        <v>0</v>
      </c>
      <c r="Z22">
        <f t="shared" si="9"/>
        <v>0</v>
      </c>
      <c r="AA22">
        <f t="shared" si="9"/>
        <v>0</v>
      </c>
      <c r="AB22">
        <f t="shared" si="9"/>
        <v>0</v>
      </c>
      <c r="AC22">
        <f t="shared" si="9"/>
        <v>0</v>
      </c>
      <c r="AD22">
        <f t="shared" si="9"/>
        <v>0</v>
      </c>
      <c r="AE22">
        <f t="shared" si="9"/>
        <v>0</v>
      </c>
      <c r="AF22">
        <f t="shared" si="9"/>
        <v>0</v>
      </c>
      <c r="AG22">
        <f t="shared" si="9"/>
        <v>0</v>
      </c>
    </row>
    <row r="23" spans="1:33" x14ac:dyDescent="0.25">
      <c r="A23">
        <f t="shared" ca="1" si="0"/>
        <v>-420013630.56537431</v>
      </c>
      <c r="B23">
        <f>QUOTIENT(C23+1,C$51)+1</f>
        <v>2</v>
      </c>
      <c r="C23">
        <v>20</v>
      </c>
      <c r="D23">
        <f t="shared" si="2"/>
        <v>-14</v>
      </c>
      <c r="E23">
        <f t="shared" ca="1" si="3"/>
        <v>-1089203.4549759766</v>
      </c>
      <c r="F23">
        <f t="shared" ca="1" si="3"/>
        <v>-2411709.5281707193</v>
      </c>
      <c r="G23">
        <f t="shared" ca="1" si="3"/>
        <v>-5645578.5493885064</v>
      </c>
      <c r="H23">
        <f t="shared" ca="1" si="3"/>
        <v>-13183121.289032932</v>
      </c>
      <c r="I23">
        <f t="shared" ca="1" si="3"/>
        <v>-28054367.703413799</v>
      </c>
      <c r="J23">
        <f t="shared" ca="1" si="3"/>
        <v>-49469342.161743395</v>
      </c>
      <c r="K23">
        <f t="shared" ca="1" si="3"/>
        <v>-67494289.776930287</v>
      </c>
      <c r="L23">
        <f t="shared" ca="1" si="7"/>
        <v>-69499658.421735108</v>
      </c>
      <c r="M23">
        <f t="shared" ca="1" si="7"/>
        <v>-54848047.37525288</v>
      </c>
      <c r="N23">
        <f t="shared" ca="1" si="7"/>
        <v>-60216057.391955838</v>
      </c>
      <c r="O23">
        <f t="shared" ca="1" si="7"/>
        <v>-35414517.142229907</v>
      </c>
      <c r="P23">
        <f t="shared" ca="1" si="7"/>
        <v>-18567724.838614434</v>
      </c>
      <c r="Q23">
        <f t="shared" ca="1" si="7"/>
        <v>-8863365.8101517111</v>
      </c>
      <c r="R23">
        <f t="shared" ca="1" si="7"/>
        <v>-3844962.3863946586</v>
      </c>
      <c r="S23">
        <f t="shared" ca="1" si="7"/>
        <v>-1456393.9874886966</v>
      </c>
      <c r="T23">
        <f t="shared" ca="1" si="7"/>
        <v>-409582.19042414764</v>
      </c>
      <c r="U23">
        <f t="shared" ca="1" si="8"/>
        <v>0</v>
      </c>
      <c r="V23">
        <f t="shared" ca="1" si="8"/>
        <v>127711.32503803667</v>
      </c>
      <c r="W23">
        <f t="shared" ca="1" si="8"/>
        <v>142151.25119595256</v>
      </c>
      <c r="X23">
        <f t="shared" ca="1" si="8"/>
        <v>118551.56013024418</v>
      </c>
      <c r="Y23">
        <f t="shared" ca="1" si="8"/>
        <v>65877.306164497917</v>
      </c>
      <c r="Z23">
        <f t="shared" si="9"/>
        <v>0</v>
      </c>
      <c r="AA23">
        <f t="shared" si="9"/>
        <v>0</v>
      </c>
      <c r="AB23">
        <f t="shared" si="9"/>
        <v>0</v>
      </c>
      <c r="AC23">
        <f t="shared" si="9"/>
        <v>0</v>
      </c>
      <c r="AD23">
        <f t="shared" si="9"/>
        <v>0</v>
      </c>
      <c r="AE23">
        <f t="shared" si="9"/>
        <v>0</v>
      </c>
      <c r="AF23">
        <f t="shared" si="9"/>
        <v>0</v>
      </c>
      <c r="AG23">
        <f t="shared" si="9"/>
        <v>0</v>
      </c>
    </row>
    <row r="24" spans="1:33" x14ac:dyDescent="0.25">
      <c r="A24">
        <f t="shared" ca="1" si="0"/>
        <v>-461103116.66081059</v>
      </c>
      <c r="B24">
        <f>QUOTIENT(C24+1,C$51)+1</f>
        <v>2</v>
      </c>
      <c r="C24">
        <v>21</v>
      </c>
      <c r="D24">
        <f t="shared" si="2"/>
        <v>-15</v>
      </c>
      <c r="E24">
        <f t="shared" ca="1" si="3"/>
        <v>-1172988.3361279748</v>
      </c>
      <c r="F24">
        <f t="shared" ca="1" si="3"/>
        <v>-2612685.3221849459</v>
      </c>
      <c r="G24">
        <f t="shared" ca="1" si="3"/>
        <v>-6158812.9629692789</v>
      </c>
      <c r="H24">
        <f t="shared" ca="1" si="3"/>
        <v>-14501433.417936224</v>
      </c>
      <c r="I24">
        <f t="shared" ca="1" si="3"/>
        <v>-31171519.670459781</v>
      </c>
      <c r="J24">
        <f t="shared" ca="1" si="3"/>
        <v>-55653009.931961313</v>
      </c>
      <c r="K24">
        <f t="shared" ca="1" si="3"/>
        <v>-77136331.173634619</v>
      </c>
      <c r="L24">
        <f t="shared" ca="1" si="7"/>
        <v>-81082934.825357631</v>
      </c>
      <c r="M24">
        <f t="shared" ca="1" si="7"/>
        <v>-65817656.850303456</v>
      </c>
      <c r="N24">
        <f t="shared" ca="1" si="7"/>
        <v>-43011469.565682739</v>
      </c>
      <c r="O24">
        <f t="shared" ca="1" si="7"/>
        <v>-41316936.665934898</v>
      </c>
      <c r="P24">
        <f t="shared" ca="1" si="7"/>
        <v>-22281269.806337323</v>
      </c>
      <c r="Q24">
        <f t="shared" ca="1" si="7"/>
        <v>-11079207.262689639</v>
      </c>
      <c r="R24">
        <f t="shared" ca="1" si="7"/>
        <v>-5126616.5151928784</v>
      </c>
      <c r="S24">
        <f t="shared" ca="1" si="7"/>
        <v>-2184590.981233045</v>
      </c>
      <c r="T24">
        <f t="shared" ca="1" si="7"/>
        <v>-819164.38084829529</v>
      </c>
      <c r="U24">
        <f t="shared" ca="1" si="8"/>
        <v>-229072.23128685745</v>
      </c>
      <c r="V24">
        <f t="shared" ca="1" si="8"/>
        <v>0</v>
      </c>
      <c r="W24">
        <f t="shared" ca="1" si="8"/>
        <v>71075.625597976279</v>
      </c>
      <c r="X24">
        <f t="shared" ca="1" si="8"/>
        <v>79034.373420162781</v>
      </c>
      <c r="Y24">
        <f t="shared" ca="1" si="8"/>
        <v>65877.306164497917</v>
      </c>
      <c r="Z24">
        <f t="shared" ca="1" si="8"/>
        <v>36595.934147701693</v>
      </c>
      <c r="AA24">
        <f t="shared" si="9"/>
        <v>0</v>
      </c>
      <c r="AB24">
        <f t="shared" si="9"/>
        <v>0</v>
      </c>
      <c r="AC24">
        <f t="shared" si="9"/>
        <v>0</v>
      </c>
      <c r="AD24">
        <f t="shared" si="9"/>
        <v>0</v>
      </c>
      <c r="AE24">
        <f t="shared" si="9"/>
        <v>0</v>
      </c>
      <c r="AF24">
        <f t="shared" si="9"/>
        <v>0</v>
      </c>
      <c r="AG24">
        <f t="shared" si="9"/>
        <v>0</v>
      </c>
    </row>
    <row r="25" spans="1:33" x14ac:dyDescent="0.25">
      <c r="A25">
        <f t="shared" ca="1" si="0"/>
        <v>-510330454.73387462</v>
      </c>
      <c r="B25">
        <f>QUOTIENT(C25+1,C$51)+1</f>
        <v>2</v>
      </c>
      <c r="C25">
        <v>22</v>
      </c>
      <c r="D25">
        <f t="shared" si="2"/>
        <v>-16</v>
      </c>
      <c r="E25">
        <f t="shared" ca="1" si="3"/>
        <v>-1256773.217279973</v>
      </c>
      <c r="F25">
        <f t="shared" ca="1" si="3"/>
        <v>-2813661.1161991726</v>
      </c>
      <c r="G25">
        <f t="shared" ca="1" si="3"/>
        <v>-6672047.3765500523</v>
      </c>
      <c r="H25">
        <f t="shared" ca="1" si="3"/>
        <v>-15819745.546839517</v>
      </c>
      <c r="I25">
        <f t="shared" ca="1" si="3"/>
        <v>-34288671.637505755</v>
      </c>
      <c r="J25">
        <f t="shared" ca="1" si="3"/>
        <v>-61836677.702179238</v>
      </c>
      <c r="K25">
        <f t="shared" ca="1" si="3"/>
        <v>-86778372.570338935</v>
      </c>
      <c r="L25">
        <f t="shared" ca="1" si="7"/>
        <v>-92666211.228980154</v>
      </c>
      <c r="M25">
        <f t="shared" ca="1" si="7"/>
        <v>-76787266.32535404</v>
      </c>
      <c r="N25">
        <f t="shared" ca="1" si="7"/>
        <v>-51613763.478819288</v>
      </c>
      <c r="O25">
        <f t="shared" ca="1" si="7"/>
        <v>-29512097.618524928</v>
      </c>
      <c r="P25">
        <f t="shared" ca="1" si="7"/>
        <v>-25994814.774060208</v>
      </c>
      <c r="Q25">
        <f t="shared" ca="1" si="7"/>
        <v>-13295048.715227567</v>
      </c>
      <c r="R25">
        <f t="shared" ca="1" si="7"/>
        <v>-6408270.6439910978</v>
      </c>
      <c r="S25">
        <f t="shared" ca="1" si="7"/>
        <v>-2912787.9749773932</v>
      </c>
      <c r="T25">
        <f t="shared" ca="1" si="7"/>
        <v>-1228746.5712724428</v>
      </c>
      <c r="U25">
        <f t="shared" ca="1" si="8"/>
        <v>-458144.4625737149</v>
      </c>
      <c r="V25">
        <f t="shared" ca="1" si="8"/>
        <v>-127711.32503803667</v>
      </c>
      <c r="W25">
        <f t="shared" ca="1" si="8"/>
        <v>0</v>
      </c>
      <c r="X25">
        <f t="shared" ca="1" si="8"/>
        <v>39517.186710081391</v>
      </c>
      <c r="Y25">
        <f t="shared" ca="1" si="8"/>
        <v>43918.204109665276</v>
      </c>
      <c r="Z25">
        <f t="shared" ca="1" si="8"/>
        <v>36595.934147701693</v>
      </c>
      <c r="AA25">
        <f t="shared" ca="1" si="8"/>
        <v>20326.226869386024</v>
      </c>
      <c r="AB25">
        <f t="shared" si="9"/>
        <v>0</v>
      </c>
      <c r="AC25">
        <f t="shared" si="9"/>
        <v>0</v>
      </c>
      <c r="AD25">
        <f t="shared" si="9"/>
        <v>0</v>
      </c>
      <c r="AE25">
        <f t="shared" si="9"/>
        <v>0</v>
      </c>
      <c r="AF25">
        <f t="shared" si="9"/>
        <v>0</v>
      </c>
      <c r="AG25">
        <f t="shared" si="9"/>
        <v>0</v>
      </c>
    </row>
    <row r="26" spans="1:33" x14ac:dyDescent="0.25">
      <c r="A26">
        <f t="shared" ca="1" si="0"/>
        <v>-566145652.74570084</v>
      </c>
      <c r="B26">
        <f>QUOTIENT(C26+1,C$51)+1</f>
        <v>3</v>
      </c>
      <c r="C26">
        <v>23</v>
      </c>
      <c r="D26">
        <f t="shared" si="2"/>
        <v>-14</v>
      </c>
      <c r="E26">
        <f t="shared" ca="1" si="3"/>
        <v>-1340558.0984319712</v>
      </c>
      <c r="F26">
        <f t="shared" ca="1" si="3"/>
        <v>-3014636.9102133992</v>
      </c>
      <c r="G26">
        <f t="shared" ca="1" si="3"/>
        <v>-7185281.7901308257</v>
      </c>
      <c r="H26">
        <f t="shared" ca="1" si="3"/>
        <v>-17138057.675742812</v>
      </c>
      <c r="I26">
        <f t="shared" ca="1" si="3"/>
        <v>-37405823.604551733</v>
      </c>
      <c r="J26">
        <f t="shared" ca="1" si="3"/>
        <v>-68020345.472397164</v>
      </c>
      <c r="K26">
        <f t="shared" ca="1" si="3"/>
        <v>-96420413.967043266</v>
      </c>
      <c r="L26">
        <f t="shared" ca="1" si="7"/>
        <v>-104249487.63260268</v>
      </c>
      <c r="M26">
        <f t="shared" ca="1" si="7"/>
        <v>-87756875.800404608</v>
      </c>
      <c r="N26">
        <f t="shared" ca="1" si="7"/>
        <v>-60216057.391955838</v>
      </c>
      <c r="O26">
        <f t="shared" ca="1" si="7"/>
        <v>-35414517.142229907</v>
      </c>
      <c r="P26">
        <f t="shared" ca="1" si="7"/>
        <v>-18567724.838614434</v>
      </c>
      <c r="Q26">
        <f t="shared" ca="1" si="7"/>
        <v>-15510890.167765493</v>
      </c>
      <c r="R26">
        <f t="shared" ca="1" si="7"/>
        <v>-7689924.7727893172</v>
      </c>
      <c r="S26">
        <f t="shared" ca="1" si="7"/>
        <v>-3640984.9687217413</v>
      </c>
      <c r="T26">
        <f t="shared" ca="1" si="7"/>
        <v>-1638328.7616965906</v>
      </c>
      <c r="U26">
        <f t="shared" ca="1" si="8"/>
        <v>-687216.69386057241</v>
      </c>
      <c r="V26">
        <f t="shared" ca="1" si="8"/>
        <v>-255422.65007607333</v>
      </c>
      <c r="W26">
        <f t="shared" ca="1" si="8"/>
        <v>-71075.625597976279</v>
      </c>
      <c r="X26">
        <f t="shared" ca="1" si="8"/>
        <v>0</v>
      </c>
      <c r="Y26">
        <f t="shared" ca="1" si="8"/>
        <v>21959.102054832638</v>
      </c>
      <c r="Z26">
        <f t="shared" ca="1" si="8"/>
        <v>24397.289431801131</v>
      </c>
      <c r="AA26">
        <f t="shared" ca="1" si="8"/>
        <v>20326.226869386024</v>
      </c>
      <c r="AB26">
        <f t="shared" ca="1" si="8"/>
        <v>11288.600769577948</v>
      </c>
      <c r="AC26">
        <f t="shared" si="9"/>
        <v>0</v>
      </c>
      <c r="AD26">
        <f t="shared" si="9"/>
        <v>0</v>
      </c>
      <c r="AE26">
        <f t="shared" si="9"/>
        <v>0</v>
      </c>
      <c r="AF26">
        <f t="shared" si="9"/>
        <v>0</v>
      </c>
      <c r="AG26">
        <f t="shared" si="9"/>
        <v>0</v>
      </c>
    </row>
    <row r="27" spans="1:33" x14ac:dyDescent="0.25">
      <c r="A27">
        <f t="shared" ca="1" si="0"/>
        <v>-626214401.63109601</v>
      </c>
      <c r="B27">
        <f>QUOTIENT(C27+1,C$51)+1</f>
        <v>3</v>
      </c>
      <c r="C27">
        <v>24</v>
      </c>
      <c r="D27">
        <f t="shared" si="2"/>
        <v>-15</v>
      </c>
      <c r="E27">
        <f t="shared" ca="1" si="3"/>
        <v>-1172988.3361279748</v>
      </c>
      <c r="F27">
        <f t="shared" ca="1" si="3"/>
        <v>-3215612.7042276259</v>
      </c>
      <c r="G27">
        <f t="shared" ca="1" si="3"/>
        <v>-7698516.2037115991</v>
      </c>
      <c r="H27">
        <f t="shared" ca="1" si="3"/>
        <v>-18456369.804646105</v>
      </c>
      <c r="I27">
        <f t="shared" ca="1" si="3"/>
        <v>-40522975.571597718</v>
      </c>
      <c r="J27">
        <f t="shared" ca="1" si="3"/>
        <v>-74204013.242615089</v>
      </c>
      <c r="K27">
        <f t="shared" ca="1" si="3"/>
        <v>-106062455.3637476</v>
      </c>
      <c r="L27">
        <f t="shared" ca="1" si="7"/>
        <v>-115832764.03622518</v>
      </c>
      <c r="M27">
        <f t="shared" ca="1" si="7"/>
        <v>-98726485.275455177</v>
      </c>
      <c r="N27">
        <f t="shared" ca="1" si="7"/>
        <v>-68818351.305092379</v>
      </c>
      <c r="O27">
        <f t="shared" ca="1" si="7"/>
        <v>-41316936.665934898</v>
      </c>
      <c r="P27">
        <f t="shared" ca="1" si="7"/>
        <v>-22281269.806337323</v>
      </c>
      <c r="Q27">
        <f t="shared" ca="1" si="7"/>
        <v>-11079207.262689639</v>
      </c>
      <c r="R27">
        <f t="shared" ca="1" si="7"/>
        <v>-8971578.9015875384</v>
      </c>
      <c r="S27">
        <f t="shared" ca="1" si="7"/>
        <v>-4369181.96246609</v>
      </c>
      <c r="T27">
        <f t="shared" ca="1" si="7"/>
        <v>-2047910.9521207381</v>
      </c>
      <c r="U27">
        <f t="shared" ca="1" si="8"/>
        <v>-916288.92514742981</v>
      </c>
      <c r="V27">
        <f t="shared" ca="1" si="8"/>
        <v>-383133.97511411004</v>
      </c>
      <c r="W27">
        <f t="shared" ca="1" si="8"/>
        <v>-142151.25119595256</v>
      </c>
      <c r="X27">
        <f t="shared" ca="1" si="8"/>
        <v>-39517.186710081391</v>
      </c>
      <c r="Y27">
        <f t="shared" ca="1" si="8"/>
        <v>0</v>
      </c>
      <c r="Z27">
        <f t="shared" ca="1" si="8"/>
        <v>12198.644715900566</v>
      </c>
      <c r="AA27">
        <f t="shared" ca="1" si="8"/>
        <v>13550.817912924016</v>
      </c>
      <c r="AB27">
        <f t="shared" ca="1" si="8"/>
        <v>11288.600769577948</v>
      </c>
      <c r="AC27">
        <f t="shared" ca="1" si="8"/>
        <v>6269.0382559226409</v>
      </c>
      <c r="AD27">
        <f t="shared" si="9"/>
        <v>0</v>
      </c>
      <c r="AE27">
        <f t="shared" si="9"/>
        <v>0</v>
      </c>
      <c r="AF27">
        <f t="shared" si="9"/>
        <v>0</v>
      </c>
      <c r="AG27">
        <f t="shared" si="9"/>
        <v>0</v>
      </c>
    </row>
    <row r="28" spans="1:33" x14ac:dyDescent="0.25">
      <c r="A28">
        <f t="shared" ca="1" si="0"/>
        <v>-688740690.29210734</v>
      </c>
      <c r="B28">
        <f>QUOTIENT(C28+1,C$51)+1</f>
        <v>3</v>
      </c>
      <c r="C28">
        <v>25</v>
      </c>
      <c r="D28">
        <f t="shared" si="2"/>
        <v>-16</v>
      </c>
      <c r="E28">
        <f t="shared" ca="1" si="3"/>
        <v>-1256773.217279973</v>
      </c>
      <c r="F28">
        <f t="shared" ca="1" si="3"/>
        <v>-2813661.1161991726</v>
      </c>
      <c r="G28">
        <f t="shared" ca="1" si="3"/>
        <v>-8211750.6172923725</v>
      </c>
      <c r="H28">
        <f t="shared" ca="1" si="3"/>
        <v>-19774681.933549397</v>
      </c>
      <c r="I28">
        <f t="shared" ca="1" si="3"/>
        <v>-43640127.538643688</v>
      </c>
      <c r="J28">
        <f t="shared" ca="1" si="3"/>
        <v>-80387681.012833014</v>
      </c>
      <c r="K28">
        <f t="shared" ca="1" si="3"/>
        <v>-115704496.76045194</v>
      </c>
      <c r="L28">
        <f t="shared" ca="1" si="7"/>
        <v>-127416040.43984771</v>
      </c>
      <c r="M28">
        <f t="shared" ca="1" si="7"/>
        <v>-109696094.75050576</v>
      </c>
      <c r="N28">
        <f t="shared" ca="1" si="7"/>
        <v>-77420645.218228936</v>
      </c>
      <c r="O28">
        <f t="shared" ca="1" si="7"/>
        <v>-47219356.189639881</v>
      </c>
      <c r="P28">
        <f t="shared" ca="1" si="7"/>
        <v>-25994814.774060208</v>
      </c>
      <c r="Q28">
        <f t="shared" ca="1" si="7"/>
        <v>-13295048.715227567</v>
      </c>
      <c r="R28">
        <f t="shared" ca="1" si="7"/>
        <v>-6408270.6439910978</v>
      </c>
      <c r="S28">
        <f t="shared" ca="1" si="7"/>
        <v>-5097378.9562104382</v>
      </c>
      <c r="T28">
        <f t="shared" ca="1" si="7"/>
        <v>-2457493.1425448856</v>
      </c>
      <c r="U28">
        <f t="shared" ca="1" si="8"/>
        <v>-1145361.1564342873</v>
      </c>
      <c r="V28">
        <f t="shared" ca="1" si="8"/>
        <v>-510845.30015214666</v>
      </c>
      <c r="W28">
        <f t="shared" ca="1" si="8"/>
        <v>-213226.87679392885</v>
      </c>
      <c r="X28">
        <f t="shared" ca="1" si="8"/>
        <v>-79034.373420162781</v>
      </c>
      <c r="Y28">
        <f t="shared" ca="1" si="8"/>
        <v>-21959.102054832638</v>
      </c>
      <c r="Z28">
        <f t="shared" ca="1" si="8"/>
        <v>0</v>
      </c>
      <c r="AA28">
        <f t="shared" ca="1" si="8"/>
        <v>6775.4089564620081</v>
      </c>
      <c r="AB28">
        <f t="shared" ca="1" si="8"/>
        <v>7525.7338463852984</v>
      </c>
      <c r="AC28">
        <f t="shared" ca="1" si="8"/>
        <v>6269.0382559226409</v>
      </c>
      <c r="AD28">
        <f t="shared" ca="1" si="8"/>
        <v>3481.3621954699161</v>
      </c>
      <c r="AE28">
        <f t="shared" si="9"/>
        <v>0</v>
      </c>
      <c r="AF28">
        <f t="shared" si="9"/>
        <v>0</v>
      </c>
      <c r="AG28">
        <f t="shared" si="9"/>
        <v>0</v>
      </c>
    </row>
    <row r="29" spans="1:33" x14ac:dyDescent="0.25">
      <c r="A29">
        <f t="shared" ca="1" si="0"/>
        <v>-751994212.2799412</v>
      </c>
      <c r="B29">
        <f>QUOTIENT(C29+1,C$51)+1</f>
        <v>3</v>
      </c>
      <c r="C29">
        <v>26</v>
      </c>
      <c r="D29">
        <f t="shared" si="2"/>
        <v>-17</v>
      </c>
      <c r="E29">
        <f t="shared" ca="1" si="3"/>
        <v>-1340558.0984319712</v>
      </c>
      <c r="F29">
        <f t="shared" ca="1" si="3"/>
        <v>-3014636.9102133992</v>
      </c>
      <c r="G29">
        <f t="shared" ca="1" si="3"/>
        <v>-7185281.7901308257</v>
      </c>
      <c r="H29">
        <f t="shared" ca="1" si="3"/>
        <v>-21092994.062452693</v>
      </c>
      <c r="I29">
        <f t="shared" ca="1" si="3"/>
        <v>-46757279.505689666</v>
      </c>
      <c r="J29">
        <f t="shared" ca="1" si="3"/>
        <v>-86571348.783050939</v>
      </c>
      <c r="K29">
        <f t="shared" ca="1" si="3"/>
        <v>-125346538.15715626</v>
      </c>
      <c r="L29">
        <f t="shared" ca="1" si="7"/>
        <v>-138999316.84347022</v>
      </c>
      <c r="M29">
        <f t="shared" ca="1" si="7"/>
        <v>-120665704.22555634</v>
      </c>
      <c r="N29">
        <f t="shared" ca="1" si="7"/>
        <v>-86022939.131365478</v>
      </c>
      <c r="O29">
        <f t="shared" ca="1" si="7"/>
        <v>-53121775.713344872</v>
      </c>
      <c r="P29">
        <f t="shared" ca="1" si="7"/>
        <v>-29708359.741783097</v>
      </c>
      <c r="Q29">
        <f t="shared" ca="1" si="7"/>
        <v>-15510890.167765493</v>
      </c>
      <c r="R29">
        <f t="shared" ca="1" si="7"/>
        <v>-7689924.7727893172</v>
      </c>
      <c r="S29">
        <f t="shared" ca="1" si="7"/>
        <v>-3640984.9687217413</v>
      </c>
      <c r="T29">
        <f t="shared" ca="1" si="7"/>
        <v>-2867075.3329690332</v>
      </c>
      <c r="U29">
        <f t="shared" ca="1" si="8"/>
        <v>-1374433.3877211448</v>
      </c>
      <c r="V29">
        <f t="shared" ca="1" si="8"/>
        <v>-638556.62519018329</v>
      </c>
      <c r="W29">
        <f t="shared" ca="1" si="8"/>
        <v>-284302.50239190512</v>
      </c>
      <c r="X29">
        <f t="shared" ca="1" si="8"/>
        <v>-118551.56013024418</v>
      </c>
      <c r="Y29">
        <f t="shared" ca="1" si="8"/>
        <v>-43918.204109665276</v>
      </c>
      <c r="Z29">
        <f t="shared" ca="1" si="8"/>
        <v>-12198.644715900566</v>
      </c>
      <c r="AA29">
        <f t="shared" ca="1" si="8"/>
        <v>0</v>
      </c>
      <c r="AB29">
        <f t="shared" ca="1" si="8"/>
        <v>3762.8669231926492</v>
      </c>
      <c r="AC29">
        <f t="shared" ca="1" si="8"/>
        <v>4179.3588372817612</v>
      </c>
      <c r="AD29">
        <f t="shared" ca="1" si="8"/>
        <v>3481.3621954699161</v>
      </c>
      <c r="AE29">
        <f t="shared" ca="1" si="8"/>
        <v>1933.2612533946349</v>
      </c>
      <c r="AF29">
        <f t="shared" si="9"/>
        <v>0</v>
      </c>
      <c r="AG29">
        <f t="shared" si="9"/>
        <v>0</v>
      </c>
    </row>
    <row r="30" spans="1:33" x14ac:dyDescent="0.25">
      <c r="A30">
        <f t="shared" ca="1" si="0"/>
        <v>-813790365.68287659</v>
      </c>
      <c r="B30">
        <f>QUOTIENT(C30+1,C$51)+1</f>
        <v>3</v>
      </c>
      <c r="C30">
        <v>27</v>
      </c>
      <c r="D30">
        <f t="shared" si="2"/>
        <v>-18</v>
      </c>
      <c r="E30">
        <f t="shared" ca="1" si="3"/>
        <v>-1424342.9795839693</v>
      </c>
      <c r="F30">
        <f t="shared" ca="1" si="3"/>
        <v>-3215612.7042276259</v>
      </c>
      <c r="G30">
        <f t="shared" ca="1" si="3"/>
        <v>-7698516.2037115991</v>
      </c>
      <c r="H30">
        <f t="shared" ca="1" si="3"/>
        <v>-18456369.804646105</v>
      </c>
      <c r="I30">
        <f t="shared" ca="1" si="3"/>
        <v>-49874431.472735643</v>
      </c>
      <c r="J30">
        <f t="shared" ca="1" si="3"/>
        <v>-92755016.55326885</v>
      </c>
      <c r="K30">
        <f t="shared" ca="1" si="3"/>
        <v>-134988579.55386057</v>
      </c>
      <c r="L30">
        <f t="shared" ca="1" si="7"/>
        <v>-150582593.24709275</v>
      </c>
      <c r="M30">
        <f t="shared" ca="1" si="7"/>
        <v>-131635313.70060691</v>
      </c>
      <c r="N30">
        <f t="shared" ca="1" si="7"/>
        <v>-94625233.04450202</v>
      </c>
      <c r="O30">
        <f t="shared" ca="1" si="7"/>
        <v>-59024195.237049855</v>
      </c>
      <c r="P30">
        <f t="shared" ca="1" si="7"/>
        <v>-33421904.709505986</v>
      </c>
      <c r="Q30">
        <f t="shared" ca="1" si="7"/>
        <v>-17726731.620303422</v>
      </c>
      <c r="R30">
        <f t="shared" ca="1" si="7"/>
        <v>-8971578.9015875384</v>
      </c>
      <c r="S30">
        <f t="shared" ca="1" si="7"/>
        <v>-4369181.96246609</v>
      </c>
      <c r="T30">
        <f t="shared" ca="1" si="7"/>
        <v>-2047910.9521207381</v>
      </c>
      <c r="U30">
        <f t="shared" ca="1" si="8"/>
        <v>-1603505.6190080021</v>
      </c>
      <c r="V30">
        <f t="shared" ca="1" si="8"/>
        <v>-766267.95022822008</v>
      </c>
      <c r="W30">
        <f t="shared" ca="1" si="8"/>
        <v>-355378.12798988138</v>
      </c>
      <c r="X30">
        <f t="shared" ca="1" si="8"/>
        <v>-158068.74684032556</v>
      </c>
      <c r="Y30">
        <f t="shared" ca="1" si="8"/>
        <v>-65877.306164497917</v>
      </c>
      <c r="Z30">
        <f t="shared" ca="1" si="8"/>
        <v>-24397.289431801131</v>
      </c>
      <c r="AA30">
        <f t="shared" ca="1" si="8"/>
        <v>-6775.4089564620081</v>
      </c>
      <c r="AB30">
        <f t="shared" ca="1" si="8"/>
        <v>0</v>
      </c>
      <c r="AC30">
        <f t="shared" ca="1" si="8"/>
        <v>2089.6794186408806</v>
      </c>
      <c r="AD30">
        <f t="shared" ca="1" si="8"/>
        <v>2320.9081303132775</v>
      </c>
      <c r="AE30">
        <f t="shared" ca="1" si="8"/>
        <v>1933.2612533946349</v>
      </c>
      <c r="AF30">
        <f t="shared" ca="1" si="8"/>
        <v>1073.564209934113</v>
      </c>
      <c r="AG30">
        <f t="shared" ref="G30:AG40" si="10">(AF29*(1+AG$46))*AG$44</f>
        <v>0</v>
      </c>
    </row>
    <row r="31" spans="1:33" x14ac:dyDescent="0.25">
      <c r="A31">
        <f t="shared" ref="A31:A36" ca="1" si="11">SUM(E31:XX31)</f>
        <v>-870732651.27270198</v>
      </c>
      <c r="B31">
        <f>QUOTIENT(C31+1,C$51)+1</f>
        <v>3</v>
      </c>
      <c r="C31">
        <v>28</v>
      </c>
      <c r="D31">
        <f t="shared" si="2"/>
        <v>-19</v>
      </c>
      <c r="E31">
        <f t="shared" ca="1" si="3"/>
        <v>-1508127.8607359675</v>
      </c>
      <c r="F31">
        <f t="shared" ca="1" si="3"/>
        <v>-3416588.4982418525</v>
      </c>
      <c r="G31">
        <f t="shared" ca="1" si="3"/>
        <v>-8211750.6172923725</v>
      </c>
      <c r="H31">
        <f t="shared" ca="1" si="3"/>
        <v>-19774681.933549397</v>
      </c>
      <c r="I31">
        <f t="shared" ca="1" si="3"/>
        <v>-43640127.538643688</v>
      </c>
      <c r="J31">
        <f t="shared" ca="1" si="3"/>
        <v>-98938684.32348679</v>
      </c>
      <c r="K31">
        <f t="shared" ca="1" si="3"/>
        <v>-144630620.95056492</v>
      </c>
      <c r="L31">
        <f t="shared" ca="1" si="7"/>
        <v>-162165869.65071526</v>
      </c>
      <c r="M31">
        <f t="shared" ca="1" si="7"/>
        <v>-142604923.17565748</v>
      </c>
      <c r="N31">
        <f t="shared" ca="1" si="7"/>
        <v>-103227526.95763858</v>
      </c>
      <c r="O31">
        <f t="shared" ca="1" si="7"/>
        <v>-64926614.760754839</v>
      </c>
      <c r="P31">
        <f t="shared" ca="1" si="7"/>
        <v>-37135449.677228868</v>
      </c>
      <c r="Q31">
        <f t="shared" ca="1" si="7"/>
        <v>-19942573.07284135</v>
      </c>
      <c r="R31">
        <f t="shared" ca="1" si="7"/>
        <v>-10253233.030385757</v>
      </c>
      <c r="S31">
        <f t="shared" ca="1" si="7"/>
        <v>-5097378.9562104382</v>
      </c>
      <c r="T31">
        <f t="shared" ca="1" si="7"/>
        <v>-2457493.1425448856</v>
      </c>
      <c r="U31">
        <f t="shared" ca="1" si="8"/>
        <v>-1145361.1564342873</v>
      </c>
      <c r="V31">
        <f t="shared" ca="1" si="8"/>
        <v>-893979.27526625677</v>
      </c>
      <c r="W31">
        <f t="shared" ca="1" si="8"/>
        <v>-426453.7535878577</v>
      </c>
      <c r="X31">
        <f t="shared" ca="1" si="8"/>
        <v>-197585.93355040695</v>
      </c>
      <c r="Y31">
        <f t="shared" ca="1" si="8"/>
        <v>-87836.408219330551</v>
      </c>
      <c r="Z31">
        <f t="shared" ca="1" si="8"/>
        <v>-36595.934147701693</v>
      </c>
      <c r="AA31">
        <f t="shared" ca="1" si="8"/>
        <v>-13550.817912924016</v>
      </c>
      <c r="AB31">
        <f t="shared" ca="1" si="8"/>
        <v>-3762.8669231926492</v>
      </c>
      <c r="AC31">
        <f t="shared" ca="1" si="8"/>
        <v>0</v>
      </c>
      <c r="AD31">
        <f t="shared" ca="1" si="8"/>
        <v>1160.4540651566388</v>
      </c>
      <c r="AE31">
        <f t="shared" ca="1" si="8"/>
        <v>1288.8408355964232</v>
      </c>
      <c r="AF31">
        <f t="shared" ca="1" si="8"/>
        <v>1073.564209934113</v>
      </c>
      <c r="AG31">
        <f t="shared" ca="1" si="8"/>
        <v>596.16072183725134</v>
      </c>
    </row>
    <row r="32" spans="1:33" x14ac:dyDescent="0.25">
      <c r="A32">
        <f t="shared" ca="1" si="11"/>
        <v>-918780426.18721628</v>
      </c>
      <c r="B32">
        <f>QUOTIENT(C32+1,C$51)+1</f>
        <v>3</v>
      </c>
      <c r="C32">
        <v>29</v>
      </c>
      <c r="D32">
        <f t="shared" si="2"/>
        <v>-20</v>
      </c>
      <c r="E32">
        <f t="shared" ca="1" si="3"/>
        <v>-1591912.7418879657</v>
      </c>
      <c r="F32">
        <f t="shared" ca="1" si="3"/>
        <v>-3617564.2922560787</v>
      </c>
      <c r="G32">
        <f t="shared" ca="1" si="3"/>
        <v>-8724985.0308731459</v>
      </c>
      <c r="H32">
        <f t="shared" ca="1" si="3"/>
        <v>-21092994.062452693</v>
      </c>
      <c r="I32">
        <f t="shared" ca="1" si="3"/>
        <v>-46757279.505689666</v>
      </c>
      <c r="J32">
        <f t="shared" ca="1" si="3"/>
        <v>-86571348.783050939</v>
      </c>
      <c r="K32">
        <f t="shared" ca="1" si="3"/>
        <v>-154272662.34726924</v>
      </c>
      <c r="L32">
        <f t="shared" ca="1" si="7"/>
        <v>-173749146.05433777</v>
      </c>
      <c r="M32">
        <f t="shared" ca="1" si="7"/>
        <v>-153574532.65070808</v>
      </c>
      <c r="N32">
        <f t="shared" ca="1" si="7"/>
        <v>-111829820.87077512</v>
      </c>
      <c r="O32">
        <f t="shared" ca="1" si="7"/>
        <v>-70829034.284459814</v>
      </c>
      <c r="P32">
        <f t="shared" ca="1" si="7"/>
        <v>-40848994.644951753</v>
      </c>
      <c r="Q32">
        <f t="shared" ca="1" si="7"/>
        <v>-22158414.525379278</v>
      </c>
      <c r="R32">
        <f t="shared" ca="1" si="7"/>
        <v>-11534887.159183975</v>
      </c>
      <c r="S32">
        <f t="shared" ca="1" si="7"/>
        <v>-5825575.9499547863</v>
      </c>
      <c r="T32">
        <f t="shared" ca="1" si="7"/>
        <v>-2867075.3329690332</v>
      </c>
      <c r="U32">
        <f t="shared" ca="1" si="8"/>
        <v>-1374433.3877211448</v>
      </c>
      <c r="V32">
        <f t="shared" ca="1" si="8"/>
        <v>-638556.62519018329</v>
      </c>
      <c r="W32">
        <f t="shared" ca="1" si="8"/>
        <v>-497529.37918583403</v>
      </c>
      <c r="X32">
        <f t="shared" ca="1" si="8"/>
        <v>-237103.12026048836</v>
      </c>
      <c r="Y32">
        <f t="shared" ca="1" si="8"/>
        <v>-109795.51027416319</v>
      </c>
      <c r="Z32">
        <f t="shared" ca="1" si="8"/>
        <v>-48794.578863602263</v>
      </c>
      <c r="AA32">
        <f t="shared" ca="1" si="8"/>
        <v>-20326.226869386024</v>
      </c>
      <c r="AB32">
        <f t="shared" ca="1" si="8"/>
        <v>-7525.7338463852984</v>
      </c>
      <c r="AC32">
        <f t="shared" ca="1" si="8"/>
        <v>-2089.6794186408806</v>
      </c>
      <c r="AD32">
        <f t="shared" ca="1" si="8"/>
        <v>0</v>
      </c>
      <c r="AE32">
        <f t="shared" ca="1" si="8"/>
        <v>644.42041779821159</v>
      </c>
      <c r="AF32">
        <f t="shared" ca="1" si="8"/>
        <v>715.70947328940861</v>
      </c>
      <c r="AG32">
        <f t="shared" ca="1" si="8"/>
        <v>596.16072183725134</v>
      </c>
    </row>
    <row r="33" spans="1:33" x14ac:dyDescent="0.25">
      <c r="A33">
        <f t="shared" ca="1" si="11"/>
        <v>-956623186.04083216</v>
      </c>
      <c r="B33">
        <f>QUOTIENT(C33+1,C$51)+1</f>
        <v>3</v>
      </c>
      <c r="C33">
        <v>30</v>
      </c>
      <c r="D33">
        <f t="shared" si="2"/>
        <v>-21</v>
      </c>
      <c r="E33">
        <f t="shared" ca="1" si="3"/>
        <v>-1675697.6230399639</v>
      </c>
      <c r="F33">
        <f t="shared" ca="1" si="3"/>
        <v>-3818540.0862703053</v>
      </c>
      <c r="G33">
        <f t="shared" ca="1" si="3"/>
        <v>-9238219.4444539193</v>
      </c>
      <c r="H33">
        <f t="shared" ca="1" si="3"/>
        <v>-22411306.191355985</v>
      </c>
      <c r="I33">
        <f t="shared" ca="1" si="3"/>
        <v>-49874431.472735643</v>
      </c>
      <c r="J33">
        <f t="shared" ca="1" si="3"/>
        <v>-92755016.55326885</v>
      </c>
      <c r="K33">
        <f t="shared" ca="1" si="3"/>
        <v>-134988579.55386057</v>
      </c>
      <c r="L33">
        <f t="shared" ca="1" si="7"/>
        <v>-185332422.45796031</v>
      </c>
      <c r="M33">
        <f t="shared" ca="1" si="7"/>
        <v>-164544142.12575865</v>
      </c>
      <c r="N33">
        <f t="shared" ca="1" si="7"/>
        <v>-120432114.78391168</v>
      </c>
      <c r="O33">
        <f t="shared" ca="1" si="7"/>
        <v>-76731453.808164805</v>
      </c>
      <c r="P33">
        <f t="shared" ca="1" si="7"/>
        <v>-44562539.612674646</v>
      </c>
      <c r="Q33">
        <f t="shared" ca="1" si="7"/>
        <v>-24374255.977917206</v>
      </c>
      <c r="R33">
        <f t="shared" ca="1" si="7"/>
        <v>-12816541.287982196</v>
      </c>
      <c r="S33">
        <f t="shared" ca="1" si="7"/>
        <v>-6553772.9436991345</v>
      </c>
      <c r="T33">
        <f t="shared" ca="1" si="7"/>
        <v>-3276657.5233931812</v>
      </c>
      <c r="U33">
        <f t="shared" ca="1" si="8"/>
        <v>-1603505.6190080021</v>
      </c>
      <c r="V33">
        <f t="shared" ca="1" si="8"/>
        <v>-766267.95022822008</v>
      </c>
      <c r="W33">
        <f t="shared" ca="1" si="8"/>
        <v>-355378.12798988138</v>
      </c>
      <c r="X33">
        <f t="shared" ca="1" si="8"/>
        <v>-276620.30697056971</v>
      </c>
      <c r="Y33">
        <f t="shared" ca="1" si="8"/>
        <v>-131754.61232899583</v>
      </c>
      <c r="Z33">
        <f t="shared" ca="1" si="8"/>
        <v>-60993.223579502825</v>
      </c>
      <c r="AA33">
        <f t="shared" ca="1" si="8"/>
        <v>-27101.635825848032</v>
      </c>
      <c r="AB33">
        <f t="shared" ca="1" si="8"/>
        <v>-11288.600769577948</v>
      </c>
      <c r="AC33">
        <f t="shared" ca="1" si="8"/>
        <v>-4179.3588372817612</v>
      </c>
      <c r="AD33">
        <f t="shared" ca="1" si="8"/>
        <v>-1160.4540651566388</v>
      </c>
      <c r="AE33">
        <f t="shared" ca="1" si="8"/>
        <v>0</v>
      </c>
      <c r="AF33">
        <f t="shared" ca="1" si="8"/>
        <v>357.8547366447043</v>
      </c>
      <c r="AG33">
        <f t="shared" ca="1" si="8"/>
        <v>397.44048122483423</v>
      </c>
    </row>
    <row r="34" spans="1:33" x14ac:dyDescent="0.25">
      <c r="A34">
        <f t="shared" ca="1" si="11"/>
        <v>-988736916.19035721</v>
      </c>
      <c r="B34">
        <f>QUOTIENT(C34+1,C$51)+1</f>
        <v>3</v>
      </c>
      <c r="C34">
        <v>31</v>
      </c>
      <c r="D34">
        <f t="shared" si="2"/>
        <v>-22</v>
      </c>
      <c r="E34">
        <f t="shared" ca="1" si="3"/>
        <v>-1759482.5041919621</v>
      </c>
      <c r="F34">
        <f t="shared" ca="1" si="3"/>
        <v>-4019515.880284532</v>
      </c>
      <c r="G34">
        <f t="shared" ca="1" si="3"/>
        <v>-9751453.8580346927</v>
      </c>
      <c r="H34">
        <f t="shared" ca="1" si="3"/>
        <v>-23729618.320259277</v>
      </c>
      <c r="I34">
        <f t="shared" ca="1" si="3"/>
        <v>-52991583.439781629</v>
      </c>
      <c r="J34">
        <f t="shared" ca="1" si="3"/>
        <v>-98938684.32348679</v>
      </c>
      <c r="K34">
        <f t="shared" ca="1" si="3"/>
        <v>-144630620.95056492</v>
      </c>
      <c r="L34">
        <f t="shared" ca="1" si="7"/>
        <v>-162165869.65071526</v>
      </c>
      <c r="M34">
        <f t="shared" ca="1" si="7"/>
        <v>-175513751.60080922</v>
      </c>
      <c r="N34">
        <f t="shared" ca="1" si="7"/>
        <v>-129034408.69704822</v>
      </c>
      <c r="O34">
        <f t="shared" ca="1" si="7"/>
        <v>-82633873.331869796</v>
      </c>
      <c r="P34">
        <f t="shared" ca="1" si="7"/>
        <v>-48276084.580397531</v>
      </c>
      <c r="Q34">
        <f t="shared" ca="1" si="7"/>
        <v>-26590097.430455133</v>
      </c>
      <c r="R34">
        <f t="shared" ca="1" si="7"/>
        <v>-14098195.416780416</v>
      </c>
      <c r="S34">
        <f t="shared" ca="1" si="7"/>
        <v>-7281969.9374434827</v>
      </c>
      <c r="T34">
        <f t="shared" ca="1" si="7"/>
        <v>-3686239.7138173287</v>
      </c>
      <c r="U34">
        <f t="shared" ca="1" si="8"/>
        <v>-1832577.8502948596</v>
      </c>
      <c r="V34">
        <f t="shared" ca="1" si="8"/>
        <v>-893979.27526625677</v>
      </c>
      <c r="W34">
        <f t="shared" ca="1" si="8"/>
        <v>-426453.7535878577</v>
      </c>
      <c r="X34">
        <f t="shared" ca="1" si="8"/>
        <v>-197585.93355040695</v>
      </c>
      <c r="Y34">
        <f t="shared" ca="1" si="8"/>
        <v>-153713.71438382845</v>
      </c>
      <c r="Z34">
        <f t="shared" ca="1" si="8"/>
        <v>-73191.868295403387</v>
      </c>
      <c r="AA34">
        <f t="shared" ca="1" si="8"/>
        <v>-33877.044782310033</v>
      </c>
      <c r="AB34">
        <f t="shared" ca="1" si="8"/>
        <v>-15051.467692770597</v>
      </c>
      <c r="AC34">
        <f t="shared" ca="1" si="8"/>
        <v>-6269.0382559226409</v>
      </c>
      <c r="AD34">
        <f t="shared" ca="1" si="8"/>
        <v>-2320.9081303132775</v>
      </c>
      <c r="AE34">
        <f t="shared" ca="1" si="8"/>
        <v>-644.42041779821159</v>
      </c>
      <c r="AF34">
        <f t="shared" ca="1" si="8"/>
        <v>0</v>
      </c>
      <c r="AG34">
        <f t="shared" ca="1" si="8"/>
        <v>198.72024061241711</v>
      </c>
    </row>
    <row r="35" spans="1:33" x14ac:dyDescent="0.25">
      <c r="A35">
        <f t="shared" ca="1" si="11"/>
        <v>-1022744321.3795639</v>
      </c>
      <c r="B35">
        <f>QUOTIENT(C35+1,C$51)+1</f>
        <v>3</v>
      </c>
      <c r="C35">
        <v>32</v>
      </c>
      <c r="D35">
        <f t="shared" si="2"/>
        <v>-23</v>
      </c>
      <c r="E35">
        <f t="shared" ca="1" si="3"/>
        <v>-1843267.3853439603</v>
      </c>
      <c r="F35">
        <f t="shared" ca="1" si="3"/>
        <v>-4220491.6742987586</v>
      </c>
      <c r="G35">
        <f t="shared" ca="1" si="3"/>
        <v>-10264688.271615466</v>
      </c>
      <c r="H35">
        <f t="shared" ca="1" si="3"/>
        <v>-25047930.449162569</v>
      </c>
      <c r="I35">
        <f t="shared" ca="1" si="3"/>
        <v>-56108735.406827599</v>
      </c>
      <c r="J35">
        <f t="shared" ca="1" si="3"/>
        <v>-105122352.09370472</v>
      </c>
      <c r="K35">
        <f t="shared" ca="1" si="3"/>
        <v>-154272662.34726924</v>
      </c>
      <c r="L35">
        <f t="shared" ca="1" si="7"/>
        <v>-173749146.05433777</v>
      </c>
      <c r="M35">
        <f t="shared" ca="1" si="7"/>
        <v>-153574532.65070808</v>
      </c>
      <c r="N35">
        <f t="shared" ca="1" si="7"/>
        <v>-137636702.61018476</v>
      </c>
      <c r="O35">
        <f t="shared" ca="1" si="7"/>
        <v>-88536292.855574787</v>
      </c>
      <c r="P35">
        <f t="shared" ca="1" si="7"/>
        <v>-51989629.548120417</v>
      </c>
      <c r="Q35">
        <f t="shared" ca="1" si="7"/>
        <v>-28805938.882993061</v>
      </c>
      <c r="R35">
        <f t="shared" ca="1" si="7"/>
        <v>-15379849.545578634</v>
      </c>
      <c r="S35">
        <f t="shared" ca="1" si="7"/>
        <v>-8010166.9311878318</v>
      </c>
      <c r="T35">
        <f t="shared" ca="1" si="7"/>
        <v>-4095821.9042414762</v>
      </c>
      <c r="U35">
        <f t="shared" ca="1" si="8"/>
        <v>-2061650.0815817171</v>
      </c>
      <c r="V35">
        <f t="shared" ca="1" si="8"/>
        <v>-1021690.6003042933</v>
      </c>
      <c r="W35">
        <f t="shared" ca="1" si="8"/>
        <v>-497529.37918583403</v>
      </c>
      <c r="X35">
        <f t="shared" ca="1" si="8"/>
        <v>-237103.12026048836</v>
      </c>
      <c r="Y35">
        <f t="shared" ca="1" si="8"/>
        <v>-109795.51027416319</v>
      </c>
      <c r="Z35">
        <f t="shared" ca="1" si="8"/>
        <v>-85390.513011303963</v>
      </c>
      <c r="AA35">
        <f t="shared" ca="1" si="8"/>
        <v>-40652.453738772048</v>
      </c>
      <c r="AB35">
        <f t="shared" ca="1" si="8"/>
        <v>-18814.334615963246</v>
      </c>
      <c r="AC35">
        <f t="shared" ca="1" si="8"/>
        <v>-8358.7176745635225</v>
      </c>
      <c r="AD35">
        <f t="shared" ca="1" si="8"/>
        <v>-3481.3621954699161</v>
      </c>
      <c r="AE35">
        <f t="shared" ca="1" si="8"/>
        <v>-1288.8408355964232</v>
      </c>
      <c r="AF35">
        <f t="shared" ca="1" si="8"/>
        <v>-357.8547366447043</v>
      </c>
      <c r="AG35">
        <f t="shared" ca="1" si="8"/>
        <v>0</v>
      </c>
    </row>
    <row r="36" spans="1:33" x14ac:dyDescent="0.25">
      <c r="A36">
        <f t="shared" ca="1" si="11"/>
        <v>-1063882954.6265293</v>
      </c>
      <c r="B36">
        <f>QUOTIENT(C36+1,C$51)+1</f>
        <v>3</v>
      </c>
      <c r="C36">
        <v>33</v>
      </c>
      <c r="D36">
        <f t="shared" si="2"/>
        <v>-24</v>
      </c>
      <c r="E36">
        <f t="shared" ca="1" si="3"/>
        <v>-1927052.2664959584</v>
      </c>
      <c r="F36">
        <f t="shared" ca="1" si="3"/>
        <v>-4421467.4683129853</v>
      </c>
      <c r="G36">
        <f t="shared" ca="1" si="3"/>
        <v>-10777922.68519624</v>
      </c>
      <c r="H36">
        <f t="shared" ca="1" si="3"/>
        <v>-26366242.578065865</v>
      </c>
      <c r="I36">
        <f t="shared" ca="1" si="3"/>
        <v>-59225887.373873577</v>
      </c>
      <c r="J36">
        <f t="shared" ca="1" si="3"/>
        <v>-111306019.86392263</v>
      </c>
      <c r="K36">
        <f t="shared" ca="1" si="3"/>
        <v>-163914703.74397355</v>
      </c>
      <c r="L36">
        <f t="shared" ca="1" si="7"/>
        <v>-185332422.45796031</v>
      </c>
      <c r="M36">
        <f t="shared" ca="1" si="7"/>
        <v>-164544142.12575865</v>
      </c>
      <c r="N36">
        <f t="shared" ca="1" si="7"/>
        <v>-120432114.78391168</v>
      </c>
      <c r="O36">
        <f t="shared" ca="1" si="7"/>
        <v>-94438712.379279763</v>
      </c>
      <c r="P36">
        <f t="shared" ca="1" si="7"/>
        <v>-55703174.515843302</v>
      </c>
      <c r="Q36">
        <f t="shared" ca="1" si="7"/>
        <v>-31021780.335530985</v>
      </c>
      <c r="R36">
        <f t="shared" ca="1" si="7"/>
        <v>-16661503.674376855</v>
      </c>
      <c r="S36">
        <f t="shared" ca="1" si="7"/>
        <v>-8738363.92493218</v>
      </c>
      <c r="T36">
        <f t="shared" ca="1" si="7"/>
        <v>-4505404.0946656242</v>
      </c>
      <c r="U36">
        <f t="shared" ca="1" si="8"/>
        <v>-2290722.3128685746</v>
      </c>
      <c r="V36">
        <f t="shared" ca="1" si="8"/>
        <v>-1149401.9253423302</v>
      </c>
      <c r="W36">
        <f t="shared" ca="1" si="8"/>
        <v>-568605.00478381023</v>
      </c>
      <c r="X36">
        <f t="shared" ca="1" si="8"/>
        <v>-276620.30697056971</v>
      </c>
      <c r="Y36">
        <f t="shared" ca="1" si="8"/>
        <v>-131754.61232899583</v>
      </c>
      <c r="Z36">
        <f t="shared" ca="1" si="8"/>
        <v>-60993.223579502825</v>
      </c>
      <c r="AA36">
        <f t="shared" ca="1" si="8"/>
        <v>-47427.862695234056</v>
      </c>
      <c r="AB36">
        <f t="shared" ca="1" si="8"/>
        <v>-22577.201539155896</v>
      </c>
      <c r="AC36">
        <f t="shared" ca="1" si="8"/>
        <v>-10448.397093204401</v>
      </c>
      <c r="AD36">
        <f t="shared" ca="1" si="8"/>
        <v>-4641.816260626555</v>
      </c>
      <c r="AE36">
        <f t="shared" ca="1" si="8"/>
        <v>-1933.2612533946349</v>
      </c>
      <c r="AF36">
        <f t="shared" ca="1" si="8"/>
        <v>-715.70947328940861</v>
      </c>
      <c r="AG36">
        <f t="shared" ca="1" si="8"/>
        <v>-198.72024061241711</v>
      </c>
    </row>
    <row r="37" spans="1:33" x14ac:dyDescent="0.25">
      <c r="A37">
        <f t="shared" ref="A37:A41" ca="1" si="12">SUM(E37:XX37)</f>
        <v>-1113137480.749068</v>
      </c>
      <c r="B37">
        <f t="shared" ref="B37:B41" si="13">QUOTIENT(C37+1,C$51)+1</f>
        <v>3</v>
      </c>
      <c r="C37">
        <v>34</v>
      </c>
      <c r="D37">
        <f t="shared" si="2"/>
        <v>-25</v>
      </c>
      <c r="E37">
        <f t="shared" ca="1" si="3"/>
        <v>-2010837.1476479569</v>
      </c>
      <c r="F37">
        <f t="shared" ca="1" si="3"/>
        <v>-4622443.2623272119</v>
      </c>
      <c r="G37">
        <f t="shared" ca="1" si="3"/>
        <v>-11291157.098777013</v>
      </c>
      <c r="H37">
        <f t="shared" ca="1" si="3"/>
        <v>-27684554.706969157</v>
      </c>
      <c r="I37">
        <f t="shared" ca="1" si="3"/>
        <v>-62343039.340919562</v>
      </c>
      <c r="J37">
        <f t="shared" ca="1" si="3"/>
        <v>-117489687.63414057</v>
      </c>
      <c r="K37">
        <f t="shared" ca="1" si="3"/>
        <v>-173556745.14067787</v>
      </c>
      <c r="L37">
        <f t="shared" ca="1" si="7"/>
        <v>-196915698.86158285</v>
      </c>
      <c r="M37">
        <f t="shared" ca="1" si="7"/>
        <v>-175513751.60080922</v>
      </c>
      <c r="N37">
        <f t="shared" ca="1" si="7"/>
        <v>-129034408.69704822</v>
      </c>
      <c r="O37">
        <f t="shared" ca="1" si="7"/>
        <v>-82633873.331869796</v>
      </c>
      <c r="P37">
        <f t="shared" ca="1" si="7"/>
        <v>-59416719.483566195</v>
      </c>
      <c r="Q37">
        <f t="shared" ca="1" si="7"/>
        <v>-33237621.788068917</v>
      </c>
      <c r="R37">
        <f t="shared" ca="1" si="7"/>
        <v>-17943157.803175077</v>
      </c>
      <c r="S37">
        <f t="shared" ca="1" si="7"/>
        <v>-9466560.9186765272</v>
      </c>
      <c r="T37">
        <f t="shared" ca="1" si="7"/>
        <v>-4914986.2850897713</v>
      </c>
      <c r="U37">
        <f t="shared" ca="1" si="8"/>
        <v>-2519794.5441554319</v>
      </c>
      <c r="V37">
        <f t="shared" ca="1" si="8"/>
        <v>-1277113.2503803666</v>
      </c>
      <c r="W37">
        <f t="shared" ca="1" si="8"/>
        <v>-639680.6303817865</v>
      </c>
      <c r="X37">
        <f t="shared" ca="1" si="8"/>
        <v>-316137.49368065113</v>
      </c>
      <c r="Y37">
        <f t="shared" ca="1" si="8"/>
        <v>-153713.71438382845</v>
      </c>
      <c r="Z37">
        <f t="shared" ca="1" si="8"/>
        <v>-73191.868295403387</v>
      </c>
      <c r="AA37">
        <f t="shared" ca="1" si="8"/>
        <v>-33877.044782310033</v>
      </c>
      <c r="AB37">
        <f t="shared" ca="1" si="8"/>
        <v>-26340.068462348547</v>
      </c>
      <c r="AC37">
        <f t="shared" ca="1" si="8"/>
        <v>-12538.076511845282</v>
      </c>
      <c r="AD37">
        <f t="shared" ca="1" si="8"/>
        <v>-5802.2703257831936</v>
      </c>
      <c r="AE37">
        <f t="shared" ca="1" si="8"/>
        <v>-2577.6816711928464</v>
      </c>
      <c r="AF37">
        <f t="shared" ca="1" si="8"/>
        <v>-1073.564209934113</v>
      </c>
      <c r="AG37">
        <f t="shared" ca="1" si="8"/>
        <v>-397.44048122483423</v>
      </c>
    </row>
    <row r="38" spans="1:33" x14ac:dyDescent="0.25">
      <c r="A38">
        <f t="shared" ca="1" si="12"/>
        <v>-1168967668.1656525</v>
      </c>
      <c r="B38">
        <f t="shared" si="13"/>
        <v>4</v>
      </c>
      <c r="C38">
        <v>35</v>
      </c>
      <c r="D38">
        <f t="shared" si="2"/>
        <v>-23</v>
      </c>
      <c r="E38">
        <f t="shared" ca="1" si="3"/>
        <v>-2094622.028799955</v>
      </c>
      <c r="F38">
        <f t="shared" ca="1" si="3"/>
        <v>-4823419.0563414386</v>
      </c>
      <c r="G38">
        <f t="shared" ca="1" si="3"/>
        <v>-11804391.512357786</v>
      </c>
      <c r="H38">
        <f t="shared" ca="1" si="3"/>
        <v>-29002866.835872449</v>
      </c>
      <c r="I38">
        <f t="shared" ca="1" si="3"/>
        <v>-65460191.307965539</v>
      </c>
      <c r="J38">
        <f t="shared" ca="1" si="3"/>
        <v>-123673355.40435848</v>
      </c>
      <c r="K38">
        <f t="shared" ca="1" si="3"/>
        <v>-183198786.53738222</v>
      </c>
      <c r="L38">
        <f t="shared" ca="1" si="7"/>
        <v>-208498975.26520535</v>
      </c>
      <c r="M38">
        <f t="shared" ca="1" si="7"/>
        <v>-186483361.07585979</v>
      </c>
      <c r="N38">
        <f t="shared" ca="1" si="7"/>
        <v>-137636702.61018476</v>
      </c>
      <c r="O38">
        <f t="shared" ca="1" si="7"/>
        <v>-88536292.855574787</v>
      </c>
      <c r="P38">
        <f t="shared" ca="1" si="7"/>
        <v>-51989629.548120417</v>
      </c>
      <c r="Q38">
        <f t="shared" ca="1" si="7"/>
        <v>-35453463.240606844</v>
      </c>
      <c r="R38">
        <f t="shared" ca="1" si="7"/>
        <v>-19224811.931973293</v>
      </c>
      <c r="S38">
        <f t="shared" ca="1" si="7"/>
        <v>-10194757.912420876</v>
      </c>
      <c r="T38">
        <f t="shared" ca="1" si="7"/>
        <v>-5324568.4755139183</v>
      </c>
      <c r="U38">
        <f t="shared" ca="1" si="8"/>
        <v>-2748866.7754422897</v>
      </c>
      <c r="V38">
        <f t="shared" ca="1" si="8"/>
        <v>-1404824.5754184034</v>
      </c>
      <c r="W38">
        <f t="shared" ca="1" si="8"/>
        <v>-710756.25597976276</v>
      </c>
      <c r="X38">
        <f t="shared" ca="1" si="8"/>
        <v>-355654.68039073248</v>
      </c>
      <c r="Y38">
        <f t="shared" ca="1" si="8"/>
        <v>-175672.8164386611</v>
      </c>
      <c r="Z38">
        <f t="shared" ca="1" si="8"/>
        <v>-85390.513011303963</v>
      </c>
      <c r="AA38">
        <f t="shared" ca="1" si="8"/>
        <v>-40652.453738772048</v>
      </c>
      <c r="AB38">
        <f t="shared" ca="1" si="8"/>
        <v>-18814.334615963246</v>
      </c>
      <c r="AC38">
        <f t="shared" ca="1" si="8"/>
        <v>-14627.755930486162</v>
      </c>
      <c r="AD38">
        <f t="shared" ca="1" si="8"/>
        <v>-6962.7243909398321</v>
      </c>
      <c r="AE38">
        <f t="shared" ca="1" si="8"/>
        <v>-3222.1020889910583</v>
      </c>
      <c r="AF38">
        <f t="shared" ca="1" si="8"/>
        <v>-1431.4189465788172</v>
      </c>
      <c r="AG38">
        <f t="shared" ca="1" si="8"/>
        <v>-596.16072183725134</v>
      </c>
    </row>
    <row r="39" spans="1:33" x14ac:dyDescent="0.25">
      <c r="A39">
        <f t="shared" ca="1" si="12"/>
        <v>-1229044631.0468495</v>
      </c>
      <c r="B39">
        <f t="shared" si="13"/>
        <v>4</v>
      </c>
      <c r="C39">
        <v>36</v>
      </c>
      <c r="D39">
        <f t="shared" si="2"/>
        <v>-24</v>
      </c>
      <c r="E39">
        <f t="shared" ca="1" si="3"/>
        <v>-1927052.2664959584</v>
      </c>
      <c r="F39">
        <f t="shared" ca="1" si="3"/>
        <v>-5024394.8503556652</v>
      </c>
      <c r="G39">
        <f t="shared" ca="1" si="3"/>
        <v>-12317625.925938558</v>
      </c>
      <c r="H39">
        <f t="shared" ca="1" si="3"/>
        <v>-30321178.964775741</v>
      </c>
      <c r="I39">
        <f t="shared" ca="1" si="3"/>
        <v>-68577343.27501151</v>
      </c>
      <c r="J39">
        <f t="shared" ca="1" si="3"/>
        <v>-129857023.1745764</v>
      </c>
      <c r="K39">
        <f t="shared" ca="1" si="3"/>
        <v>-192840827.93408653</v>
      </c>
      <c r="L39">
        <f t="shared" ca="1" si="7"/>
        <v>-220082251.66882786</v>
      </c>
      <c r="M39">
        <f t="shared" ca="1" si="7"/>
        <v>-197452970.55091035</v>
      </c>
      <c r="N39">
        <f t="shared" ca="1" si="7"/>
        <v>-146238996.5233213</v>
      </c>
      <c r="O39">
        <f t="shared" ca="1" si="7"/>
        <v>-94438712.379279763</v>
      </c>
      <c r="P39">
        <f t="shared" ca="1" si="7"/>
        <v>-55703174.515843302</v>
      </c>
      <c r="Q39">
        <f t="shared" ca="1" si="7"/>
        <v>-31021780.335530985</v>
      </c>
      <c r="R39">
        <f t="shared" ca="1" si="7"/>
        <v>-20506466.060771514</v>
      </c>
      <c r="S39">
        <f t="shared" ca="1" si="7"/>
        <v>-10922954.906165225</v>
      </c>
      <c r="T39">
        <f t="shared" ca="1" si="7"/>
        <v>-5734150.6659380663</v>
      </c>
      <c r="U39">
        <f t="shared" ca="1" si="8"/>
        <v>-2977939.0067291469</v>
      </c>
      <c r="V39">
        <f t="shared" ca="1" si="8"/>
        <v>-1532535.9004564402</v>
      </c>
      <c r="W39">
        <f t="shared" ca="1" si="8"/>
        <v>-781831.88157773914</v>
      </c>
      <c r="X39">
        <f t="shared" ca="1" si="8"/>
        <v>-395171.86710081389</v>
      </c>
      <c r="Y39">
        <f t="shared" ca="1" si="8"/>
        <v>-197631.91849349375</v>
      </c>
      <c r="Z39">
        <f t="shared" ca="1" si="8"/>
        <v>-97589.157727204525</v>
      </c>
      <c r="AA39">
        <f t="shared" ca="1" si="8"/>
        <v>-47427.862695234056</v>
      </c>
      <c r="AB39">
        <f t="shared" ca="1" si="8"/>
        <v>-22577.201539155896</v>
      </c>
      <c r="AC39">
        <f t="shared" ca="1" si="8"/>
        <v>-10448.397093204401</v>
      </c>
      <c r="AD39">
        <f t="shared" ca="1" si="8"/>
        <v>-8123.1784560964707</v>
      </c>
      <c r="AE39">
        <f t="shared" ca="1" si="8"/>
        <v>-3866.5225067892698</v>
      </c>
      <c r="AF39">
        <f t="shared" ca="1" si="8"/>
        <v>-1789.2736832235216</v>
      </c>
      <c r="AG39">
        <f t="shared" ca="1" si="8"/>
        <v>-794.88096244966846</v>
      </c>
    </row>
    <row r="40" spans="1:33" x14ac:dyDescent="0.25">
      <c r="A40">
        <f t="shared" ca="1" si="12"/>
        <v>-1291575370.8367395</v>
      </c>
      <c r="B40">
        <f t="shared" si="13"/>
        <v>4</v>
      </c>
      <c r="C40">
        <v>37</v>
      </c>
      <c r="D40">
        <f t="shared" si="2"/>
        <v>-25</v>
      </c>
      <c r="E40">
        <f t="shared" ca="1" si="3"/>
        <v>-2010837.1476479569</v>
      </c>
      <c r="F40">
        <f t="shared" ca="1" si="3"/>
        <v>-4622443.2623272119</v>
      </c>
      <c r="G40">
        <f t="shared" ca="1" si="3"/>
        <v>-12830860.339519331</v>
      </c>
      <c r="H40">
        <f t="shared" ca="1" si="3"/>
        <v>-31639491.093679033</v>
      </c>
      <c r="I40">
        <f t="shared" ca="1" si="3"/>
        <v>-71694495.242057487</v>
      </c>
      <c r="J40">
        <f t="shared" ca="1" si="3"/>
        <v>-136040690.94479433</v>
      </c>
      <c r="K40">
        <f t="shared" ca="1" si="3"/>
        <v>-202482869.33079085</v>
      </c>
      <c r="L40">
        <f t="shared" ca="1" si="7"/>
        <v>-231665528.07245037</v>
      </c>
      <c r="M40">
        <f t="shared" ca="1" si="7"/>
        <v>-208422580.02596095</v>
      </c>
      <c r="N40">
        <f t="shared" ca="1" si="7"/>
        <v>-154841290.43645787</v>
      </c>
      <c r="O40">
        <f t="shared" ca="1" si="7"/>
        <v>-100341131.90298474</v>
      </c>
      <c r="P40">
        <f t="shared" ca="1" si="7"/>
        <v>-59416719.483566195</v>
      </c>
      <c r="Q40">
        <f t="shared" ca="1" si="7"/>
        <v>-33237621.788068917</v>
      </c>
      <c r="R40">
        <f t="shared" ca="1" si="7"/>
        <v>-17943157.803175077</v>
      </c>
      <c r="S40">
        <f t="shared" ca="1" si="7"/>
        <v>-11651151.899909573</v>
      </c>
      <c r="T40">
        <f t="shared" ca="1" si="7"/>
        <v>-6143732.8563622143</v>
      </c>
      <c r="U40">
        <f t="shared" ca="1" si="8"/>
        <v>-3207011.2380160042</v>
      </c>
      <c r="V40">
        <f t="shared" ca="1" si="8"/>
        <v>-1660247.2254944767</v>
      </c>
      <c r="W40">
        <f t="shared" ca="1" si="8"/>
        <v>-852907.50717571541</v>
      </c>
      <c r="X40">
        <f t="shared" ca="1" si="8"/>
        <v>-434689.05381089525</v>
      </c>
      <c r="Y40">
        <f t="shared" ca="1" si="8"/>
        <v>-219591.02054832637</v>
      </c>
      <c r="Z40">
        <f t="shared" ca="1" si="8"/>
        <v>-109787.80244310509</v>
      </c>
      <c r="AA40">
        <f t="shared" ca="1" si="8"/>
        <v>-54203.271651696065</v>
      </c>
      <c r="AB40">
        <f t="shared" ca="1" si="8"/>
        <v>-26340.068462348547</v>
      </c>
      <c r="AC40">
        <f t="shared" ca="1" si="8"/>
        <v>-12538.076511845282</v>
      </c>
      <c r="AD40">
        <f t="shared" ca="1" si="8"/>
        <v>-5802.2703257831936</v>
      </c>
      <c r="AE40">
        <f t="shared" ca="1" si="8"/>
        <v>-4510.9429245874817</v>
      </c>
      <c r="AF40">
        <f t="shared" ca="1" si="8"/>
        <v>-2147.128419868226</v>
      </c>
      <c r="AG40">
        <f t="shared" ca="1" si="8"/>
        <v>-993.60120306208546</v>
      </c>
    </row>
    <row r="41" spans="1:33" x14ac:dyDescent="0.25">
      <c r="A41">
        <f t="shared" ca="1" si="12"/>
        <v>-1354831254.2740338</v>
      </c>
      <c r="B41">
        <f t="shared" si="13"/>
        <v>4</v>
      </c>
      <c r="C41">
        <v>38</v>
      </c>
      <c r="D41">
        <f t="shared" si="2"/>
        <v>-26</v>
      </c>
      <c r="E41">
        <f t="shared" ca="1" si="3"/>
        <v>-2094622.028799955</v>
      </c>
      <c r="F41">
        <f t="shared" ca="1" si="3"/>
        <v>-4823419.0563414386</v>
      </c>
      <c r="G41">
        <f t="shared" ca="1" si="3"/>
        <v>-11804391.512357786</v>
      </c>
      <c r="H41">
        <f t="shared" ca="1" si="3"/>
        <v>-32957803.222582329</v>
      </c>
      <c r="I41">
        <f t="shared" ca="1" si="3"/>
        <v>-74811647.209103465</v>
      </c>
      <c r="J41">
        <f t="shared" ca="1" si="3"/>
        <v>-142224358.71501225</v>
      </c>
      <c r="K41">
        <f t="shared" ca="1" si="3"/>
        <v>-212124910.72749519</v>
      </c>
      <c r="L41">
        <f t="shared" ca="1" si="7"/>
        <v>-243248804.47607291</v>
      </c>
      <c r="M41">
        <f t="shared" ca="1" si="7"/>
        <v>-219392189.50101152</v>
      </c>
      <c r="N41">
        <f t="shared" ca="1" si="7"/>
        <v>-163443584.34959441</v>
      </c>
      <c r="O41">
        <f t="shared" ca="1" si="7"/>
        <v>-106243551.42668974</v>
      </c>
      <c r="P41">
        <f t="shared" ca="1" si="7"/>
        <v>-63130264.45128908</v>
      </c>
      <c r="Q41">
        <f t="shared" ca="1" si="7"/>
        <v>-35453463.240606844</v>
      </c>
      <c r="R41">
        <f t="shared" ca="1" si="7"/>
        <v>-19224811.931973293</v>
      </c>
      <c r="S41">
        <f t="shared" ca="1" si="7"/>
        <v>-10194757.912420876</v>
      </c>
      <c r="T41">
        <f t="shared" ca="1" si="7"/>
        <v>-6553315.0467863623</v>
      </c>
      <c r="U41">
        <f t="shared" ca="1" si="8"/>
        <v>-3436083.4693028615</v>
      </c>
      <c r="V41">
        <f t="shared" ca="1" si="8"/>
        <v>-1787958.5505325135</v>
      </c>
      <c r="W41">
        <f t="shared" ca="1" si="8"/>
        <v>-923983.13277369167</v>
      </c>
      <c r="X41">
        <f t="shared" ca="1" si="8"/>
        <v>-474206.24052097672</v>
      </c>
      <c r="Y41">
        <f t="shared" ca="1" si="8"/>
        <v>-241550.12260315902</v>
      </c>
      <c r="Z41">
        <f t="shared" ca="1" si="8"/>
        <v>-121986.44715900565</v>
      </c>
      <c r="AA41">
        <f t="shared" ca="1" si="8"/>
        <v>-60978.680608158065</v>
      </c>
      <c r="AB41">
        <f t="shared" ca="1" si="8"/>
        <v>-30102.935385541194</v>
      </c>
      <c r="AC41">
        <f t="shared" ca="1" si="8"/>
        <v>-14627.755930486162</v>
      </c>
      <c r="AD41">
        <f t="shared" ca="1" si="8"/>
        <v>-6962.7243909398321</v>
      </c>
      <c r="AE41">
        <f t="shared" ca="1" si="8"/>
        <v>-3222.1020889910583</v>
      </c>
      <c r="AF41">
        <f t="shared" ca="1" si="8"/>
        <v>-2504.9831565129302</v>
      </c>
      <c r="AG41">
        <f t="shared" ca="1" si="8"/>
        <v>-1192.3214436745027</v>
      </c>
    </row>
    <row r="43" spans="1:33" x14ac:dyDescent="0.25">
      <c r="C43" t="s">
        <v>6</v>
      </c>
      <c r="E43">
        <v>0</v>
      </c>
      <c r="F43">
        <v>1</v>
      </c>
      <c r="G43">
        <v>2</v>
      </c>
      <c r="H43">
        <v>3</v>
      </c>
      <c r="I43">
        <v>4</v>
      </c>
      <c r="J43">
        <v>5</v>
      </c>
      <c r="K43">
        <v>6</v>
      </c>
      <c r="L43">
        <v>7</v>
      </c>
      <c r="M43">
        <v>8</v>
      </c>
      <c r="N43">
        <v>9</v>
      </c>
      <c r="O43">
        <v>10</v>
      </c>
      <c r="P43">
        <v>11</v>
      </c>
      <c r="Q43">
        <v>12</v>
      </c>
      <c r="R43">
        <v>13</v>
      </c>
      <c r="S43">
        <v>14</v>
      </c>
      <c r="T43">
        <v>15</v>
      </c>
      <c r="U43">
        <v>16</v>
      </c>
      <c r="V43">
        <v>17</v>
      </c>
      <c r="W43">
        <v>18</v>
      </c>
      <c r="X43">
        <v>19</v>
      </c>
      <c r="Y43">
        <v>20</v>
      </c>
      <c r="Z43">
        <v>21</v>
      </c>
      <c r="AA43">
        <v>22</v>
      </c>
      <c r="AB43">
        <v>23</v>
      </c>
      <c r="AC43">
        <v>24</v>
      </c>
      <c r="AD43">
        <v>25</v>
      </c>
      <c r="AE43">
        <v>26</v>
      </c>
      <c r="AF43">
        <v>27</v>
      </c>
      <c r="AG43">
        <v>28</v>
      </c>
    </row>
    <row r="44" spans="1:33" x14ac:dyDescent="0.25">
      <c r="C44" t="s">
        <v>11</v>
      </c>
      <c r="E44">
        <f t="shared" ref="E44:AB44" si="14">IF($C50 &gt;=  E$43, 1, 0)</f>
        <v>1</v>
      </c>
      <c r="F44">
        <f t="shared" si="14"/>
        <v>1</v>
      </c>
      <c r="G44">
        <f t="shared" si="14"/>
        <v>1</v>
      </c>
      <c r="H44">
        <f t="shared" si="14"/>
        <v>1</v>
      </c>
      <c r="I44">
        <f t="shared" si="14"/>
        <v>1</v>
      </c>
      <c r="J44">
        <f t="shared" si="14"/>
        <v>1</v>
      </c>
      <c r="K44">
        <f t="shared" si="14"/>
        <v>1</v>
      </c>
      <c r="L44">
        <f t="shared" si="14"/>
        <v>1</v>
      </c>
      <c r="M44">
        <f t="shared" si="14"/>
        <v>1</v>
      </c>
      <c r="N44">
        <f t="shared" si="14"/>
        <v>1</v>
      </c>
      <c r="O44">
        <f t="shared" si="14"/>
        <v>1</v>
      </c>
      <c r="P44">
        <f t="shared" si="14"/>
        <v>1</v>
      </c>
      <c r="Q44">
        <f t="shared" si="14"/>
        <v>1</v>
      </c>
      <c r="R44">
        <f t="shared" si="14"/>
        <v>1</v>
      </c>
      <c r="S44">
        <f t="shared" si="14"/>
        <v>1</v>
      </c>
      <c r="T44">
        <f t="shared" si="14"/>
        <v>1</v>
      </c>
      <c r="U44">
        <f t="shared" si="14"/>
        <v>1</v>
      </c>
      <c r="V44">
        <f t="shared" si="14"/>
        <v>1</v>
      </c>
      <c r="W44">
        <f t="shared" si="14"/>
        <v>1</v>
      </c>
      <c r="X44">
        <f t="shared" si="14"/>
        <v>1</v>
      </c>
      <c r="Y44">
        <f t="shared" si="14"/>
        <v>1</v>
      </c>
      <c r="Z44">
        <f t="shared" si="14"/>
        <v>1</v>
      </c>
      <c r="AA44">
        <f t="shared" si="14"/>
        <v>1</v>
      </c>
      <c r="AB44">
        <f t="shared" si="14"/>
        <v>1</v>
      </c>
      <c r="AC44">
        <f t="shared" ref="AC44:AG44" si="15">IF($C50 &gt;=  AC$43, 1, 0)</f>
        <v>1</v>
      </c>
      <c r="AD44">
        <f t="shared" si="15"/>
        <v>1</v>
      </c>
      <c r="AE44">
        <f t="shared" si="15"/>
        <v>1</v>
      </c>
      <c r="AF44">
        <f t="shared" si="15"/>
        <v>1</v>
      </c>
      <c r="AG44">
        <f t="shared" si="15"/>
        <v>1</v>
      </c>
    </row>
    <row r="45" spans="1:33" x14ac:dyDescent="0.25">
      <c r="C45" t="s">
        <v>10</v>
      </c>
      <c r="D45">
        <f>C52</f>
        <v>140000</v>
      </c>
      <c r="E45">
        <f>D45+D45*E46</f>
        <v>223784.88115199818</v>
      </c>
      <c r="F45">
        <f t="shared" ref="F45:AB45" si="16">E45+E45*F46</f>
        <v>424760.67516622483</v>
      </c>
      <c r="G45">
        <f t="shared" si="16"/>
        <v>937995.08874699811</v>
      </c>
      <c r="H45">
        <f t="shared" si="16"/>
        <v>2256307.2176502915</v>
      </c>
      <c r="I45">
        <f t="shared" si="16"/>
        <v>5373459.1846962692</v>
      </c>
      <c r="J45">
        <f t="shared" si="16"/>
        <v>11557126.954914194</v>
      </c>
      <c r="K45">
        <f t="shared" si="16"/>
        <v>21199168.351618521</v>
      </c>
      <c r="L45">
        <f t="shared" si="16"/>
        <v>32782444.75524104</v>
      </c>
      <c r="M45">
        <f t="shared" si="16"/>
        <v>43752054.23029162</v>
      </c>
      <c r="N45">
        <f t="shared" si="16"/>
        <v>52354348.143428169</v>
      </c>
      <c r="O45">
        <f t="shared" si="16"/>
        <v>58256767.667133152</v>
      </c>
      <c r="P45">
        <f t="shared" si="16"/>
        <v>61970312.634856038</v>
      </c>
      <c r="Q45">
        <f t="shared" si="16"/>
        <v>64186154.087393969</v>
      </c>
      <c r="R45">
        <f t="shared" si="16"/>
        <v>65467808.216192186</v>
      </c>
      <c r="S45">
        <f t="shared" si="16"/>
        <v>66196005.209936537</v>
      </c>
      <c r="T45">
        <f t="shared" si="16"/>
        <v>66605587.400360681</v>
      </c>
      <c r="U45">
        <f t="shared" si="16"/>
        <v>66834659.631647542</v>
      </c>
      <c r="V45">
        <f t="shared" si="16"/>
        <v>66962370.95668558</v>
      </c>
      <c r="W45">
        <f t="shared" si="16"/>
        <v>67033446.582283556</v>
      </c>
      <c r="X45">
        <f t="shared" si="16"/>
        <v>67072963.768993638</v>
      </c>
      <c r="Y45">
        <f t="shared" si="16"/>
        <v>67094922.871048473</v>
      </c>
      <c r="Z45">
        <f t="shared" si="16"/>
        <v>67107121.515764371</v>
      </c>
      <c r="AA45">
        <f t="shared" si="16"/>
        <v>67113896.924720839</v>
      </c>
      <c r="AB45">
        <f t="shared" si="16"/>
        <v>67117659.791644037</v>
      </c>
      <c r="AC45">
        <f t="shared" ref="AC45" si="17">AB45+AB45*AC46</f>
        <v>67119749.471062675</v>
      </c>
      <c r="AD45">
        <f t="shared" ref="AD45" si="18">AC45+AC45*AD46</f>
        <v>67120909.925127834</v>
      </c>
      <c r="AE45">
        <f t="shared" ref="AE45" si="19">AD45+AD45*AE46</f>
        <v>67121554.345545635</v>
      </c>
      <c r="AF45">
        <f t="shared" ref="AF45" si="20">AE45+AE45*AF46</f>
        <v>67121912.200282276</v>
      </c>
      <c r="AG45">
        <f t="shared" ref="AG45" si="21">AF45+AF45*AG46</f>
        <v>67122110.920522884</v>
      </c>
    </row>
    <row r="46" spans="1:33" x14ac:dyDescent="0.25">
      <c r="C46" t="s">
        <v>0</v>
      </c>
      <c r="E46">
        <f>1/(1+EXP((-E43-$I50)/$I51))*(1- 1/(1+EXP((-E43-$I50)/$I51)))*$I52</f>
        <v>0.59846343679998715</v>
      </c>
      <c r="F46">
        <f t="shared" ref="F46:AG46" si="22">1/(1+EXP((-F43-$I50)/$I51))*(1- 1/(1+EXP((-F43-$I50)/$I51)))*$I52</f>
        <v>0.89807583505929844</v>
      </c>
      <c r="G46">
        <f t="shared" si="22"/>
        <v>1.2082907942923986</v>
      </c>
      <c r="H46">
        <f t="shared" si="22"/>
        <v>1.4054573896163294</v>
      </c>
      <c r="I46">
        <f t="shared" si="22"/>
        <v>1.3815281636567942</v>
      </c>
      <c r="J46">
        <f t="shared" si="22"/>
        <v>1.1507797040366747</v>
      </c>
      <c r="K46">
        <f t="shared" si="22"/>
        <v>0.8342939758574206</v>
      </c>
      <c r="L46">
        <f t="shared" si="22"/>
        <v>0.54640239708923088</v>
      </c>
      <c r="M46">
        <f t="shared" si="22"/>
        <v>0.33461840802147091</v>
      </c>
      <c r="N46">
        <f t="shared" si="22"/>
        <v>0.19661462906079441</v>
      </c>
      <c r="O46">
        <f t="shared" si="22"/>
        <v>0.11273981499177337</v>
      </c>
      <c r="P46">
        <f t="shared" si="22"/>
        <v>6.3744438911223111E-2</v>
      </c>
      <c r="Q46">
        <f t="shared" si="22"/>
        <v>3.575649949668961E-2</v>
      </c>
      <c r="R46">
        <f t="shared" si="22"/>
        <v>1.9967766366764353E-2</v>
      </c>
      <c r="S46">
        <f t="shared" si="22"/>
        <v>1.1122978049603362E-2</v>
      </c>
      <c r="T46">
        <f t="shared" si="22"/>
        <v>6.1874155264382349E-3</v>
      </c>
      <c r="U46">
        <f t="shared" si="22"/>
        <v>3.4392344580631532E-3</v>
      </c>
      <c r="V46">
        <f t="shared" si="22"/>
        <v>1.9108547233112985E-3</v>
      </c>
      <c r="W46">
        <f t="shared" si="22"/>
        <v>1.0614263590509863E-3</v>
      </c>
      <c r="X46">
        <f t="shared" si="22"/>
        <v>5.8951446963977961E-4</v>
      </c>
      <c r="Y46">
        <f t="shared" si="22"/>
        <v>3.2739125902445733E-4</v>
      </c>
      <c r="Z46">
        <f t="shared" si="22"/>
        <v>1.8181174064907217E-4</v>
      </c>
      <c r="AA46">
        <f t="shared" si="22"/>
        <v>1.0096408255076732E-4</v>
      </c>
      <c r="AB46">
        <f t="shared" si="22"/>
        <v>5.6066881757936321E-5</v>
      </c>
      <c r="AC46">
        <f t="shared" si="22"/>
        <v>3.1134569130210343E-5</v>
      </c>
      <c r="AD46">
        <f t="shared" si="22"/>
        <v>1.72893086506073E-5</v>
      </c>
      <c r="AE46">
        <f t="shared" si="22"/>
        <v>9.6008891791999096E-6</v>
      </c>
      <c r="AF46">
        <f t="shared" si="22"/>
        <v>5.3314429341496991E-6</v>
      </c>
      <c r="AG46">
        <f t="shared" si="22"/>
        <v>2.9605867010979077E-6</v>
      </c>
    </row>
    <row r="48" spans="1:33" x14ac:dyDescent="0.25">
      <c r="A48" t="s">
        <v>5</v>
      </c>
    </row>
    <row r="49" spans="3:9" x14ac:dyDescent="0.25">
      <c r="C49">
        <v>3</v>
      </c>
      <c r="D49" t="s">
        <v>1</v>
      </c>
    </row>
    <row r="50" spans="3:9" x14ac:dyDescent="0.25">
      <c r="C50">
        <v>100</v>
      </c>
      <c r="D50" t="s">
        <v>4</v>
      </c>
      <c r="G50" t="s">
        <v>12</v>
      </c>
      <c r="H50" t="s">
        <v>13</v>
      </c>
      <c r="I50">
        <v>-3.4</v>
      </c>
    </row>
    <row r="51" spans="3:9" x14ac:dyDescent="0.25">
      <c r="C51">
        <v>12</v>
      </c>
      <c r="D51" t="s">
        <v>7</v>
      </c>
      <c r="H51" t="s">
        <v>14</v>
      </c>
      <c r="I51">
        <v>1.7</v>
      </c>
    </row>
    <row r="52" spans="3:9" x14ac:dyDescent="0.25">
      <c r="C52">
        <v>140000</v>
      </c>
      <c r="D52" t="s">
        <v>9</v>
      </c>
      <c r="H52" t="s">
        <v>15</v>
      </c>
      <c r="I52">
        <v>5.7</v>
      </c>
    </row>
  </sheetData>
  <mergeCells count="1">
    <mergeCell ref="E1:AG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Weinzierl</dc:creator>
  <cp:lastModifiedBy>Andreas Weinzierl</cp:lastModifiedBy>
  <dcterms:created xsi:type="dcterms:W3CDTF">2020-03-11T22:18:51Z</dcterms:created>
  <dcterms:modified xsi:type="dcterms:W3CDTF">2020-03-12T02:24:42Z</dcterms:modified>
</cp:coreProperties>
</file>