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AC8E7B04-B5D4-4FBC-A926-B542757E3D7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roduct Hierarchy" sheetId="7" r:id="rId1"/>
    <sheet name="Brand" sheetId="8" r:id="rId2"/>
    <sheet name="Type" sheetId="9" r:id="rId3"/>
    <sheet name="Formulation" sheetId="4" r:id="rId4"/>
    <sheet name="Container" sheetId="5" r:id="rId5"/>
    <sheet name="Closure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8" i="7" l="1"/>
  <c r="K19" i="7"/>
  <c r="K20" i="7"/>
  <c r="K21" i="7"/>
  <c r="K22" i="7"/>
  <c r="K23" i="7"/>
  <c r="K24" i="7" l="1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K156" i="7"/>
  <c r="K157" i="7"/>
  <c r="K158" i="7"/>
  <c r="K159" i="7"/>
  <c r="K160" i="7"/>
  <c r="K161" i="7"/>
  <c r="K162" i="7"/>
  <c r="K163" i="7"/>
  <c r="K164" i="7"/>
  <c r="K165" i="7"/>
  <c r="K166" i="7"/>
  <c r="K167" i="7"/>
  <c r="K168" i="7"/>
  <c r="K169" i="7"/>
  <c r="K170" i="7"/>
  <c r="K171" i="7"/>
  <c r="K172" i="7"/>
  <c r="K173" i="7"/>
  <c r="K174" i="7"/>
  <c r="K175" i="7"/>
  <c r="K176" i="7"/>
  <c r="K177" i="7"/>
  <c r="K178" i="7"/>
  <c r="K179" i="7"/>
  <c r="K180" i="7"/>
  <c r="K181" i="7"/>
  <c r="K182" i="7"/>
  <c r="K183" i="7"/>
  <c r="K184" i="7"/>
  <c r="K185" i="7"/>
  <c r="K186" i="7"/>
  <c r="K187" i="7"/>
  <c r="K188" i="7"/>
  <c r="K189" i="7"/>
  <c r="K190" i="7"/>
  <c r="K191" i="7"/>
  <c r="K192" i="7"/>
  <c r="K193" i="7"/>
  <c r="K194" i="7"/>
  <c r="K195" i="7"/>
  <c r="K196" i="7"/>
  <c r="K197" i="7"/>
  <c r="K198" i="7"/>
  <c r="K199" i="7"/>
  <c r="K200" i="7"/>
  <c r="K201" i="7"/>
  <c r="K202" i="7"/>
  <c r="K203" i="7"/>
  <c r="K204" i="7"/>
  <c r="K205" i="7"/>
  <c r="K206" i="7"/>
  <c r="K207" i="7"/>
  <c r="K208" i="7"/>
  <c r="K209" i="7"/>
  <c r="K210" i="7"/>
  <c r="K211" i="7"/>
  <c r="K212" i="7"/>
  <c r="K213" i="7"/>
  <c r="K214" i="7"/>
  <c r="K215" i="7"/>
  <c r="K216" i="7"/>
  <c r="K217" i="7"/>
  <c r="K218" i="7"/>
  <c r="K219" i="7"/>
  <c r="K220" i="7"/>
  <c r="K221" i="7"/>
  <c r="K222" i="7"/>
  <c r="K223" i="7"/>
  <c r="K224" i="7"/>
  <c r="K225" i="7"/>
  <c r="K226" i="7"/>
  <c r="K227" i="7"/>
  <c r="K228" i="7"/>
  <c r="K229" i="7"/>
  <c r="K230" i="7"/>
  <c r="K231" i="7"/>
  <c r="K232" i="7"/>
  <c r="K233" i="7"/>
  <c r="K234" i="7"/>
  <c r="K235" i="7"/>
  <c r="K236" i="7"/>
  <c r="K237" i="7"/>
  <c r="K238" i="7"/>
  <c r="K239" i="7"/>
  <c r="K240" i="7"/>
  <c r="K241" i="7"/>
  <c r="K242" i="7"/>
  <c r="K243" i="7"/>
  <c r="K244" i="7"/>
  <c r="K245" i="7"/>
  <c r="K246" i="7"/>
  <c r="K247" i="7"/>
  <c r="K248" i="7"/>
  <c r="K249" i="7"/>
  <c r="K250" i="7"/>
  <c r="K251" i="7"/>
  <c r="K252" i="7"/>
  <c r="K253" i="7"/>
  <c r="K254" i="7"/>
  <c r="K255" i="7"/>
  <c r="K256" i="7"/>
  <c r="K257" i="7"/>
  <c r="K258" i="7"/>
  <c r="K259" i="7"/>
  <c r="K260" i="7"/>
  <c r="K261" i="7"/>
  <c r="K262" i="7"/>
  <c r="K263" i="7"/>
  <c r="K264" i="7"/>
  <c r="K265" i="7"/>
  <c r="K266" i="7"/>
  <c r="K267" i="7"/>
  <c r="K268" i="7"/>
  <c r="K269" i="7"/>
  <c r="K270" i="7"/>
  <c r="K271" i="7"/>
  <c r="K272" i="7"/>
  <c r="K273" i="7"/>
  <c r="K274" i="7"/>
  <c r="K275" i="7"/>
  <c r="K276" i="7"/>
  <c r="K277" i="7"/>
  <c r="K278" i="7"/>
  <c r="K279" i="7"/>
  <c r="K280" i="7"/>
  <c r="K281" i="7"/>
  <c r="K282" i="7"/>
  <c r="K283" i="7"/>
  <c r="K284" i="7"/>
  <c r="K285" i="7"/>
  <c r="K286" i="7"/>
  <c r="K287" i="7"/>
  <c r="K288" i="7"/>
  <c r="K289" i="7"/>
  <c r="K290" i="7"/>
  <c r="K291" i="7"/>
  <c r="K292" i="7"/>
  <c r="K293" i="7"/>
  <c r="K294" i="7"/>
  <c r="K295" i="7"/>
  <c r="K296" i="7"/>
  <c r="K297" i="7"/>
  <c r="K298" i="7"/>
  <c r="K299" i="7"/>
  <c r="K300" i="7"/>
  <c r="K301" i="7"/>
  <c r="K302" i="7"/>
  <c r="K303" i="7"/>
  <c r="K304" i="7"/>
  <c r="K305" i="7"/>
  <c r="K306" i="7"/>
  <c r="K307" i="7"/>
  <c r="K308" i="7"/>
  <c r="K309" i="7"/>
  <c r="K310" i="7"/>
  <c r="K311" i="7"/>
  <c r="K312" i="7"/>
  <c r="K313" i="7"/>
  <c r="K314" i="7"/>
  <c r="K315" i="7"/>
  <c r="K316" i="7"/>
  <c r="K317" i="7"/>
  <c r="K318" i="7"/>
  <c r="K319" i="7"/>
  <c r="K320" i="7"/>
  <c r="K321" i="7"/>
  <c r="K322" i="7"/>
  <c r="K323" i="7"/>
  <c r="K324" i="7"/>
  <c r="K325" i="7"/>
  <c r="K326" i="7"/>
  <c r="K327" i="7"/>
  <c r="K328" i="7"/>
  <c r="K329" i="7"/>
  <c r="K330" i="7"/>
  <c r="K331" i="7"/>
  <c r="K332" i="7"/>
  <c r="K333" i="7"/>
  <c r="K334" i="7"/>
  <c r="K335" i="7"/>
  <c r="K336" i="7"/>
  <c r="K337" i="7"/>
  <c r="K338" i="7"/>
  <c r="K339" i="7"/>
  <c r="K340" i="7"/>
  <c r="K341" i="7"/>
  <c r="K342" i="7"/>
  <c r="K343" i="7"/>
  <c r="K344" i="7"/>
  <c r="K345" i="7"/>
  <c r="K346" i="7"/>
  <c r="K347" i="7"/>
  <c r="K348" i="7"/>
  <c r="K349" i="7"/>
  <c r="K350" i="7"/>
  <c r="K351" i="7"/>
  <c r="K352" i="7"/>
  <c r="K353" i="7"/>
  <c r="K354" i="7"/>
  <c r="K355" i="7"/>
  <c r="K356" i="7"/>
  <c r="K357" i="7"/>
  <c r="K358" i="7"/>
  <c r="K359" i="7"/>
  <c r="K360" i="7"/>
  <c r="K361" i="7"/>
  <c r="K362" i="7"/>
  <c r="K363" i="7"/>
  <c r="K364" i="7"/>
  <c r="K365" i="7"/>
  <c r="K366" i="7"/>
  <c r="K367" i="7"/>
  <c r="K368" i="7"/>
  <c r="K369" i="7"/>
  <c r="K370" i="7"/>
  <c r="K371" i="7"/>
  <c r="K372" i="7"/>
  <c r="K373" i="7"/>
  <c r="K374" i="7"/>
  <c r="K375" i="7"/>
  <c r="K376" i="7"/>
  <c r="K377" i="7"/>
  <c r="K378" i="7"/>
  <c r="K379" i="7"/>
  <c r="K380" i="7"/>
  <c r="K381" i="7"/>
  <c r="K382" i="7"/>
  <c r="K383" i="7"/>
  <c r="K384" i="7"/>
  <c r="K385" i="7"/>
  <c r="K386" i="7"/>
  <c r="K387" i="7"/>
  <c r="K388" i="7"/>
  <c r="K389" i="7"/>
  <c r="K390" i="7"/>
  <c r="K391" i="7"/>
  <c r="K392" i="7"/>
  <c r="K393" i="7"/>
  <c r="K394" i="7"/>
  <c r="K395" i="7"/>
  <c r="K396" i="7"/>
  <c r="K397" i="7"/>
  <c r="K398" i="7"/>
  <c r="K399" i="7"/>
  <c r="K400" i="7"/>
  <c r="K401" i="7"/>
  <c r="K402" i="7"/>
  <c r="K403" i="7"/>
  <c r="K404" i="7"/>
  <c r="K405" i="7"/>
  <c r="K406" i="7"/>
  <c r="K407" i="7"/>
  <c r="K408" i="7"/>
  <c r="K409" i="7"/>
  <c r="K410" i="7"/>
  <c r="K411" i="7"/>
  <c r="K412" i="7"/>
  <c r="K413" i="7"/>
  <c r="K414" i="7"/>
  <c r="K415" i="7"/>
  <c r="K416" i="7"/>
  <c r="K417" i="7"/>
  <c r="K418" i="7"/>
  <c r="K419" i="7"/>
  <c r="K420" i="7"/>
  <c r="K421" i="7"/>
  <c r="K422" i="7"/>
  <c r="K423" i="7"/>
  <c r="K424" i="7"/>
  <c r="K425" i="7"/>
  <c r="K426" i="7"/>
  <c r="K427" i="7"/>
  <c r="K428" i="7"/>
  <c r="K429" i="7"/>
  <c r="K430" i="7"/>
  <c r="K431" i="7"/>
  <c r="K432" i="7"/>
  <c r="K433" i="7"/>
  <c r="K434" i="7"/>
  <c r="K435" i="7"/>
  <c r="K436" i="7"/>
  <c r="K437" i="7"/>
  <c r="K438" i="7"/>
  <c r="K439" i="7"/>
  <c r="K440" i="7"/>
  <c r="K441" i="7"/>
  <c r="K442" i="7"/>
  <c r="K443" i="7"/>
  <c r="K444" i="7"/>
  <c r="K445" i="7"/>
  <c r="K446" i="7"/>
  <c r="K447" i="7"/>
  <c r="K448" i="7"/>
  <c r="K449" i="7"/>
  <c r="K450" i="7"/>
  <c r="K451" i="7"/>
  <c r="K452" i="7"/>
  <c r="K453" i="7"/>
  <c r="K454" i="7"/>
  <c r="K455" i="7"/>
  <c r="K456" i="7"/>
  <c r="K457" i="7"/>
  <c r="K458" i="7"/>
  <c r="K459" i="7"/>
  <c r="K460" i="7"/>
  <c r="K461" i="7"/>
  <c r="K462" i="7"/>
  <c r="H17" i="7"/>
  <c r="G17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38" i="7"/>
  <c r="L139" i="7"/>
  <c r="L140" i="7"/>
  <c r="L141" i="7"/>
  <c r="L142" i="7"/>
  <c r="L143" i="7"/>
  <c r="L144" i="7"/>
  <c r="L145" i="7"/>
  <c r="L146" i="7"/>
  <c r="L147" i="7"/>
  <c r="L148" i="7"/>
  <c r="L149" i="7"/>
  <c r="L150" i="7"/>
  <c r="L151" i="7"/>
  <c r="L152" i="7"/>
  <c r="L153" i="7"/>
  <c r="L154" i="7"/>
  <c r="L155" i="7"/>
  <c r="L156" i="7"/>
  <c r="L157" i="7"/>
  <c r="L158" i="7"/>
  <c r="L159" i="7"/>
  <c r="L160" i="7"/>
  <c r="L161" i="7"/>
  <c r="L162" i="7"/>
  <c r="L163" i="7"/>
  <c r="L164" i="7"/>
  <c r="L165" i="7"/>
  <c r="L166" i="7"/>
  <c r="L167" i="7"/>
  <c r="L168" i="7"/>
  <c r="L169" i="7"/>
  <c r="L170" i="7"/>
  <c r="L171" i="7"/>
  <c r="L172" i="7"/>
  <c r="L173" i="7"/>
  <c r="L174" i="7"/>
  <c r="L175" i="7"/>
  <c r="L176" i="7"/>
  <c r="L177" i="7"/>
  <c r="L178" i="7"/>
  <c r="L179" i="7"/>
  <c r="L180" i="7"/>
  <c r="L181" i="7"/>
  <c r="L182" i="7"/>
  <c r="L183" i="7"/>
  <c r="L184" i="7"/>
  <c r="L185" i="7"/>
  <c r="L186" i="7"/>
  <c r="L187" i="7"/>
  <c r="L188" i="7"/>
  <c r="L189" i="7"/>
  <c r="L190" i="7"/>
  <c r="L191" i="7"/>
  <c r="L192" i="7"/>
  <c r="L193" i="7"/>
  <c r="L194" i="7"/>
  <c r="L195" i="7"/>
  <c r="L196" i="7"/>
  <c r="L197" i="7"/>
  <c r="L198" i="7"/>
  <c r="L199" i="7"/>
  <c r="L200" i="7"/>
  <c r="L201" i="7"/>
  <c r="L202" i="7"/>
  <c r="L203" i="7"/>
  <c r="L204" i="7"/>
  <c r="L205" i="7"/>
  <c r="L206" i="7"/>
  <c r="L207" i="7"/>
  <c r="L208" i="7"/>
  <c r="L209" i="7"/>
  <c r="L210" i="7"/>
  <c r="L211" i="7"/>
  <c r="L212" i="7"/>
  <c r="L213" i="7"/>
  <c r="L214" i="7"/>
  <c r="L215" i="7"/>
  <c r="L216" i="7"/>
  <c r="L217" i="7"/>
  <c r="L218" i="7"/>
  <c r="L219" i="7"/>
  <c r="L220" i="7"/>
  <c r="L221" i="7"/>
  <c r="L222" i="7"/>
  <c r="L223" i="7"/>
  <c r="L224" i="7"/>
  <c r="L225" i="7"/>
  <c r="L226" i="7"/>
  <c r="L227" i="7"/>
  <c r="L228" i="7"/>
  <c r="L229" i="7"/>
  <c r="L230" i="7"/>
  <c r="L231" i="7"/>
  <c r="L232" i="7"/>
  <c r="L233" i="7"/>
  <c r="L234" i="7"/>
  <c r="L235" i="7"/>
  <c r="L236" i="7"/>
  <c r="L237" i="7"/>
  <c r="L238" i="7"/>
  <c r="L239" i="7"/>
  <c r="L240" i="7"/>
  <c r="L241" i="7"/>
  <c r="L242" i="7"/>
  <c r="L243" i="7"/>
  <c r="L244" i="7"/>
  <c r="L245" i="7"/>
  <c r="L246" i="7"/>
  <c r="L247" i="7"/>
  <c r="L248" i="7"/>
  <c r="L249" i="7"/>
  <c r="L250" i="7"/>
  <c r="L251" i="7"/>
  <c r="L252" i="7"/>
  <c r="L253" i="7"/>
  <c r="L254" i="7"/>
  <c r="L255" i="7"/>
  <c r="L256" i="7"/>
  <c r="L257" i="7"/>
  <c r="L258" i="7"/>
  <c r="L259" i="7"/>
  <c r="L260" i="7"/>
  <c r="L261" i="7"/>
  <c r="L262" i="7"/>
  <c r="L263" i="7"/>
  <c r="L264" i="7"/>
  <c r="L265" i="7"/>
  <c r="L266" i="7"/>
  <c r="L267" i="7"/>
  <c r="L268" i="7"/>
  <c r="L269" i="7"/>
  <c r="L270" i="7"/>
  <c r="L271" i="7"/>
  <c r="L272" i="7"/>
  <c r="L273" i="7"/>
  <c r="L274" i="7"/>
  <c r="L275" i="7"/>
  <c r="L276" i="7"/>
  <c r="L277" i="7"/>
  <c r="L278" i="7"/>
  <c r="L279" i="7"/>
  <c r="L280" i="7"/>
  <c r="L281" i="7"/>
  <c r="L282" i="7"/>
  <c r="L283" i="7"/>
  <c r="L284" i="7"/>
  <c r="L285" i="7"/>
  <c r="L286" i="7"/>
  <c r="L287" i="7"/>
  <c r="L288" i="7"/>
  <c r="L289" i="7"/>
  <c r="L290" i="7"/>
  <c r="L291" i="7"/>
  <c r="L292" i="7"/>
  <c r="L293" i="7"/>
  <c r="L294" i="7"/>
  <c r="L295" i="7"/>
  <c r="L296" i="7"/>
  <c r="L297" i="7"/>
  <c r="L298" i="7"/>
  <c r="L299" i="7"/>
  <c r="L300" i="7"/>
  <c r="L301" i="7"/>
  <c r="L302" i="7"/>
  <c r="L303" i="7"/>
  <c r="L304" i="7"/>
  <c r="L305" i="7"/>
  <c r="L306" i="7"/>
  <c r="L307" i="7"/>
  <c r="L308" i="7"/>
  <c r="L309" i="7"/>
  <c r="L310" i="7"/>
  <c r="L311" i="7"/>
  <c r="L312" i="7"/>
  <c r="L313" i="7"/>
  <c r="L314" i="7"/>
  <c r="L315" i="7"/>
  <c r="L316" i="7"/>
  <c r="L317" i="7"/>
  <c r="L318" i="7"/>
  <c r="L319" i="7"/>
  <c r="L320" i="7"/>
  <c r="L321" i="7"/>
  <c r="L322" i="7"/>
  <c r="L323" i="7"/>
  <c r="L324" i="7"/>
  <c r="L325" i="7"/>
  <c r="L326" i="7"/>
  <c r="L327" i="7"/>
  <c r="L328" i="7"/>
  <c r="L329" i="7"/>
  <c r="L330" i="7"/>
  <c r="L331" i="7"/>
  <c r="L332" i="7"/>
  <c r="L333" i="7"/>
  <c r="L334" i="7"/>
  <c r="L335" i="7"/>
  <c r="L336" i="7"/>
  <c r="L337" i="7"/>
  <c r="L338" i="7"/>
  <c r="L339" i="7"/>
  <c r="L340" i="7"/>
  <c r="L341" i="7"/>
  <c r="L342" i="7"/>
  <c r="L343" i="7"/>
  <c r="L344" i="7"/>
  <c r="L345" i="7"/>
  <c r="L346" i="7"/>
  <c r="L347" i="7"/>
  <c r="L348" i="7"/>
  <c r="L349" i="7"/>
  <c r="L350" i="7"/>
  <c r="L351" i="7"/>
  <c r="L352" i="7"/>
  <c r="L353" i="7"/>
  <c r="L354" i="7"/>
  <c r="L355" i="7"/>
  <c r="L356" i="7"/>
  <c r="L357" i="7"/>
  <c r="L358" i="7"/>
  <c r="L359" i="7"/>
  <c r="L360" i="7"/>
  <c r="L361" i="7"/>
  <c r="L362" i="7"/>
  <c r="L363" i="7"/>
  <c r="L364" i="7"/>
  <c r="L365" i="7"/>
  <c r="L366" i="7"/>
  <c r="L367" i="7"/>
  <c r="L368" i="7"/>
  <c r="L369" i="7"/>
  <c r="L370" i="7"/>
  <c r="L371" i="7"/>
  <c r="L372" i="7"/>
  <c r="L373" i="7"/>
  <c r="L374" i="7"/>
  <c r="L375" i="7"/>
  <c r="L376" i="7"/>
  <c r="L377" i="7"/>
  <c r="L378" i="7"/>
  <c r="L379" i="7"/>
  <c r="L380" i="7"/>
  <c r="L381" i="7"/>
  <c r="L382" i="7"/>
  <c r="L383" i="7"/>
  <c r="L384" i="7"/>
  <c r="L385" i="7"/>
  <c r="L386" i="7"/>
  <c r="L387" i="7"/>
  <c r="L388" i="7"/>
  <c r="L389" i="7"/>
  <c r="L390" i="7"/>
  <c r="L391" i="7"/>
  <c r="L392" i="7"/>
  <c r="L393" i="7"/>
  <c r="L394" i="7"/>
  <c r="L395" i="7"/>
  <c r="L396" i="7"/>
  <c r="L397" i="7"/>
  <c r="L398" i="7"/>
  <c r="L399" i="7"/>
  <c r="L400" i="7"/>
  <c r="L401" i="7"/>
  <c r="L402" i="7"/>
  <c r="L403" i="7"/>
  <c r="L404" i="7"/>
  <c r="L405" i="7"/>
  <c r="L406" i="7"/>
  <c r="L407" i="7"/>
  <c r="L408" i="7"/>
  <c r="L409" i="7"/>
  <c r="L410" i="7"/>
  <c r="L411" i="7"/>
  <c r="L412" i="7"/>
  <c r="L413" i="7"/>
  <c r="L414" i="7"/>
  <c r="L415" i="7"/>
  <c r="L416" i="7"/>
  <c r="L417" i="7"/>
  <c r="L418" i="7"/>
  <c r="L419" i="7"/>
  <c r="L420" i="7"/>
  <c r="L421" i="7"/>
  <c r="L422" i="7"/>
  <c r="L423" i="7"/>
  <c r="L424" i="7"/>
  <c r="L425" i="7"/>
  <c r="L426" i="7"/>
  <c r="L427" i="7"/>
  <c r="L428" i="7"/>
  <c r="L429" i="7"/>
  <c r="L430" i="7"/>
  <c r="L431" i="7"/>
  <c r="L432" i="7"/>
  <c r="L433" i="7"/>
  <c r="L434" i="7"/>
  <c r="L435" i="7"/>
  <c r="L436" i="7"/>
  <c r="L437" i="7"/>
  <c r="L438" i="7"/>
  <c r="L439" i="7"/>
  <c r="L440" i="7"/>
  <c r="L441" i="7"/>
  <c r="L442" i="7"/>
  <c r="L443" i="7"/>
  <c r="L444" i="7"/>
  <c r="L445" i="7"/>
  <c r="L446" i="7"/>
  <c r="L447" i="7"/>
  <c r="L448" i="7"/>
  <c r="L449" i="7"/>
  <c r="L450" i="7"/>
  <c r="L451" i="7"/>
  <c r="L452" i="7"/>
  <c r="L453" i="7"/>
  <c r="L454" i="7"/>
  <c r="L455" i="7"/>
  <c r="L456" i="7"/>
  <c r="L457" i="7"/>
  <c r="L458" i="7"/>
  <c r="L459" i="7"/>
  <c r="L460" i="7"/>
  <c r="L461" i="7"/>
  <c r="L462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J167" i="7"/>
  <c r="J168" i="7"/>
  <c r="J169" i="7"/>
  <c r="J170" i="7"/>
  <c r="J171" i="7"/>
  <c r="J172" i="7"/>
  <c r="J173" i="7"/>
  <c r="J174" i="7"/>
  <c r="J175" i="7"/>
  <c r="J176" i="7"/>
  <c r="J177" i="7"/>
  <c r="J178" i="7"/>
  <c r="J179" i="7"/>
  <c r="J180" i="7"/>
  <c r="J181" i="7"/>
  <c r="J182" i="7"/>
  <c r="J183" i="7"/>
  <c r="J184" i="7"/>
  <c r="J185" i="7"/>
  <c r="J186" i="7"/>
  <c r="J187" i="7"/>
  <c r="J188" i="7"/>
  <c r="J189" i="7"/>
  <c r="J190" i="7"/>
  <c r="J191" i="7"/>
  <c r="J192" i="7"/>
  <c r="J193" i="7"/>
  <c r="J194" i="7"/>
  <c r="J195" i="7"/>
  <c r="J196" i="7"/>
  <c r="J197" i="7"/>
  <c r="J198" i="7"/>
  <c r="J199" i="7"/>
  <c r="J200" i="7"/>
  <c r="J201" i="7"/>
  <c r="J202" i="7"/>
  <c r="J203" i="7"/>
  <c r="J204" i="7"/>
  <c r="J205" i="7"/>
  <c r="J206" i="7"/>
  <c r="J207" i="7"/>
  <c r="J208" i="7"/>
  <c r="J209" i="7"/>
  <c r="J210" i="7"/>
  <c r="J211" i="7"/>
  <c r="J212" i="7"/>
  <c r="J213" i="7"/>
  <c r="J214" i="7"/>
  <c r="J215" i="7"/>
  <c r="J216" i="7"/>
  <c r="J217" i="7"/>
  <c r="J218" i="7"/>
  <c r="J219" i="7"/>
  <c r="J220" i="7"/>
  <c r="J221" i="7"/>
  <c r="J222" i="7"/>
  <c r="J223" i="7"/>
  <c r="J224" i="7"/>
  <c r="J225" i="7"/>
  <c r="J226" i="7"/>
  <c r="J227" i="7"/>
  <c r="J228" i="7"/>
  <c r="J229" i="7"/>
  <c r="J230" i="7"/>
  <c r="J231" i="7"/>
  <c r="J232" i="7"/>
  <c r="J233" i="7"/>
  <c r="J234" i="7"/>
  <c r="J235" i="7"/>
  <c r="J236" i="7"/>
  <c r="J237" i="7"/>
  <c r="J238" i="7"/>
  <c r="J239" i="7"/>
  <c r="J240" i="7"/>
  <c r="J241" i="7"/>
  <c r="J242" i="7"/>
  <c r="J243" i="7"/>
  <c r="J244" i="7"/>
  <c r="J245" i="7"/>
  <c r="J246" i="7"/>
  <c r="J247" i="7"/>
  <c r="J248" i="7"/>
  <c r="J249" i="7"/>
  <c r="J250" i="7"/>
  <c r="J251" i="7"/>
  <c r="J252" i="7"/>
  <c r="J253" i="7"/>
  <c r="J254" i="7"/>
  <c r="J255" i="7"/>
  <c r="J256" i="7"/>
  <c r="J257" i="7"/>
  <c r="J258" i="7"/>
  <c r="J259" i="7"/>
  <c r="J260" i="7"/>
  <c r="J261" i="7"/>
  <c r="J262" i="7"/>
  <c r="J263" i="7"/>
  <c r="J264" i="7"/>
  <c r="J265" i="7"/>
  <c r="J266" i="7"/>
  <c r="J267" i="7"/>
  <c r="J268" i="7"/>
  <c r="J269" i="7"/>
  <c r="J270" i="7"/>
  <c r="J271" i="7"/>
  <c r="J272" i="7"/>
  <c r="J273" i="7"/>
  <c r="J274" i="7"/>
  <c r="J275" i="7"/>
  <c r="J276" i="7"/>
  <c r="J277" i="7"/>
  <c r="J278" i="7"/>
  <c r="J279" i="7"/>
  <c r="J280" i="7"/>
  <c r="J281" i="7"/>
  <c r="J282" i="7"/>
  <c r="J283" i="7"/>
  <c r="J284" i="7"/>
  <c r="J285" i="7"/>
  <c r="J286" i="7"/>
  <c r="J287" i="7"/>
  <c r="J288" i="7"/>
  <c r="J289" i="7"/>
  <c r="J290" i="7"/>
  <c r="J291" i="7"/>
  <c r="J292" i="7"/>
  <c r="J293" i="7"/>
  <c r="J294" i="7"/>
  <c r="J295" i="7"/>
  <c r="J296" i="7"/>
  <c r="J297" i="7"/>
  <c r="J298" i="7"/>
  <c r="J299" i="7"/>
  <c r="J300" i="7"/>
  <c r="J301" i="7"/>
  <c r="J302" i="7"/>
  <c r="J303" i="7"/>
  <c r="J304" i="7"/>
  <c r="J305" i="7"/>
  <c r="J306" i="7"/>
  <c r="J307" i="7"/>
  <c r="J308" i="7"/>
  <c r="J309" i="7"/>
  <c r="J310" i="7"/>
  <c r="J311" i="7"/>
  <c r="J312" i="7"/>
  <c r="J313" i="7"/>
  <c r="J314" i="7"/>
  <c r="J315" i="7"/>
  <c r="J316" i="7"/>
  <c r="J317" i="7"/>
  <c r="J318" i="7"/>
  <c r="J319" i="7"/>
  <c r="J320" i="7"/>
  <c r="J321" i="7"/>
  <c r="J322" i="7"/>
  <c r="J323" i="7"/>
  <c r="J324" i="7"/>
  <c r="J325" i="7"/>
  <c r="J326" i="7"/>
  <c r="J327" i="7"/>
  <c r="J328" i="7"/>
  <c r="J329" i="7"/>
  <c r="J330" i="7"/>
  <c r="J331" i="7"/>
  <c r="J332" i="7"/>
  <c r="J333" i="7"/>
  <c r="J334" i="7"/>
  <c r="J335" i="7"/>
  <c r="J336" i="7"/>
  <c r="J337" i="7"/>
  <c r="J338" i="7"/>
  <c r="J339" i="7"/>
  <c r="J340" i="7"/>
  <c r="J341" i="7"/>
  <c r="J342" i="7"/>
  <c r="J343" i="7"/>
  <c r="J344" i="7"/>
  <c r="J345" i="7"/>
  <c r="J346" i="7"/>
  <c r="J347" i="7"/>
  <c r="J348" i="7"/>
  <c r="J349" i="7"/>
  <c r="J350" i="7"/>
  <c r="J351" i="7"/>
  <c r="J352" i="7"/>
  <c r="J353" i="7"/>
  <c r="J354" i="7"/>
  <c r="J355" i="7"/>
  <c r="J356" i="7"/>
  <c r="J357" i="7"/>
  <c r="J358" i="7"/>
  <c r="J359" i="7"/>
  <c r="J360" i="7"/>
  <c r="J361" i="7"/>
  <c r="J362" i="7"/>
  <c r="J363" i="7"/>
  <c r="J364" i="7"/>
  <c r="J365" i="7"/>
  <c r="J366" i="7"/>
  <c r="J367" i="7"/>
  <c r="J368" i="7"/>
  <c r="J369" i="7"/>
  <c r="J370" i="7"/>
  <c r="J371" i="7"/>
  <c r="J372" i="7"/>
  <c r="J373" i="7"/>
  <c r="J374" i="7"/>
  <c r="J375" i="7"/>
  <c r="J376" i="7"/>
  <c r="J377" i="7"/>
  <c r="J378" i="7"/>
  <c r="J379" i="7"/>
  <c r="J380" i="7"/>
  <c r="J381" i="7"/>
  <c r="J382" i="7"/>
  <c r="J383" i="7"/>
  <c r="J384" i="7"/>
  <c r="J385" i="7"/>
  <c r="J386" i="7"/>
  <c r="J387" i="7"/>
  <c r="J388" i="7"/>
  <c r="J389" i="7"/>
  <c r="J390" i="7"/>
  <c r="J391" i="7"/>
  <c r="J392" i="7"/>
  <c r="J393" i="7"/>
  <c r="J394" i="7"/>
  <c r="J395" i="7"/>
  <c r="J396" i="7"/>
  <c r="J397" i="7"/>
  <c r="J398" i="7"/>
  <c r="J399" i="7"/>
  <c r="J400" i="7"/>
  <c r="J401" i="7"/>
  <c r="J402" i="7"/>
  <c r="J403" i="7"/>
  <c r="J404" i="7"/>
  <c r="J405" i="7"/>
  <c r="J406" i="7"/>
  <c r="J407" i="7"/>
  <c r="J408" i="7"/>
  <c r="J409" i="7"/>
  <c r="J410" i="7"/>
  <c r="J411" i="7"/>
  <c r="J412" i="7"/>
  <c r="J413" i="7"/>
  <c r="J414" i="7"/>
  <c r="J415" i="7"/>
  <c r="J416" i="7"/>
  <c r="J417" i="7"/>
  <c r="J418" i="7"/>
  <c r="J419" i="7"/>
  <c r="J420" i="7"/>
  <c r="J421" i="7"/>
  <c r="J422" i="7"/>
  <c r="J423" i="7"/>
  <c r="J424" i="7"/>
  <c r="J425" i="7"/>
  <c r="J426" i="7"/>
  <c r="J427" i="7"/>
  <c r="J428" i="7"/>
  <c r="J429" i="7"/>
  <c r="J430" i="7"/>
  <c r="J431" i="7"/>
  <c r="J432" i="7"/>
  <c r="J433" i="7"/>
  <c r="J434" i="7"/>
  <c r="J435" i="7"/>
  <c r="J436" i="7"/>
  <c r="J437" i="7"/>
  <c r="J438" i="7"/>
  <c r="J439" i="7"/>
  <c r="J440" i="7"/>
  <c r="J441" i="7"/>
  <c r="J442" i="7"/>
  <c r="J443" i="7"/>
  <c r="J444" i="7"/>
  <c r="J445" i="7"/>
  <c r="J446" i="7"/>
  <c r="J447" i="7"/>
  <c r="J448" i="7"/>
  <c r="J449" i="7"/>
  <c r="J450" i="7"/>
  <c r="J451" i="7"/>
  <c r="J452" i="7"/>
  <c r="J453" i="7"/>
  <c r="J454" i="7"/>
  <c r="J455" i="7"/>
  <c r="J456" i="7"/>
  <c r="J457" i="7"/>
  <c r="J458" i="7"/>
  <c r="J459" i="7"/>
  <c r="J460" i="7"/>
  <c r="J461" i="7"/>
  <c r="J462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275" i="7"/>
  <c r="I276" i="7"/>
  <c r="I277" i="7"/>
  <c r="I278" i="7"/>
  <c r="I279" i="7"/>
  <c r="I280" i="7"/>
  <c r="I281" i="7"/>
  <c r="I282" i="7"/>
  <c r="I283" i="7"/>
  <c r="I284" i="7"/>
  <c r="I285" i="7"/>
  <c r="I286" i="7"/>
  <c r="I287" i="7"/>
  <c r="I288" i="7"/>
  <c r="I289" i="7"/>
  <c r="I290" i="7"/>
  <c r="I291" i="7"/>
  <c r="I292" i="7"/>
  <c r="I293" i="7"/>
  <c r="I294" i="7"/>
  <c r="I295" i="7"/>
  <c r="I296" i="7"/>
  <c r="I297" i="7"/>
  <c r="I298" i="7"/>
  <c r="I299" i="7"/>
  <c r="I300" i="7"/>
  <c r="I301" i="7"/>
  <c r="I302" i="7"/>
  <c r="I303" i="7"/>
  <c r="I304" i="7"/>
  <c r="I305" i="7"/>
  <c r="I306" i="7"/>
  <c r="I307" i="7"/>
  <c r="I308" i="7"/>
  <c r="I309" i="7"/>
  <c r="I310" i="7"/>
  <c r="I311" i="7"/>
  <c r="I312" i="7"/>
  <c r="I313" i="7"/>
  <c r="I314" i="7"/>
  <c r="I315" i="7"/>
  <c r="I316" i="7"/>
  <c r="I317" i="7"/>
  <c r="I318" i="7"/>
  <c r="I319" i="7"/>
  <c r="I320" i="7"/>
  <c r="I321" i="7"/>
  <c r="I322" i="7"/>
  <c r="I323" i="7"/>
  <c r="I324" i="7"/>
  <c r="I325" i="7"/>
  <c r="I326" i="7"/>
  <c r="I327" i="7"/>
  <c r="I328" i="7"/>
  <c r="I329" i="7"/>
  <c r="I330" i="7"/>
  <c r="I331" i="7"/>
  <c r="I332" i="7"/>
  <c r="I333" i="7"/>
  <c r="I334" i="7"/>
  <c r="I335" i="7"/>
  <c r="I336" i="7"/>
  <c r="I337" i="7"/>
  <c r="I338" i="7"/>
  <c r="I339" i="7"/>
  <c r="I340" i="7"/>
  <c r="I341" i="7"/>
  <c r="I342" i="7"/>
  <c r="I343" i="7"/>
  <c r="I344" i="7"/>
  <c r="I345" i="7"/>
  <c r="I346" i="7"/>
  <c r="I347" i="7"/>
  <c r="I348" i="7"/>
  <c r="I349" i="7"/>
  <c r="I350" i="7"/>
  <c r="I351" i="7"/>
  <c r="I352" i="7"/>
  <c r="I353" i="7"/>
  <c r="I354" i="7"/>
  <c r="I355" i="7"/>
  <c r="I356" i="7"/>
  <c r="I357" i="7"/>
  <c r="I358" i="7"/>
  <c r="I359" i="7"/>
  <c r="I360" i="7"/>
  <c r="I361" i="7"/>
  <c r="I362" i="7"/>
  <c r="I363" i="7"/>
  <c r="I364" i="7"/>
  <c r="I365" i="7"/>
  <c r="I366" i="7"/>
  <c r="I367" i="7"/>
  <c r="I368" i="7"/>
  <c r="I369" i="7"/>
  <c r="I370" i="7"/>
  <c r="I371" i="7"/>
  <c r="I372" i="7"/>
  <c r="I373" i="7"/>
  <c r="I374" i="7"/>
  <c r="I375" i="7"/>
  <c r="I376" i="7"/>
  <c r="I377" i="7"/>
  <c r="I378" i="7"/>
  <c r="I379" i="7"/>
  <c r="I380" i="7"/>
  <c r="I381" i="7"/>
  <c r="I382" i="7"/>
  <c r="I383" i="7"/>
  <c r="I384" i="7"/>
  <c r="I385" i="7"/>
  <c r="I386" i="7"/>
  <c r="I387" i="7"/>
  <c r="I388" i="7"/>
  <c r="I389" i="7"/>
  <c r="I390" i="7"/>
  <c r="I391" i="7"/>
  <c r="I392" i="7"/>
  <c r="I393" i="7"/>
  <c r="I394" i="7"/>
  <c r="I395" i="7"/>
  <c r="I396" i="7"/>
  <c r="I397" i="7"/>
  <c r="I398" i="7"/>
  <c r="I399" i="7"/>
  <c r="I400" i="7"/>
  <c r="I401" i="7"/>
  <c r="I402" i="7"/>
  <c r="I403" i="7"/>
  <c r="I404" i="7"/>
  <c r="I405" i="7"/>
  <c r="I406" i="7"/>
  <c r="I407" i="7"/>
  <c r="I408" i="7"/>
  <c r="I409" i="7"/>
  <c r="I410" i="7"/>
  <c r="I411" i="7"/>
  <c r="I412" i="7"/>
  <c r="I413" i="7"/>
  <c r="I414" i="7"/>
  <c r="I415" i="7"/>
  <c r="I416" i="7"/>
  <c r="I417" i="7"/>
  <c r="I418" i="7"/>
  <c r="I419" i="7"/>
  <c r="I420" i="7"/>
  <c r="I421" i="7"/>
  <c r="I422" i="7"/>
  <c r="I423" i="7"/>
  <c r="I424" i="7"/>
  <c r="I425" i="7"/>
  <c r="I426" i="7"/>
  <c r="I427" i="7"/>
  <c r="I428" i="7"/>
  <c r="I429" i="7"/>
  <c r="I430" i="7"/>
  <c r="I431" i="7"/>
  <c r="I432" i="7"/>
  <c r="I433" i="7"/>
  <c r="I434" i="7"/>
  <c r="I435" i="7"/>
  <c r="I436" i="7"/>
  <c r="I437" i="7"/>
  <c r="I438" i="7"/>
  <c r="I439" i="7"/>
  <c r="I440" i="7"/>
  <c r="I441" i="7"/>
  <c r="I442" i="7"/>
  <c r="I443" i="7"/>
  <c r="I444" i="7"/>
  <c r="I445" i="7"/>
  <c r="I446" i="7"/>
  <c r="I447" i="7"/>
  <c r="I448" i="7"/>
  <c r="I449" i="7"/>
  <c r="I450" i="7"/>
  <c r="I451" i="7"/>
  <c r="I452" i="7"/>
  <c r="I453" i="7"/>
  <c r="I454" i="7"/>
  <c r="I455" i="7"/>
  <c r="I456" i="7"/>
  <c r="I457" i="7"/>
  <c r="I458" i="7"/>
  <c r="I459" i="7"/>
  <c r="I460" i="7"/>
  <c r="I461" i="7"/>
  <c r="I462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60" i="7"/>
  <c r="H261" i="7"/>
  <c r="H262" i="7"/>
  <c r="H263" i="7"/>
  <c r="H264" i="7"/>
  <c r="H265" i="7"/>
  <c r="H266" i="7"/>
  <c r="H267" i="7"/>
  <c r="H268" i="7"/>
  <c r="H269" i="7"/>
  <c r="H270" i="7"/>
  <c r="H271" i="7"/>
  <c r="H272" i="7"/>
  <c r="H273" i="7"/>
  <c r="H274" i="7"/>
  <c r="H275" i="7"/>
  <c r="H276" i="7"/>
  <c r="H277" i="7"/>
  <c r="H278" i="7"/>
  <c r="H279" i="7"/>
  <c r="H280" i="7"/>
  <c r="H281" i="7"/>
  <c r="H282" i="7"/>
  <c r="H283" i="7"/>
  <c r="H284" i="7"/>
  <c r="H285" i="7"/>
  <c r="H286" i="7"/>
  <c r="H287" i="7"/>
  <c r="H288" i="7"/>
  <c r="H289" i="7"/>
  <c r="H290" i="7"/>
  <c r="H291" i="7"/>
  <c r="H292" i="7"/>
  <c r="H293" i="7"/>
  <c r="H294" i="7"/>
  <c r="H295" i="7"/>
  <c r="H296" i="7"/>
  <c r="H297" i="7"/>
  <c r="H298" i="7"/>
  <c r="H299" i="7"/>
  <c r="H300" i="7"/>
  <c r="H301" i="7"/>
  <c r="H302" i="7"/>
  <c r="H303" i="7"/>
  <c r="H304" i="7"/>
  <c r="H305" i="7"/>
  <c r="H306" i="7"/>
  <c r="H307" i="7"/>
  <c r="H308" i="7"/>
  <c r="H309" i="7"/>
  <c r="H310" i="7"/>
  <c r="H311" i="7"/>
  <c r="H312" i="7"/>
  <c r="H313" i="7"/>
  <c r="H314" i="7"/>
  <c r="H315" i="7"/>
  <c r="H316" i="7"/>
  <c r="H317" i="7"/>
  <c r="H318" i="7"/>
  <c r="H319" i="7"/>
  <c r="H320" i="7"/>
  <c r="H321" i="7"/>
  <c r="H322" i="7"/>
  <c r="H323" i="7"/>
  <c r="H324" i="7"/>
  <c r="H325" i="7"/>
  <c r="H326" i="7"/>
  <c r="H327" i="7"/>
  <c r="H328" i="7"/>
  <c r="H329" i="7"/>
  <c r="H330" i="7"/>
  <c r="H331" i="7"/>
  <c r="H332" i="7"/>
  <c r="H333" i="7"/>
  <c r="H334" i="7"/>
  <c r="H335" i="7"/>
  <c r="H336" i="7"/>
  <c r="H337" i="7"/>
  <c r="H338" i="7"/>
  <c r="H339" i="7"/>
  <c r="H340" i="7"/>
  <c r="H341" i="7"/>
  <c r="H342" i="7"/>
  <c r="H343" i="7"/>
  <c r="H344" i="7"/>
  <c r="H345" i="7"/>
  <c r="H346" i="7"/>
  <c r="H347" i="7"/>
  <c r="H348" i="7"/>
  <c r="H349" i="7"/>
  <c r="H350" i="7"/>
  <c r="H351" i="7"/>
  <c r="H352" i="7"/>
  <c r="H353" i="7"/>
  <c r="H354" i="7"/>
  <c r="H355" i="7"/>
  <c r="H356" i="7"/>
  <c r="H357" i="7"/>
  <c r="H358" i="7"/>
  <c r="H359" i="7"/>
  <c r="H360" i="7"/>
  <c r="H361" i="7"/>
  <c r="H362" i="7"/>
  <c r="H363" i="7"/>
  <c r="H364" i="7"/>
  <c r="H365" i="7"/>
  <c r="H366" i="7"/>
  <c r="H367" i="7"/>
  <c r="H368" i="7"/>
  <c r="H369" i="7"/>
  <c r="H370" i="7"/>
  <c r="H371" i="7"/>
  <c r="H372" i="7"/>
  <c r="H373" i="7"/>
  <c r="H374" i="7"/>
  <c r="H375" i="7"/>
  <c r="H376" i="7"/>
  <c r="H377" i="7"/>
  <c r="H378" i="7"/>
  <c r="H379" i="7"/>
  <c r="H380" i="7"/>
  <c r="H381" i="7"/>
  <c r="H382" i="7"/>
  <c r="H383" i="7"/>
  <c r="H384" i="7"/>
  <c r="H385" i="7"/>
  <c r="H386" i="7"/>
  <c r="H387" i="7"/>
  <c r="H388" i="7"/>
  <c r="H389" i="7"/>
  <c r="H390" i="7"/>
  <c r="H391" i="7"/>
  <c r="H392" i="7"/>
  <c r="H393" i="7"/>
  <c r="H394" i="7"/>
  <c r="H395" i="7"/>
  <c r="H396" i="7"/>
  <c r="H397" i="7"/>
  <c r="H398" i="7"/>
  <c r="H399" i="7"/>
  <c r="H400" i="7"/>
  <c r="H401" i="7"/>
  <c r="H402" i="7"/>
  <c r="H403" i="7"/>
  <c r="H404" i="7"/>
  <c r="H405" i="7"/>
  <c r="H406" i="7"/>
  <c r="H407" i="7"/>
  <c r="H408" i="7"/>
  <c r="H409" i="7"/>
  <c r="H410" i="7"/>
  <c r="H411" i="7"/>
  <c r="H412" i="7"/>
  <c r="H413" i="7"/>
  <c r="H414" i="7"/>
  <c r="H415" i="7"/>
  <c r="H416" i="7"/>
  <c r="H417" i="7"/>
  <c r="H418" i="7"/>
  <c r="H419" i="7"/>
  <c r="H420" i="7"/>
  <c r="H421" i="7"/>
  <c r="H422" i="7"/>
  <c r="H423" i="7"/>
  <c r="H424" i="7"/>
  <c r="H425" i="7"/>
  <c r="H426" i="7"/>
  <c r="H427" i="7"/>
  <c r="H428" i="7"/>
  <c r="H429" i="7"/>
  <c r="H430" i="7"/>
  <c r="H431" i="7"/>
  <c r="H432" i="7"/>
  <c r="H433" i="7"/>
  <c r="H434" i="7"/>
  <c r="H435" i="7"/>
  <c r="H436" i="7"/>
  <c r="H437" i="7"/>
  <c r="H438" i="7"/>
  <c r="H439" i="7"/>
  <c r="H440" i="7"/>
  <c r="H441" i="7"/>
  <c r="H442" i="7"/>
  <c r="H443" i="7"/>
  <c r="H444" i="7"/>
  <c r="H445" i="7"/>
  <c r="H446" i="7"/>
  <c r="H447" i="7"/>
  <c r="H448" i="7"/>
  <c r="H449" i="7"/>
  <c r="H450" i="7"/>
  <c r="H451" i="7"/>
  <c r="H452" i="7"/>
  <c r="H453" i="7"/>
  <c r="H454" i="7"/>
  <c r="H455" i="7"/>
  <c r="H456" i="7"/>
  <c r="H457" i="7"/>
  <c r="H458" i="7"/>
  <c r="H459" i="7"/>
  <c r="H460" i="7"/>
  <c r="H461" i="7"/>
  <c r="H462" i="7"/>
  <c r="F17" i="7" l="1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3" i="7"/>
  <c r="F174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193" i="7"/>
  <c r="F194" i="7"/>
  <c r="F195" i="7"/>
  <c r="F196" i="7"/>
  <c r="F197" i="7"/>
  <c r="F198" i="7"/>
  <c r="F199" i="7"/>
  <c r="F200" i="7"/>
  <c r="F201" i="7"/>
  <c r="F202" i="7"/>
  <c r="F203" i="7"/>
  <c r="F204" i="7"/>
  <c r="F205" i="7"/>
  <c r="F206" i="7"/>
  <c r="F207" i="7"/>
  <c r="F208" i="7"/>
  <c r="F209" i="7"/>
  <c r="F210" i="7"/>
  <c r="F211" i="7"/>
  <c r="F212" i="7"/>
  <c r="F213" i="7"/>
  <c r="F214" i="7"/>
  <c r="F215" i="7"/>
  <c r="F216" i="7"/>
  <c r="F217" i="7"/>
  <c r="F218" i="7"/>
  <c r="F219" i="7"/>
  <c r="F220" i="7"/>
  <c r="F221" i="7"/>
  <c r="F222" i="7"/>
  <c r="F223" i="7"/>
  <c r="F224" i="7"/>
  <c r="F225" i="7"/>
  <c r="F226" i="7"/>
  <c r="F227" i="7"/>
  <c r="F228" i="7"/>
  <c r="F229" i="7"/>
  <c r="F230" i="7"/>
  <c r="F231" i="7"/>
  <c r="F232" i="7"/>
  <c r="F233" i="7"/>
  <c r="F234" i="7"/>
  <c r="F235" i="7"/>
  <c r="F236" i="7"/>
  <c r="F237" i="7"/>
  <c r="F238" i="7"/>
  <c r="F239" i="7"/>
  <c r="F240" i="7"/>
  <c r="F241" i="7"/>
  <c r="F242" i="7"/>
  <c r="F243" i="7"/>
  <c r="F244" i="7"/>
  <c r="F245" i="7"/>
  <c r="F246" i="7"/>
  <c r="F247" i="7"/>
  <c r="F248" i="7"/>
  <c r="F249" i="7"/>
  <c r="F250" i="7"/>
  <c r="F251" i="7"/>
  <c r="F252" i="7"/>
  <c r="F253" i="7"/>
  <c r="F254" i="7"/>
  <c r="F255" i="7"/>
  <c r="F256" i="7"/>
  <c r="F257" i="7"/>
  <c r="F258" i="7"/>
  <c r="F259" i="7"/>
  <c r="F260" i="7"/>
  <c r="F261" i="7"/>
  <c r="F262" i="7"/>
  <c r="F263" i="7"/>
  <c r="F264" i="7"/>
  <c r="F265" i="7"/>
  <c r="F266" i="7"/>
  <c r="F267" i="7"/>
  <c r="F268" i="7"/>
  <c r="F269" i="7"/>
  <c r="F270" i="7"/>
  <c r="F271" i="7"/>
  <c r="F272" i="7"/>
  <c r="F273" i="7"/>
  <c r="F274" i="7"/>
  <c r="F275" i="7"/>
  <c r="F276" i="7"/>
  <c r="F277" i="7"/>
  <c r="F278" i="7"/>
  <c r="F279" i="7"/>
  <c r="F280" i="7"/>
  <c r="F281" i="7"/>
  <c r="F282" i="7"/>
  <c r="F283" i="7"/>
  <c r="F284" i="7"/>
  <c r="F285" i="7"/>
  <c r="F286" i="7"/>
  <c r="F287" i="7"/>
  <c r="F288" i="7"/>
  <c r="F289" i="7"/>
  <c r="F290" i="7"/>
  <c r="F291" i="7"/>
  <c r="F292" i="7"/>
  <c r="F293" i="7"/>
  <c r="F294" i="7"/>
  <c r="F295" i="7"/>
  <c r="F296" i="7"/>
  <c r="F297" i="7"/>
  <c r="F298" i="7"/>
  <c r="F299" i="7"/>
  <c r="F300" i="7"/>
  <c r="F301" i="7"/>
  <c r="F302" i="7"/>
  <c r="F303" i="7"/>
  <c r="F304" i="7"/>
  <c r="F305" i="7"/>
  <c r="F306" i="7"/>
  <c r="F307" i="7"/>
  <c r="F308" i="7"/>
  <c r="F309" i="7"/>
  <c r="F310" i="7"/>
  <c r="F311" i="7"/>
  <c r="F312" i="7"/>
  <c r="F313" i="7"/>
  <c r="F314" i="7"/>
  <c r="F315" i="7"/>
  <c r="F316" i="7"/>
  <c r="F317" i="7"/>
  <c r="F318" i="7"/>
  <c r="F319" i="7"/>
  <c r="F320" i="7"/>
  <c r="F321" i="7"/>
  <c r="F322" i="7"/>
  <c r="F323" i="7"/>
  <c r="F324" i="7"/>
  <c r="F325" i="7"/>
  <c r="F326" i="7"/>
  <c r="F327" i="7"/>
  <c r="F328" i="7"/>
  <c r="F329" i="7"/>
  <c r="F330" i="7"/>
  <c r="F331" i="7"/>
  <c r="F332" i="7"/>
  <c r="F333" i="7"/>
  <c r="F334" i="7"/>
  <c r="F335" i="7"/>
  <c r="F336" i="7"/>
  <c r="F337" i="7"/>
  <c r="F338" i="7"/>
  <c r="F339" i="7"/>
  <c r="F340" i="7"/>
  <c r="F341" i="7"/>
  <c r="F342" i="7"/>
  <c r="F343" i="7"/>
  <c r="F344" i="7"/>
  <c r="F345" i="7"/>
  <c r="F346" i="7"/>
  <c r="F347" i="7"/>
  <c r="F348" i="7"/>
  <c r="F349" i="7"/>
  <c r="F350" i="7"/>
  <c r="F351" i="7"/>
  <c r="F352" i="7"/>
  <c r="F353" i="7"/>
  <c r="F354" i="7"/>
  <c r="F355" i="7"/>
  <c r="F356" i="7"/>
  <c r="F357" i="7"/>
  <c r="F358" i="7"/>
  <c r="F359" i="7"/>
  <c r="F360" i="7"/>
  <c r="F361" i="7"/>
  <c r="F362" i="7"/>
  <c r="F363" i="7"/>
  <c r="F364" i="7"/>
  <c r="F365" i="7"/>
  <c r="F366" i="7"/>
  <c r="F367" i="7"/>
  <c r="F368" i="7"/>
  <c r="F369" i="7"/>
  <c r="F370" i="7"/>
  <c r="F371" i="7"/>
  <c r="F372" i="7"/>
  <c r="F373" i="7"/>
  <c r="F374" i="7"/>
  <c r="F375" i="7"/>
  <c r="F376" i="7"/>
  <c r="F377" i="7"/>
  <c r="F378" i="7"/>
  <c r="F379" i="7"/>
  <c r="F380" i="7"/>
  <c r="F381" i="7"/>
  <c r="F382" i="7"/>
  <c r="F383" i="7"/>
  <c r="F384" i="7"/>
  <c r="F385" i="7"/>
  <c r="F386" i="7"/>
  <c r="F387" i="7"/>
  <c r="F388" i="7"/>
  <c r="F389" i="7"/>
  <c r="F390" i="7"/>
  <c r="F391" i="7"/>
  <c r="F392" i="7"/>
  <c r="F393" i="7"/>
  <c r="F394" i="7"/>
  <c r="F395" i="7"/>
  <c r="F396" i="7"/>
  <c r="F397" i="7"/>
  <c r="F398" i="7"/>
  <c r="F399" i="7"/>
  <c r="F400" i="7"/>
  <c r="F401" i="7"/>
  <c r="F402" i="7"/>
  <c r="F403" i="7"/>
  <c r="F404" i="7"/>
  <c r="F405" i="7"/>
  <c r="F406" i="7"/>
  <c r="F407" i="7"/>
  <c r="F408" i="7"/>
  <c r="F409" i="7"/>
  <c r="F410" i="7"/>
  <c r="F411" i="7"/>
  <c r="F412" i="7"/>
  <c r="F413" i="7"/>
  <c r="F414" i="7"/>
  <c r="F415" i="7"/>
  <c r="F416" i="7"/>
  <c r="F417" i="7"/>
  <c r="F418" i="7"/>
  <c r="F419" i="7"/>
  <c r="F420" i="7"/>
  <c r="F421" i="7"/>
  <c r="F422" i="7"/>
  <c r="F423" i="7"/>
  <c r="F424" i="7"/>
  <c r="F425" i="7"/>
  <c r="F426" i="7"/>
  <c r="F427" i="7"/>
  <c r="F428" i="7"/>
  <c r="F429" i="7"/>
  <c r="F430" i="7"/>
  <c r="F431" i="7"/>
  <c r="F432" i="7"/>
  <c r="F433" i="7"/>
  <c r="F434" i="7"/>
  <c r="F435" i="7"/>
  <c r="F436" i="7"/>
  <c r="F437" i="7"/>
  <c r="F438" i="7"/>
  <c r="F439" i="7"/>
  <c r="F440" i="7"/>
  <c r="F441" i="7"/>
  <c r="F442" i="7"/>
  <c r="F443" i="7"/>
  <c r="F444" i="7"/>
  <c r="F445" i="7"/>
  <c r="F446" i="7"/>
  <c r="F447" i="7"/>
  <c r="F448" i="7"/>
  <c r="F449" i="7"/>
  <c r="F450" i="7"/>
  <c r="F451" i="7"/>
  <c r="F452" i="7"/>
  <c r="F453" i="7"/>
  <c r="F454" i="7"/>
  <c r="F455" i="7"/>
  <c r="F456" i="7"/>
  <c r="F457" i="7"/>
  <c r="F458" i="7"/>
  <c r="F459" i="7"/>
  <c r="F460" i="7"/>
  <c r="F461" i="7"/>
  <c r="F462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G274" i="7"/>
  <c r="G275" i="7"/>
  <c r="G276" i="7"/>
  <c r="G277" i="7"/>
  <c r="G278" i="7"/>
  <c r="G279" i="7"/>
  <c r="G280" i="7"/>
  <c r="G281" i="7"/>
  <c r="G282" i="7"/>
  <c r="G283" i="7"/>
  <c r="G284" i="7"/>
  <c r="G285" i="7"/>
  <c r="G286" i="7"/>
  <c r="G287" i="7"/>
  <c r="G288" i="7"/>
  <c r="G289" i="7"/>
  <c r="G290" i="7"/>
  <c r="G291" i="7"/>
  <c r="G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1" i="7"/>
  <c r="G322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G338" i="7"/>
  <c r="G339" i="7"/>
  <c r="G340" i="7"/>
  <c r="G341" i="7"/>
  <c r="G342" i="7"/>
  <c r="G343" i="7"/>
  <c r="G344" i="7"/>
  <c r="G345" i="7"/>
  <c r="G346" i="7"/>
  <c r="G347" i="7"/>
  <c r="G348" i="7"/>
  <c r="G349" i="7"/>
  <c r="G350" i="7"/>
  <c r="G351" i="7"/>
  <c r="G352" i="7"/>
  <c r="G353" i="7"/>
  <c r="G354" i="7"/>
  <c r="G355" i="7"/>
  <c r="G356" i="7"/>
  <c r="G357" i="7"/>
  <c r="G358" i="7"/>
  <c r="G359" i="7"/>
  <c r="G360" i="7"/>
  <c r="G361" i="7"/>
  <c r="G362" i="7"/>
  <c r="G363" i="7"/>
  <c r="G364" i="7"/>
  <c r="G365" i="7"/>
  <c r="G366" i="7"/>
  <c r="G367" i="7"/>
  <c r="G368" i="7"/>
  <c r="G369" i="7"/>
  <c r="G370" i="7"/>
  <c r="G371" i="7"/>
  <c r="G372" i="7"/>
  <c r="G373" i="7"/>
  <c r="G374" i="7"/>
  <c r="G375" i="7"/>
  <c r="G376" i="7"/>
  <c r="G377" i="7"/>
  <c r="G378" i="7"/>
  <c r="G379" i="7"/>
  <c r="G380" i="7"/>
  <c r="G381" i="7"/>
  <c r="G382" i="7"/>
  <c r="G383" i="7"/>
  <c r="G384" i="7"/>
  <c r="G385" i="7"/>
  <c r="G386" i="7"/>
  <c r="G387" i="7"/>
  <c r="G388" i="7"/>
  <c r="G389" i="7"/>
  <c r="G390" i="7"/>
  <c r="G391" i="7"/>
  <c r="G392" i="7"/>
  <c r="G393" i="7"/>
  <c r="G394" i="7"/>
  <c r="G395" i="7"/>
  <c r="G396" i="7"/>
  <c r="G397" i="7"/>
  <c r="G398" i="7"/>
  <c r="G399" i="7"/>
  <c r="G400" i="7"/>
  <c r="G401" i="7"/>
  <c r="G402" i="7"/>
  <c r="G403" i="7"/>
  <c r="G404" i="7"/>
  <c r="G405" i="7"/>
  <c r="G406" i="7"/>
  <c r="G407" i="7"/>
  <c r="G408" i="7"/>
  <c r="G409" i="7"/>
  <c r="G410" i="7"/>
  <c r="G411" i="7"/>
  <c r="G412" i="7"/>
  <c r="G413" i="7"/>
  <c r="G414" i="7"/>
  <c r="G415" i="7"/>
  <c r="G416" i="7"/>
  <c r="G417" i="7"/>
  <c r="G418" i="7"/>
  <c r="G419" i="7"/>
  <c r="G420" i="7"/>
  <c r="G421" i="7"/>
  <c r="G422" i="7"/>
  <c r="G423" i="7"/>
  <c r="G424" i="7"/>
  <c r="G425" i="7"/>
  <c r="G426" i="7"/>
  <c r="G427" i="7"/>
  <c r="G428" i="7"/>
  <c r="G429" i="7"/>
  <c r="G430" i="7"/>
  <c r="G431" i="7"/>
  <c r="G432" i="7"/>
  <c r="G433" i="7"/>
  <c r="G434" i="7"/>
  <c r="G435" i="7"/>
  <c r="G436" i="7"/>
  <c r="G437" i="7"/>
  <c r="G438" i="7"/>
  <c r="G439" i="7"/>
  <c r="G440" i="7"/>
  <c r="G441" i="7"/>
  <c r="G442" i="7"/>
  <c r="G443" i="7"/>
  <c r="G444" i="7"/>
  <c r="G445" i="7"/>
  <c r="G446" i="7"/>
  <c r="G447" i="7"/>
  <c r="G448" i="7"/>
  <c r="G449" i="7"/>
  <c r="G450" i="7"/>
  <c r="G451" i="7"/>
  <c r="G452" i="7"/>
  <c r="G453" i="7"/>
  <c r="G454" i="7"/>
  <c r="G455" i="7"/>
  <c r="G456" i="7"/>
  <c r="G457" i="7"/>
  <c r="G458" i="7"/>
  <c r="G459" i="7"/>
  <c r="G460" i="7"/>
  <c r="G461" i="7"/>
  <c r="G462" i="7"/>
</calcChain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12">
    <s v="DEHENSV061.de.henkelgroup.net_SIMPLE Complexity_Reporting COMPLEXITY REPORT Cube"/>
    <s v="{[Business Unit].[Business Unit].&amp;[5]}"/>
    <s v="{[Time Selection].[Year].&amp;[2012]}"/>
    <s v="{[Data View].[Data View].[Actual Period]}"/>
    <s v="{[Customer ID Dom Exp].[ID Dom Exp Text].&amp;[Domestic]}"/>
    <s v="{[Article and Formulation].[SMU Article Overall Market].[All]}"/>
    <s v="{[Reporting Currency Selection].[Reporting Currency].&amp;[66]}"/>
    <s v="{[Customer ID Ext Int].[ID Ext Int Text].&amp;[External]}"/>
    <s v="{[Article and Formulation].[SMU Article Brand].&amp;[W303],[Article and Formulation].[SMU Article Brand].&amp;[W001],[Article and Formulation].[SMU Article Brand].&amp;[W328],[Article and Formulation].[SMU Article Brand].&amp;[W177],[Article and Formulation].[SMU Article Brand].&amp;[W003],[Article and Formulation].[SMU Article Brand].&amp;[W253],[Article and Formulation].[SMU Article Brand].&amp;[W245],[Article and Formulation].[SMU Article Brand].&amp;[K72],[Article and Formulation].[SMU Article Brand].&amp;[K230],[Article and Formulation].[SMU Article Brand].&amp;[W243],[Article and Formulation].[SMU Article Brand].&amp;[W004],[Article and Formulation].[SMU Article Brand].&amp;[W005],[Article and Formulation].[SMU Article Brand].&amp;[W006],[Article and Formulation].[SMU Article Brand].&amp;[W207],[Article and Formulation].[SMU Article Brand].&amp;[W213],[Article and Formulation].[SMU Article Brand].&amp;[W007],[Article and Formulation].[SMU Article Brand].&amp;[K1],[Article and Formulation].[SMU Article Brand].&amp;[W064],[Article and Formulation].[SMU Article Brand].&amp;[W066],[Article and Formulation].[SMU Article Brand].&amp;[W065],[Article and Formulation].[SMU Article Brand].&amp;[W210],[Article and Formulation].[SMU Article Brand].&amp;[W211],[Article and Formulation].[SMU Article Brand].&amp;[W201],[Article and Formulation].[SMU Article Brand].&amp;[W063],[Article and Formulation].[SMU Article Brand].&amp;[W008],[Article and Formulation].[SMU Article Brand].&amp;[W189],[Article and Formulation].[SMU Article Brand].&amp;[W190],[Article and Formulation].[SMU Article Brand].&amp;[W010],[Article and Formulation].[SMU Article Brand].&amp;[K2],[Article and Formulation].[SMU Article Brand].&amp;[W249],[Article and Formulation].[SMU Article Brand].&amp;[K134],[Article and Formulation].[SMU Article Brand].&amp;[W180],[Article and Formulation].[SMU Article Brand].&amp;[W301],[Article and Formulation].[SMU Article Brand].&amp;[W176],[Article and Formulation].[SMU Article Brand].&amp;[W075],[Article and Formulation].[SMU Article Brand].&amp;[W239],[Article and Formulation].[SMU Article Brand].&amp;[W147],[Article and Formulation].[SMU Article Brand].&amp;[W099],[Article and Formulation].[SMU Article Brand].&amp;[W100],[Article and Formulation].[SMU Article Brand].&amp;[W319],[Article and Formulation].[SMU Article Brand].&amp;[W321],[Article and Formulation].[SMU Article Brand].&amp;[W323],[Article and Formulation].[SMU Article Brand].&amp;[W320],[Article and Formulation].[SMU Article Brand].&amp;[W322],[Article and Formulation].[SMU Article Brand].&amp;[W262],[Article and Formulation].[SMU Article Brand].&amp;[W011],[Article and Formulation].[SMU Article Brand].&amp;[W012],[Article and Formulation].[SMU Article Brand].&amp;[W230],[Article and Formulation].[SMU Article Brand].&amp;[W167],[Article and Formulation].[SMU Article Brand].&amp;[K5],[Article and Formulation].[SMU Article Brand].&amp;[K215],[Article and Formulation].[SMU Article Brand].&amp;[W013],[Article and Formulation].[SMU Article Brand].&amp;[W083],[Article and Formulation].[SMU Article Brand].&amp;[W014],[Article and Formulation].[SMU Article Brand].&amp;[W244],[Article and Formulation].[SMU Article Brand].&amp;[W309],[Article and Formulation].[SMU Article Brand].&amp;[W088],[Article and Formulation].[SMU Article Brand].&amp;[W116],[Article and Formulation].[SMU Article Brand].&amp;[W218],[Article and Formulation].[SMU Article Brand].&amp;[W098],[Article and Formulation].[SMU Article Brand].&amp;[K77],[Article and Formulation].[SMU Article Brand].&amp;[W324],[Article and Formulation].[SMU Article Brand].&amp;[W266],[Article and Formulation].[SMU Article Brand].&amp;[W015],[Article and Formulation].[SMU Article Brand].&amp;[W295],[Article and Formulation].[SMU Article Brand].&amp;[W174],[Article and Formulation].[SMU Article Brand].&amp;[W016],[Article and Formulation].[SMU Article Brand].&amp;[W294],[Article and Formulation].[SMU Article Brand].&amp;[W326],[Article and Formulation].[SMU Article Brand].&amp;[W299],[Article and Formulation].[SMU Article Brand].&amp;[W017],[Article and Formulation].[SMU Article Brand].&amp;[W018],[Article and Formulation].[SMU Article Brand].&amp;[W019],[Article and Formulation].[SMU Article Brand].&amp;[W267],[Article and Formulation].[SMU Article Brand].&amp;[K121],[Article and Formulation].[SMU Article Brand].&amp;[K26],[Article and Formulation].[SMU Article Brand].&amp;[W162],[Article and Formulation].[SMU Article Brand].&amp;[W160],[Article and Formulation].[SMU Article Brand].&amp;[W161],[Article and Formulation].[SMU Article Brand].&amp;[W091],[Article and Formulation].[SMU Article Brand].&amp;[K195],[Article and Formulation].[SMU Article Brand].&amp;[W146],[Article and Formulation].[SMU Article Brand].&amp;[W143],[Article and Formulation].[SMU Article Brand].&amp;[W307],[Article and Formulation].[SMU Article Brand].&amp;[K229],[Article and Formulation].[SMU Article Brand].&amp;[W020],[Article and Formulation].[SMU Article Brand].&amp;[W158],[Article and Formulation].[SMU Article Brand].&amp;[W252],[Article and Formulation].[SMU Article Brand].&amp;[W251],[Article and Formulation].[SMU Article Brand].&amp;[W236],[Article and Formulation].[SMU Article Brand].&amp;[W216],[Article and Formulation].[SMU Article Brand].&amp;[K36],[Article and Formulation].[SMU Article Brand].&amp;[W226],[Article and Formulation].[SMU Article Brand].&amp;[W329],[Article and Formulation].[SMU Article Brand].&amp;[W300],[Article and Formulation].[SMU Article Brand].&amp;[K86],[Article and Formulation].[SMU Article Brand].&amp;[W080],[Article and Formulation].[SMU Article Brand].&amp;[W077],[Article and Formulation].[SMU Article Brand].&amp;[W022],[Article and Formulation].[SMU Article Brand].&amp;[W288],[Article and Formulation].[SMU Article Brand].&amp;[W079],[Article and Formulation].[SMU Article Brand].&amp;[W117],[Article and Formulation].[SMU Article Brand].&amp;[W232],[Article and Formulation].[SMU Article Brand].&amp;[W129],[Article and Formulation].[SMU Article Brand].&amp;[W127],[Article and Formulation].[SMU Article Brand].&amp;[W157],[Article and Formulation].[SMU Article Brand].&amp;[W131],[Article and Formulation].[SMU Article Brand].&amp;[W128],[Article and Formulation].[SMU Article Brand].&amp;[W130],[Article and Formulation].[SMU Article Brand].&amp;[W296],[Article and Formulation].[SMU Article Brand].&amp;[W212],[Article and Formulation].[SMU Article Brand].&amp;[W195],[Article and Formulation].[SMU Article Brand].&amp;[W196],[Article and Formulation].[SMU Article Brand].&amp;[W271],[Article and Formulation].[SMU Article Brand].&amp;[W200],[Article and Formulation].[SMU Article Brand].&amp;[W070],[Article and Formulation].[SMU Article Brand].&amp;[W293],[Article and Formulation].[SMU Article Brand].&amp;[K88],[Article and Formulation].[SMU Article Brand].&amp;[W305],[Article and Formulation].[SMU Article Brand].&amp;[W297],[Article and Formulation].[SMU Article Brand].&amp;[W284],[Article and Formulation].[SMU Article Brand].&amp;[W283],[Article and Formulation].[SMU Article Brand].&amp;[W202],[Article and Formulation].[SMU Article Brand].&amp;[W222],[Article and Formulation].[SMU Article Brand].&amp;[W185],[Article and Formulation].[SMU Article Brand].&amp;[W220],[Article and Formulation].[SMU Article Brand].&amp;[W223],[Article and Formulation].[SMU Article Brand].&amp;[W221],[Article and Formulation].[SMU Article Brand].&amp;[W229],[Article and Formulation].[SMU Article Brand].&amp;[W169],[Article and Formulation].[SMU Article Brand].&amp;[W228],[Article and Formulation].[SMU Article Brand].&amp;[W105],[Article and Formulation].[SMU Article Brand].&amp;[W235],[Article and Formulation].[SMU Article Brand].&amp;[W023],[Article and Formulation].[SMU Article Brand].&amp;[W110],[Article and Formulation].[SMU Article Brand].&amp;[W111],[Article and Formulation].[SMU Article Brand].&amp;[W113],[Article and Formulation].[SMU Article Brand].&amp;[W310],[Article and Formulation].[SMU Article Brand].&amp;[W084],[Article and Formulation].[SMU Article Brand].&amp;[W025],[Article and Formulation].[SMU Article Brand].&amp;[W024],[Article and Formulation].[SMU Article Brand].&amp;[W179],[Article and Formulation].[SMU Article Brand].&amp;[W055],[Article and Formulation].[SMU Article Brand].&amp;[W056],[Article and Formulation].[SMU Article Brand].&amp;[W026],[Article and Formulation].[SMU Article Brand].&amp;[W101],[Article and Formulation].[SMU Article Brand].&amp;[W258],[Article and Formulation].[SMU Article Brand].&amp;[W173],[Article and Formulation].[SMU Article Brand].&amp;[W175],[Article and Formulation].[SMU Article Brand].&amp;[W027],[Article and Formulation].[SMU Article Brand].&amp;[W108],[Article and Formulation].[SMU Article Brand].&amp;[W107],[Article and Formulation].[SMU Article Brand].&amp;[W171],[Article and Formulation].[SMU Article Brand].&amp;[W242],[Article and Formulation].[SMU Article Brand].&amp;[W097],[Article and Formulation].[SMU Article Brand].&amp;[K94],[Article and Formulation].[SMU Article Brand].&amp;[W071],[Article and Formulation].[SMU Article Brand].&amp;[W260],[Article and Formulation].[SMU Article Brand].&amp;[K256],[Article and Formulation].[SMU Article Brand].&amp;[W331],[Article and Formulation].[SMU Article Brand].&amp;[K099],[Article and Formulation].[SMU Article Brand].&amp;[K258],[Article and Formulation].[SMU Article Brand].&amp;[K209],[Article and Formulation].[SMU Article Brand].&amp;[K8],[Article and Formulation].[SMU Article Brand].&amp;[W209],[Article and Formulation].[SMU Article Brand].&amp;[W215],[Article and Formulation].[SMU Article Brand].&amp;[W224],[Article and Formulation].[SMU Article Brand].&amp;[W181],[Article and Formulation].[SMU Article Brand].&amp;[W028],[Article and Formulation].[SMU Article Brand].&amp;[W072],[Article and Formulation].[SMU Article Brand].&amp;[W106],[Article and Formulation].[SMU Article Brand].&amp;[W029],[Article and Formulation].[SMU Article Brand].&amp;[W092],[Article and Formulation].[SMU Article Brand].&amp;[W030],[Article and Formulation].[SMU Article Brand].&amp;[W261],[Article and Formulation].[SMU Article Brand].&amp;[W078],[Article and Formulation].[SMU Article Brand].&amp;[W031],[Article and Formulation].[SMU Article Brand].&amp;[W073],[Article and Formulation].[SMU Article Brand].&amp;[K9],[Article and Formulation].[SMU Article Brand].&amp;[K46],[Article and Formulation].[SMU Article Brand].&amp;[K52],[Article and Formulation].[SMU Article Brand].&amp;[W032],[Article and Formulation].[SMU Article Brand].&amp;[W033],[Article and Formulation].[SMU Article Brand].&amp;[W330],[Article and Formulation].[SMU Article Brand].&amp;[W172],[Article and Formulation].[SMU Article Brand].&amp;[W247],[Article and Formulation].[SMU Article Brand].&amp;[W246],[Article and Formulation].[SMU Article Brand].&amp;[W264],[Article and Formulation].[SMU Article Brand].&amp;[W306],[Article and Formulation].[SMU Article Brand].&amp;[W298],[Article and Formulation].[SMU Article Brand].&amp;[W240],[Article and Formulation].[SMU Article Brand].&amp;[W205],[Article and Formulation].[SMU Article Brand].&amp;[W034],[Article and Formulation].[SMU Article Brand].&amp;[W204],[Article and Formulation].[SMU Article Brand].&amp;[W203],[Article and Formulation].[SMU Article Brand].&amp;[K226],[Article and Formulation].[SMU Article Brand].&amp;[W355],[Article and Formulation].[SMU Article Brand].&amp;[W035],[Article and Formulation].[SMU Article Brand].&amp;[W290],[Article and Formulation].[SMU Article Brand].&amp;[W193],[Article and Formulation].[SMU Article Brand].&amp;[W036],[Article and Formulation].[SMU Article Brand].&amp;[W191],[Article and Formulation].[SMU Article Brand].&amp;[W192],[Article and Formulation].[SMU Article Brand].&amp;[W194],[Article and Formulation].[SMU Article Brand].&amp;[W037],[Article and Formulation].[SMU Article Brand].&amp;[W291],[Article and Formulation].[SMU Article Brand].&amp;[W038],[Article and Formulation].[SMU Article Brand].&amp;[W093],[Article and Formulation].[SMU Article Brand].&amp;[W039],[Article and Formulation].[SMU Article Brand].&amp;[K199],[Article and Formulation].[SMU Article Brand].&amp;[W347],[Article and Formulation].[SMU Article Brand].&amp;[W346],[Article and Formulation].[SMU Article Brand].&amp;[W345],[Article and Formulation].[SMU Article Brand].&amp;[W344],[Article and Formulation].[SMU Article Brand].&amp;[W040],[Article and Formulation].[SMU Article Brand].&amp;[W238],[Article and Formulation].[SMU Article Brand].&amp;[W237],[Article and Formulation].[SMU Article Brand].&amp;[K221],[Article and Formulation].[SMU Article Brand].&amp;[W041],[Article and Formulation].[SMU Article Brand].&amp;[W102],[Article and Formulation].[SMU Article Brand].&amp;[W103],[Article and Formulation].[SMU Article Brand].&amp;[W148],[Article and Formulation].[SMU Article Brand].&amp;[W144],[Article and Formulation].[SMU Article Brand].&amp;[W042],[Article and Formulation].[SMU Article Brand].&amp;[W086],[Article and Formulation].[SMU Article Brand].&amp;[W270],[Article and Formulation].[SMU Article Brand].&amp;[W314],[Article and Formulation].[SMU Article Brand].&amp;[K271],[Article and Formulation].[SMU Article Brand].&amp;[W227],[Article and Formulation].[SMU Article Brand].&amp;[W043],[Article and Formulation].[SMU Article Brand].&amp;[K097],[Article and Formulation].[SMU Article Brand].&amp;[W145],[Article and Formulation].[SMU Article Brand].&amp;[K19],[Article and Formulation].[SMU Article Brand].&amp;[W104],[Article and Formulation].[SMU Article Brand].&amp;[W208],[Article and Formulation].[SMU Article Brand].&amp;[W231],[Article and Formulation].[SMU Article Brand].&amp;[W114],[Article and Formulation].[SMU Article Brand].&amp;[W197],[Article and Formulation].[SMU Article Brand].&amp;[W074],[Article and Formulation].[SMU Article Brand].&amp;[W199],[Article and Formulation].[SMU Article Brand].&amp;[W045],[Article and Formulation].[SMU Article Brand].&amp;[W166],[Article and Formulation].[SMU Article Brand].&amp;[W156],[Article and Formulation].[SMU Article Brand].&amp;[W198],[Article and Formulation].[SMU Article Brand].&amp;[W134],[Article and Formulation].[SMU Article Brand].&amp;[W138],[Article and Formulation].[SMU Article Brand].&amp;[W133],[Article and Formulation].[SMU Article Brand].&amp;[W289],[Article and Formulation].[SMU Article Brand].&amp;[W136],[Article and Formulation].[SMU Article Brand].&amp;[W139],[Article and Formulation].[SMU Article Brand].&amp;[W135],[Article and Formulation].[SMU Article Brand].&amp;[W206],[Article and Formulation].[SMU Article Brand].&amp;[W250],[Article and Formulation].[SMU Article Brand].&amp;[K190],[Article and Formulation].[SMU Article Brand].&amp;[W184],[Article and Formulation].[SMU Article Brand].&amp;[W046],[Article and Formulation].[SMU Article Brand].&amp;[W265],[Article and Formulation].[SMU Article Brand].&amp;[W150],[Article and Formulation].[SMU Article Brand].&amp;[W047],[Article and Formulation].[SMU Article Brand].&amp;[W149],[Article and Formulation].[SMU Article Brand].&amp;[W168],[Article and Formulation].[SMU Article Brand].&amp;[W124],[Article and Formulation].[SMU Article Brand].&amp;[W125],[Article and Formulation].[SMU Article Brand].&amp;[W120],[Article and Formulation].[SMU Article Brand].&amp;[W121],[Article and Formulation].[SMU Article Brand].&amp;[W119],[Article and Formulation].[SMU Article Brand].&amp;[W048],[Article and Formulation].[SMU Article Brand].&amp;[W050],[Article and Formulation].[SMU Article Brand].&amp;[W051],[Article and Formulation].[SMU Article Brand].&amp;[W095],[Article and Formulation].[SMU Article Brand].&amp;[W259],[Article and Formulation].[SMU Article Brand].&amp;[W163],[Article and Formulation].[SMU Article Brand].&amp;[W053],[Article and Formulation].[SMU Article Brand].&amp;[W154],[Article and Formulation].[SMU Article Brand].&amp;[W234],[Article and Formulation].[SMU Article Brand].&amp;[W054],[Article and Formulation].[SMU Article Brand].&amp;[W233],[Article and Formulation].[SMU Article Brand].&amp;[W214],[Article and Formulation].[SMU Article Brand].&amp;[W248]}"/>
    <s v="{[Article and Formulation].[Main Article Status].[All]}"/>
    <s v="{[Company Code Hierarchy].[Company Code Hierarchies].&amp;[2376]}"/>
    <s v="{[Packaging].[Packaging Material Cluster].[All]}"/>
  </metadataStrings>
  <mdxMetadata count="11">
    <mdx n="0" f="s">
      <ms ns="1" c="0"/>
    </mdx>
    <mdx n="0" f="s">
      <ms ns="2" c="0"/>
    </mdx>
    <mdx n="0" f="s">
      <ms ns="3" c="0"/>
    </mdx>
    <mdx n="0" f="s">
      <ms ns="4" c="0"/>
    </mdx>
    <mdx n="0" f="s">
      <ms ns="5" c="0"/>
    </mdx>
    <mdx n="0" f="s">
      <ms ns="6" c="0"/>
    </mdx>
    <mdx n="0" f="s">
      <ms ns="7" c="0"/>
    </mdx>
    <mdx n="0" f="s">
      <ms ns="8" c="0"/>
    </mdx>
    <mdx n="0" f="s">
      <ms ns="9" c="0"/>
    </mdx>
    <mdx n="0" f="s">
      <ms ns="10" c="0"/>
    </mdx>
    <mdx n="0" f="s">
      <ms ns="11" c="0"/>
    </mdx>
  </mdxMetadata>
  <valueMetadata count="11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</valueMetadata>
</metadata>
</file>

<file path=xl/sharedStrings.xml><?xml version="1.0" encoding="utf-8"?>
<sst xmlns="http://schemas.openxmlformats.org/spreadsheetml/2006/main" count="8795" uniqueCount="1208">
  <si>
    <t>Business Unit</t>
  </si>
  <si>
    <t>U-W</t>
  </si>
  <si>
    <t>Year</t>
  </si>
  <si>
    <t>Data View</t>
  </si>
  <si>
    <t>Actual Period</t>
  </si>
  <si>
    <t>ID Dom Exp Text</t>
  </si>
  <si>
    <t>Domestic</t>
  </si>
  <si>
    <t>SMU Article Overall Market</t>
  </si>
  <si>
    <t>All</t>
  </si>
  <si>
    <t>Reporting Currency</t>
  </si>
  <si>
    <t>EUR</t>
  </si>
  <si>
    <t>ID Ext Int Text</t>
  </si>
  <si>
    <t>External</t>
  </si>
  <si>
    <t>SMU Article Brand</t>
  </si>
  <si>
    <t>(Multiple Items)</t>
  </si>
  <si>
    <t>Main Article Status</t>
  </si>
  <si>
    <t>Company Code Hierarchies</t>
  </si>
  <si>
    <t>PORTUGAL</t>
  </si>
  <si>
    <t>Packaging Material Cluster</t>
  </si>
  <si>
    <t>SMU Article Material Number</t>
  </si>
  <si>
    <t>SMU Article Material</t>
  </si>
  <si>
    <t>SMU Article IDH Product Hierarchy</t>
  </si>
  <si>
    <t>3 Net External Sales</t>
  </si>
  <si>
    <t>18a Gross Profit 1</t>
  </si>
  <si>
    <t>SNS LOICAS LIMAO 720ML 16UD</t>
  </si>
  <si>
    <t>Lemon 720 ml</t>
  </si>
  <si>
    <t>SNS WC DA AQUA+REC PREÇO BOM 7UD</t>
  </si>
  <si>
    <t>Aqua 60 ml</t>
  </si>
  <si>
    <t>SNS WC DA LIRIOS ORIG+REC 7UD</t>
  </si>
  <si>
    <t>Rose 60 ml</t>
  </si>
  <si>
    <t>SNS WC DA PINHO+REC PREÇO BOM 7UD</t>
  </si>
  <si>
    <t>Pine 60 ml</t>
  </si>
  <si>
    <t>SNS WC DA LIMAO + REC PREÇO BOM 7UD</t>
  </si>
  <si>
    <t>Bleach 60 ml</t>
  </si>
  <si>
    <t>SNS MAGIC ROSAS E JASMIM 1L5 8U</t>
  </si>
  <si>
    <t>Rose 1,5 l</t>
  </si>
  <si>
    <t>SNS CASA DE BANHO 700ML 16UD</t>
  </si>
  <si>
    <t>Bathroom 700 ml</t>
  </si>
  <si>
    <t>SNS CASA DE BANHO 1400ML 8UD</t>
  </si>
  <si>
    <t>Bathroom 1,4 l</t>
  </si>
  <si>
    <t>SNS GEL LIXIVIA 700ML 16UD</t>
  </si>
  <si>
    <t>Bleach 700 ml</t>
  </si>
  <si>
    <t>SNS GEL LIXIVIA 1400ML 8UD</t>
  </si>
  <si>
    <t>Bleach 1,4 l</t>
  </si>
  <si>
    <t>COMPLETO PARQUET 1L 5UD</t>
  </si>
  <si>
    <t>Parquet 1 l</t>
  </si>
  <si>
    <t>COMPLETO MOSAICOS 1L 5UD</t>
  </si>
  <si>
    <t>Mosaic 1 l</t>
  </si>
  <si>
    <t>COMPLETO PEDRAS 1L 5UD</t>
  </si>
  <si>
    <t>Stones 1 l</t>
  </si>
  <si>
    <t>NEUTREX DELICADA TWIST 1L9 6UD</t>
  </si>
  <si>
    <t>Delicate 2 l</t>
  </si>
  <si>
    <t>SNS WC 3ACTIVE SILVESTRE 8UD</t>
  </si>
  <si>
    <t>Wild 60 ml</t>
  </si>
  <si>
    <t>SNS WC 3ACTIVE PRIMAVERA 8UD</t>
  </si>
  <si>
    <t>Spring 60 ml</t>
  </si>
  <si>
    <t>NEUTREX OXYGENO 0K512 + 20%</t>
  </si>
  <si>
    <t>Oxigen Action 512 g</t>
  </si>
  <si>
    <t>SNS OXIG ACTIVO 1250ML 12UD</t>
  </si>
  <si>
    <t>Liquid 1,25 l</t>
  </si>
  <si>
    <t>SNS WC JUMBO AQUA 750ML 10UD</t>
  </si>
  <si>
    <t>Aqua 750 ml</t>
  </si>
  <si>
    <t>SNS WC JUMBO PINHO 750ML 10UD</t>
  </si>
  <si>
    <t>Pine 750 ml</t>
  </si>
  <si>
    <t>PERSIL POWERPERLS 72D '09 1UD</t>
  </si>
  <si>
    <t>Powerperls 72 scoops</t>
  </si>
  <si>
    <t>SNS OXIG ACTIVO SPRAY 700ML 8UD</t>
  </si>
  <si>
    <t>Trigger 700 ml</t>
  </si>
  <si>
    <t>XTRA BF 58D '09 1UD</t>
  </si>
  <si>
    <t>Powder 58 scoops</t>
  </si>
  <si>
    <t>PERSIL SAB A&amp;B PO 45D '09 1UD</t>
  </si>
  <si>
    <t>Powder 45 scoops</t>
  </si>
  <si>
    <t>PERSIL SAB A&amp;B PO 80D '09 1UD</t>
  </si>
  <si>
    <t>Powder 80 scoops</t>
  </si>
  <si>
    <t>PERSIL SAB A&amp;B PO 20D '09 4UD</t>
  </si>
  <si>
    <t>Powder 20 scoops</t>
  </si>
  <si>
    <t>XTRA SAB A&amp;B 80D '09 1UD</t>
  </si>
  <si>
    <t>PERSIL POWERGEL 36D '09 4UD</t>
  </si>
  <si>
    <t>Powergel 36 scoops</t>
  </si>
  <si>
    <t>PERSIL COLORGEL 36D '09 4UD</t>
  </si>
  <si>
    <t>Gel Color 36 scoops</t>
  </si>
  <si>
    <t>PERSIL SAB A&amp;B GEL 36D '09 4UD</t>
  </si>
  <si>
    <t>Gel 36 scoops</t>
  </si>
  <si>
    <t>PERSIL SAB A&amp;B GEL 58D '09 3UD</t>
  </si>
  <si>
    <t>Gel 58 scoops</t>
  </si>
  <si>
    <t>PERSIL SAB A&amp;B PO 100D '09 1UD</t>
  </si>
  <si>
    <t>Powder 100 scoops</t>
  </si>
  <si>
    <t>SNS AMON SABAO NATURAL 0L7 16UD</t>
  </si>
  <si>
    <t>Natural Soap 700 ml</t>
  </si>
  <si>
    <t>SNS AMONIACAL 1L4 12UD</t>
  </si>
  <si>
    <t>Ammoniac 1,4 l</t>
  </si>
  <si>
    <t>SNS AMONIACAL 1L8 8UD</t>
  </si>
  <si>
    <t>Ammoniac 1,8 l</t>
  </si>
  <si>
    <t>PERSIL PROGRESS PO 40D '09 1UD</t>
  </si>
  <si>
    <t>Powder 40 scoops</t>
  </si>
  <si>
    <t>SNS COZINHA 0L7 16UD</t>
  </si>
  <si>
    <t>Liquid 700 ml</t>
  </si>
  <si>
    <t>SNS PH NEUTRO 0L75 16UD</t>
  </si>
  <si>
    <t>ph 5.5 750 ml</t>
  </si>
  <si>
    <t>SNS PH NEUTRO 1L5 8UD</t>
  </si>
  <si>
    <t>ph 5.5 1,5 l</t>
  </si>
  <si>
    <t>SNS COZINHA 1L4 8UD</t>
  </si>
  <si>
    <t>Liquid 1,4 l</t>
  </si>
  <si>
    <t>SNS MAGIC VERDE 0L75 16UD</t>
  </si>
  <si>
    <t>Freshness Forest 750 ml</t>
  </si>
  <si>
    <t>SNS MAGIC VERDE 1L5 8UD</t>
  </si>
  <si>
    <t>Freshness Forest 1,5 l</t>
  </si>
  <si>
    <t>X-TRA AMAC CONC TERM 1,5L 8UD</t>
  </si>
  <si>
    <t>AT Thermal 1,5 l</t>
  </si>
  <si>
    <t>X-TRA AMAC CONC REFR 1,5L 8UD</t>
  </si>
  <si>
    <t>AT Refresh 1,5 l</t>
  </si>
  <si>
    <t>X-TRA AMAC CONC AZUL 1,5L 8UD</t>
  </si>
  <si>
    <t>Blue 1,5 l</t>
  </si>
  <si>
    <t>X-TRA AMAC CONC DEL 1,5L 8UD</t>
  </si>
  <si>
    <t>Delicate 1,5 l</t>
  </si>
  <si>
    <t>X-TRA OXY ENERGY PO 0K5 8UD</t>
  </si>
  <si>
    <t>Oxi-Powder 500 g</t>
  </si>
  <si>
    <t>X-TRA OXY BRANC PURO PO 0K5 8UD</t>
  </si>
  <si>
    <t>Branco Puro 500 g</t>
  </si>
  <si>
    <t>X-TRA OXY BLANCPUR LIQ 0L9 12UD</t>
  </si>
  <si>
    <t>Branco Puro 900 ml</t>
  </si>
  <si>
    <t>SNS LAS ROSA 700ML 12UD</t>
  </si>
  <si>
    <t>Rose 700 ml</t>
  </si>
  <si>
    <t>PERSIL POWERPERLS 80D 1UD</t>
  </si>
  <si>
    <t>Powerperls 80 scoops</t>
  </si>
  <si>
    <t>PERSIL SABAO A&amp;B 90D 1UD</t>
  </si>
  <si>
    <t>Powder 90 scoops</t>
  </si>
  <si>
    <t>Barco Colossus</t>
  </si>
  <si>
    <t>Ammoniac 1 l</t>
  </si>
  <si>
    <t>SNS LAS ROSA 700ML PB 12UD</t>
  </si>
  <si>
    <t>XTRA TOTAL 70D STD 1UD</t>
  </si>
  <si>
    <t>Powder 70 scoops</t>
  </si>
  <si>
    <t>XTRA TOTAL 90D STD 1UD</t>
  </si>
  <si>
    <t>XTRA TOTAL 50D STD 1UD</t>
  </si>
  <si>
    <t>Powder 50 scoops</t>
  </si>
  <si>
    <t>PERSIL HIGIENE E PUREZA 56D 1UD</t>
  </si>
  <si>
    <t>Powder 56 scoops</t>
  </si>
  <si>
    <t>SNS BRILHANTE SAMP 0L5 16UD YADV</t>
  </si>
  <si>
    <t>Sonasol Brilhante</t>
  </si>
  <si>
    <t>SNS BRILHANTE 1L25 12UD</t>
  </si>
  <si>
    <t>SNS WC DA LAVANDA ORIGINAL 8UD</t>
  </si>
  <si>
    <t>Lavender 60 ml</t>
  </si>
  <si>
    <t>PERSIL ACTICPOWER UNIV 27D 6UD</t>
  </si>
  <si>
    <t>Uni 27 scoops</t>
  </si>
  <si>
    <t>PERSIL ACTICPOWER COLOR 27D 6UD</t>
  </si>
  <si>
    <t>Color 27 scoops</t>
  </si>
  <si>
    <t>SONASOL WC PODERACTV AQUA 10UD</t>
  </si>
  <si>
    <t>Ocean 53 g</t>
  </si>
  <si>
    <t>SONASOL WC PODERACTV PINHO 10UD</t>
  </si>
  <si>
    <t>Pine 53 g</t>
  </si>
  <si>
    <t>SNS WC CASA BANHO 8UD</t>
  </si>
  <si>
    <t>Bleach 1,25 l</t>
  </si>
  <si>
    <t>Persil Higiene e Pureza 65D 1UD</t>
  </si>
  <si>
    <t>Powder 65 scoops</t>
  </si>
  <si>
    <t>SNS WC DA LAV DUPLO REFILL 8UD</t>
  </si>
  <si>
    <t>Lavender Double Refill 60 ml * 2</t>
  </si>
  <si>
    <t>COOKING BOOK VOL II</t>
  </si>
  <si>
    <t>Standard 1 l</t>
  </si>
  <si>
    <t>COOKING BOOK VOL III</t>
  </si>
  <si>
    <t>COOKING BOOK VOL I</t>
  </si>
  <si>
    <t>REGLETT PERSIL SUCO</t>
  </si>
  <si>
    <t>Persil Color Gel 65D 3UD</t>
  </si>
  <si>
    <t>Gel Color 65 scoops</t>
  </si>
  <si>
    <t>REGLETT X-TRA ADI LIQ</t>
  </si>
  <si>
    <t>Oxi Liquid 900 ml</t>
  </si>
  <si>
    <t>REGLETT X-TRA AMA. CONC</t>
  </si>
  <si>
    <t>PERSIL HIG PUREZA GEL 65D 3UD</t>
  </si>
  <si>
    <t>Gel 65 scoops</t>
  </si>
  <si>
    <t>X-TRA AMAC CONC DELIC 1,95L 6UD</t>
  </si>
  <si>
    <t>PERSIL PROGRESS PO 80D 1UD</t>
  </si>
  <si>
    <t>SNS MAGIC 1L5 MIX CAM+ALO 8UD</t>
  </si>
  <si>
    <t>Camomile 1,5 l</t>
  </si>
  <si>
    <t>SNS OXI+BRIL 1L25 MIX 8UD</t>
  </si>
  <si>
    <t>PERSIL POWERPERLS 56D+50% 1UD</t>
  </si>
  <si>
    <t>Powerperls 56 scoops</t>
  </si>
  <si>
    <t>PERSIL HIGIENE 56D+50% 1UD</t>
  </si>
  <si>
    <t>CROWNER DISPLAY WC</t>
  </si>
  <si>
    <t>CARDBOARD DISPLAY SUPPORT</t>
  </si>
  <si>
    <t>DISPLAY PERSIL ACTIC</t>
  </si>
  <si>
    <t>PERSIL ACTICPW UNIV DUPLO 6UD</t>
  </si>
  <si>
    <t>PERSIL ACTICPW COLOR DUPLO 6UD</t>
  </si>
  <si>
    <t>X-TRA ALOE VERA GEL 40D '10</t>
  </si>
  <si>
    <t>Gel 40 scoops</t>
  </si>
  <si>
    <t>X-TRA ALOE VERA 50D STD'10</t>
  </si>
  <si>
    <t>X-TRA TOTAL 20D STD'10</t>
  </si>
  <si>
    <t>X-TRA ALOE VERA 90D STD'10</t>
  </si>
  <si>
    <t>X-TRA TOTAL GEL 40D STD'10</t>
  </si>
  <si>
    <t>SONASOL BRILHANTE 1L25X2 6UD</t>
  </si>
  <si>
    <t>DISPLAY X-TRA GEL</t>
  </si>
  <si>
    <t>X-tra gel</t>
  </si>
  <si>
    <t>X-TRA BRANCURA FRESCA 70D 1UD</t>
  </si>
  <si>
    <t>Wii Sport</t>
  </si>
  <si>
    <t>X-TRA TOTAL 50D + BICICLETA</t>
  </si>
  <si>
    <t>X-TRA ALOE VERA 50D + BICICLETA</t>
  </si>
  <si>
    <t>SNS ACTIV PLUS 1L25 12UD</t>
  </si>
  <si>
    <t>Gel 1,25 l</t>
  </si>
  <si>
    <t>DISPLAY SIDES X-TRA GEL</t>
  </si>
  <si>
    <t>SNS OXI 1250ML GARG 12UD</t>
  </si>
  <si>
    <t>X-TRA BRANCURA FRESCA 90D 1UD</t>
  </si>
  <si>
    <t>X-TRA TOTAL OXY 90+5D STD'10</t>
  </si>
  <si>
    <t>SNS ACTIV PLUS 1L25 EXP GRT 12U</t>
  </si>
  <si>
    <t>SNS AMON SABAO NATURAL 1L4 8UD</t>
  </si>
  <si>
    <t>Natural Soap 1,4 l</t>
  </si>
  <si>
    <t>SNS AMONIA SPRAY 500ML 10UD</t>
  </si>
  <si>
    <t>Spray 500 ml</t>
  </si>
  <si>
    <t>SNS AMONIACAL 0L7 16UD</t>
  </si>
  <si>
    <t>Ammoniac 700 ml</t>
  </si>
  <si>
    <t>SNS AMONIACAL 5L CIRCLE 3UD</t>
  </si>
  <si>
    <t>Ammoniac 5 l</t>
  </si>
  <si>
    <t>SNS MAGIC CAMOMILA 750ML 16UD</t>
  </si>
  <si>
    <t>Camomile 750 ml</t>
  </si>
  <si>
    <t>SNS MAGIC CAMOMILA FL 1L5 8UD</t>
  </si>
  <si>
    <t>SNS MAGIC ROSAS 750ML 16UD</t>
  </si>
  <si>
    <t>Rose 750 ml</t>
  </si>
  <si>
    <t>X-TRA GEL AL VERA 2X40D 2UD</t>
  </si>
  <si>
    <t>X-TRA GEL TOTAL 2X40D 2UD</t>
  </si>
  <si>
    <t>X-TRA AD LIQ BRAN 2X0,9L 6UD</t>
  </si>
  <si>
    <t>X-TRA AD LIQUIDO 2X0,9L 6UD</t>
  </si>
  <si>
    <t>X-TRA AD PO 2X500GR 4UD</t>
  </si>
  <si>
    <t>X-TRA AD PO BR 2X500GR 4UD</t>
  </si>
  <si>
    <t>Calculadora Casio</t>
  </si>
  <si>
    <t>X-TRA TOTAL 66D 3UD</t>
  </si>
  <si>
    <t>Gel 66 scoops</t>
  </si>
  <si>
    <t>X-TRA GEL AL VERA 66D 3UD</t>
  </si>
  <si>
    <t>X-TRA ADITIVO PO 1KG 8UD</t>
  </si>
  <si>
    <t>Oxi-Powder 1,0 kg</t>
  </si>
  <si>
    <t>X-TRA AD PO BRANQ 1KG 8UD</t>
  </si>
  <si>
    <t>Branco Puro 1,0 kg</t>
  </si>
  <si>
    <t>X-TRA AD LIQUIDO 1,8L 4UD</t>
  </si>
  <si>
    <t>Oxi Liquid 1,8 l</t>
  </si>
  <si>
    <t>X-TRA AD LIQ BRAN 1,8L 4UD</t>
  </si>
  <si>
    <t>Branco Puro 1,8 l</t>
  </si>
  <si>
    <t>X-TRA ALOE VERA 50D + AMAC</t>
  </si>
  <si>
    <t>X-TRA TOTAL 50D + AMAC</t>
  </si>
  <si>
    <t>Forra Prateleira X-Tra</t>
  </si>
  <si>
    <t>Forra Prateleira SNS Loicas</t>
  </si>
  <si>
    <t>SNS CASA DE BANHO 1L4 + 700ML</t>
  </si>
  <si>
    <t>SNS GEL LIXIVIA 1L4 + 700ML</t>
  </si>
  <si>
    <t>SNS WC CBANHO+ DA PINHO</t>
  </si>
  <si>
    <t>SNS ACTIV PLUS SAMP 0L5 16UD</t>
  </si>
  <si>
    <t>Sonasol Activ Plus Gel</t>
  </si>
  <si>
    <t>SNS LOICAS LARANJA 650ML 12UD</t>
  </si>
  <si>
    <t>Lemon 650 ml</t>
  </si>
  <si>
    <t>SNS LOICAS LIMA LIMAO 650ML 12UD</t>
  </si>
  <si>
    <t>SNS LOICAS LIMAO 650ML 12UD</t>
  </si>
  <si>
    <t>SNS LOICAS LIMAO 1000ML 8UD</t>
  </si>
  <si>
    <t>Lemon 1 l</t>
  </si>
  <si>
    <t>Expositor Madeira Activ Plus</t>
  </si>
  <si>
    <t>Conj. Laterais Topo Activ Plus</t>
  </si>
  <si>
    <t>Reglett Activ Plus</t>
  </si>
  <si>
    <t>Display Expositor Cartao Activ Plus</t>
  </si>
  <si>
    <t>SNS MAGIC CAM 1L5 + 750ML 4UD</t>
  </si>
  <si>
    <t>SNS MAGIC ROSAS 1L5 + 750ML 4UD</t>
  </si>
  <si>
    <t>XTRA TOTAL AMAC CONC AZUL 1,5L</t>
  </si>
  <si>
    <t>XTRA TOTAL AMAC CONC DEL 1,5L</t>
  </si>
  <si>
    <t>XTRA TOTAL AMAC CONC REFR 1,5L</t>
  </si>
  <si>
    <t>XTRA TOTAL AMAC CONC TERM 1,5L</t>
  </si>
  <si>
    <t>Prisma Henkel</t>
  </si>
  <si>
    <t>SNS WC DA LAV ORI + REF 7UD</t>
  </si>
  <si>
    <t>SNS BRIL X2 1L25 MIX 8UD</t>
  </si>
  <si>
    <t>SNS ACTIV PLUS 2X1250ML 6UD</t>
  </si>
  <si>
    <t>Liquidificadora Philips</t>
  </si>
  <si>
    <t>Tostadeira UFESA</t>
  </si>
  <si>
    <t>X-TRA TOT+AV 50SC+FFI HALF PAL</t>
  </si>
  <si>
    <t>X-TRA TOTAL GEL 35D STD'11</t>
  </si>
  <si>
    <t>Persil Universal Gel 32D 11 4UD</t>
  </si>
  <si>
    <t>Gel 32 scoops</t>
  </si>
  <si>
    <t>Persil Color Gel 32D '11 4UD</t>
  </si>
  <si>
    <t>X-TRA ALOE VERA GEL 35D'11</t>
  </si>
  <si>
    <t>Persil H6P Gel 32D '11 4UD</t>
  </si>
  <si>
    <t>PERSIL UNIVERSAL PWD 52D 11 1UD</t>
  </si>
  <si>
    <t>Powder 52 scoops</t>
  </si>
  <si>
    <t>PERSIL UNIVERSAL PWD30+2 11 1UD</t>
  </si>
  <si>
    <t>Powder 30 + 2 scoops</t>
  </si>
  <si>
    <t>PERSIL UNIVERSAL PWD 30D 11 1UD</t>
  </si>
  <si>
    <t>Powder 30 scoops</t>
  </si>
  <si>
    <t>Persil Sab A&amp;B Gel 32D '11 4UD</t>
  </si>
  <si>
    <t>PERSIL UNIV POWDER 18D '11</t>
  </si>
  <si>
    <t>Powder 18 scoops</t>
  </si>
  <si>
    <t>Persil Color Gel 60D 3UD</t>
  </si>
  <si>
    <t>Gel 60 scoops</t>
  </si>
  <si>
    <t>Persil H&amp;P Gel 60D 3UD</t>
  </si>
  <si>
    <t>Persil Universal Gel 60D 3UD</t>
  </si>
  <si>
    <t>Maquina Lavar LG</t>
  </si>
  <si>
    <t>PERSIL HIGIENE E PUREZA 52D '11</t>
  </si>
  <si>
    <t>X-TRA TOTAL GEL 66D 3UD'11</t>
  </si>
  <si>
    <t>X-TRA TOTAL GEL 35D + doser '11</t>
  </si>
  <si>
    <t>X-TRA ALOE GEL 35D + doser'11</t>
  </si>
  <si>
    <t>PERSIL UNIV POWDER 80D '11 1UD</t>
  </si>
  <si>
    <t>PERSIL UNIV POWDER 70D '11 1UD</t>
  </si>
  <si>
    <t>PERSIL UNIV POWDER 65D '11 1UD</t>
  </si>
  <si>
    <t>Persil Univ Gel 20+10D 4UD</t>
  </si>
  <si>
    <t>Persil Color Gel 32D '11 doser</t>
  </si>
  <si>
    <t>Persil Hig Gel 20+10D 4UD</t>
  </si>
  <si>
    <t>Persil Universal Gel 18D 11 10UD</t>
  </si>
  <si>
    <t>Gel 18 scoops</t>
  </si>
  <si>
    <t>PERSIL SAB A&amp;B POWDER 18D '11</t>
  </si>
  <si>
    <t>PERSIL SAB A&amp;B POWDER 45D '11</t>
  </si>
  <si>
    <t>Crowner Expos. Persil Universal</t>
  </si>
  <si>
    <t>Decowell Persil Universal</t>
  </si>
  <si>
    <t>Conj.Lat. Topo Persil Universal</t>
  </si>
  <si>
    <t>Crowner Topo Persil Universal</t>
  </si>
  <si>
    <t>Persil Universal Gel LSPL</t>
  </si>
  <si>
    <t>Forra Prateleira Persil Univ</t>
  </si>
  <si>
    <t>Conj. Lat. Expos Persil Univ</t>
  </si>
  <si>
    <t>PERSIL H&amp;P POWDER 52D+40% 1UD</t>
  </si>
  <si>
    <t>PERSIL UNIV POWDER 52D+40% 1UD</t>
  </si>
  <si>
    <t>Persil Color Gel 32+8D 4UD</t>
  </si>
  <si>
    <t>Persil H&amp;P Gel 32+8D 4UD</t>
  </si>
  <si>
    <t>Persil Universal Gel 32+8D 4UD</t>
  </si>
  <si>
    <t>Persil Color Gel 32D+PU 18D 2UD</t>
  </si>
  <si>
    <t>Persil Universal Gel 32+18 2UD</t>
  </si>
  <si>
    <t>Persil H&amp;P Gel 32D+PU 18D 2UD</t>
  </si>
  <si>
    <t>Sonasol Poder Activo Aqua10x50g</t>
  </si>
  <si>
    <t>Ocean 50 g</t>
  </si>
  <si>
    <t>PERSIL SAB A&amp;B POWDER 80D '11</t>
  </si>
  <si>
    <t>Sonasol Poder Activ Pinho10x50g</t>
  </si>
  <si>
    <t>Pine 50 g</t>
  </si>
  <si>
    <t>X-TRA ALOE VERA GEL 35+18D 3UD</t>
  </si>
  <si>
    <t>X-TRA TOTAL GEL 35+18D 3UD</t>
  </si>
  <si>
    <t>Persil Univ + Col Gel 2x32D 2UD</t>
  </si>
  <si>
    <t>PERSIL UNIVERSAL PW 30D 1/2PAL</t>
  </si>
  <si>
    <t>Persil Uni + H&amp;P Gel 32D CXM</t>
  </si>
  <si>
    <t>Sonasol Poder ActivoLimao10x50g</t>
  </si>
  <si>
    <t>Lemon 50 g</t>
  </si>
  <si>
    <t>Persil Color Gel 2x32D 2UD</t>
  </si>
  <si>
    <t>Persil Hygiene Gel 2x32D 2UD</t>
  </si>
  <si>
    <t>Persil Universal Gel 2x32D 2UD</t>
  </si>
  <si>
    <t>Persil Uni + H&amp;P Gel 2x32D CXM</t>
  </si>
  <si>
    <t>Expositor Cartao Persil</t>
  </si>
  <si>
    <t>PERSIL PROGRESS 40D+10D 1UD</t>
  </si>
  <si>
    <t>PERSIL UNI + H&amp;P GEL 32+8D CXM</t>
  </si>
  <si>
    <t>PERSIL UNIVERSAL POWDER 30D '11</t>
  </si>
  <si>
    <t>Sonasol PoderAct Higiene 10x50g</t>
  </si>
  <si>
    <t>Hygiene 50 g</t>
  </si>
  <si>
    <t>X-TRA TOTAL OXY LIQ LAD 0L9 '11</t>
  </si>
  <si>
    <t>X-TRA GEL 35+18D - TRAY 54UD</t>
  </si>
  <si>
    <t>PERSIL GEL 32+8D RTS 48UD</t>
  </si>
  <si>
    <t>SNS WC RTS PA 96UD</t>
  </si>
  <si>
    <t>Expositor Cartao WC PA</t>
  </si>
  <si>
    <t>Sonasol PoderActivo Limao10x50g</t>
  </si>
  <si>
    <t>Lemon 51 g</t>
  </si>
  <si>
    <t>Ocean 51 g</t>
  </si>
  <si>
    <t>Pine 51 g</t>
  </si>
  <si>
    <t>Persil Color Gel 60D 3L96 3UD</t>
  </si>
  <si>
    <t>Persil H&amp;P Gel 60D 3L96 3UD</t>
  </si>
  <si>
    <t>Persil Universal Gel 60D 3L96 3UD</t>
  </si>
  <si>
    <t>SNS WC RTS PA 72UD</t>
  </si>
  <si>
    <t>SNS Brilhante banho 1,25L 12UD</t>
  </si>
  <si>
    <t>SNS Brilhante Madeira 1,25L 12U</t>
  </si>
  <si>
    <t>SNS LAS ROSA 700ML 12 UND'11</t>
  </si>
  <si>
    <t>SNS BRIL BANHO 1L25 12UD</t>
  </si>
  <si>
    <t>SNS BRIL MAD 1L25 12UD</t>
  </si>
  <si>
    <t>SNS AMONIACAL 4L 3UD</t>
  </si>
  <si>
    <t>Ammoniac 4 l</t>
  </si>
  <si>
    <t>Persil Univ Gel Sampl 66ml Fold</t>
  </si>
  <si>
    <t>Gel 1 scoop</t>
  </si>
  <si>
    <t>Decowell-Sempre a Somar2012DIA</t>
  </si>
  <si>
    <t>X-TRA TOTAL ECO COLOR GEL 28D12</t>
  </si>
  <si>
    <t>Gel 28 scoops</t>
  </si>
  <si>
    <t>X-TRA TOTAL ECO GEL 28D '12</t>
  </si>
  <si>
    <t>Cartaz - Lavar e poupar SONAE</t>
  </si>
  <si>
    <t>Persil Universal Gel 45D 4UD</t>
  </si>
  <si>
    <t>Gel 45 scoops</t>
  </si>
  <si>
    <t>Persil H&amp;P Gel 45D 4UD</t>
  </si>
  <si>
    <t>Flyer - Poupar e lavar SONAE</t>
  </si>
  <si>
    <t>Crowner - Poupar e lavar SONAE</t>
  </si>
  <si>
    <t>Cartaz - Lavar e ganhar AUCHAN</t>
  </si>
  <si>
    <t>Flyer - Poupar e ganhar AUCHAN</t>
  </si>
  <si>
    <t>Decowell Poupar e lavar SONAE</t>
  </si>
  <si>
    <t>Crowner SNS Bril Banho/Madeira</t>
  </si>
  <si>
    <t>Decowell SNS Bril Banho/Madeira</t>
  </si>
  <si>
    <t>Lateral topo SNS Bril Banho/Mad</t>
  </si>
  <si>
    <t>Stopper SNS Brilh Banho/Madeira</t>
  </si>
  <si>
    <t>Reglette SNS Brilhante Banho</t>
  </si>
  <si>
    <t>Reglette SNS Brilhante Madeira</t>
  </si>
  <si>
    <t>Persil Sab. Azul Gel 2x32D 2UD</t>
  </si>
  <si>
    <t>X-TRA TOTAL OXY BRAN PO 0K5 '12</t>
  </si>
  <si>
    <t>X-TRA TOTAL OXY5 PO 0K5 '12</t>
  </si>
  <si>
    <t>X-TRA TOTAL AZUL 1L4 60D 8UD</t>
  </si>
  <si>
    <t>Blue 1,4 l</t>
  </si>
  <si>
    <t>X-TRA T DELICADO 1L4 60D 8UD</t>
  </si>
  <si>
    <t>Delicate 1,4 l</t>
  </si>
  <si>
    <t>X-TRA T REFRESH 1L4 60D 8UD</t>
  </si>
  <si>
    <t>AT Refresh 1,4 l</t>
  </si>
  <si>
    <t>X-TRA AMAC TOT H&amp;P 1L4 60D 8U</t>
  </si>
  <si>
    <t>X-tra Conc AT Thermal</t>
  </si>
  <si>
    <t>Expositor RTS SNS Brilhante 75u</t>
  </si>
  <si>
    <t>PERSIL UNI POWDER 45D '12 1UD</t>
  </si>
  <si>
    <t>Saco Retalhist SNS Bril Ban/Mad</t>
  </si>
  <si>
    <t>Sonasol Brilhante Banho</t>
  </si>
  <si>
    <t>Stopper SNS Brilh Banh/Mad C&amp;C</t>
  </si>
  <si>
    <t>X-TRA TOTAL OXY BRAN LIQ 0L8 12</t>
  </si>
  <si>
    <t>Branco Puro 800 ml</t>
  </si>
  <si>
    <t>SNS CBANHO 1L4+500ML 8UD</t>
  </si>
  <si>
    <t>SNS MAGIC CAMOMILA 1L5+500ML 8UD</t>
  </si>
  <si>
    <t>SNS WC PA AQUA X 2 5UD</t>
  </si>
  <si>
    <t>SNS MAGIC ROSAS 1L5+500ML 8UD</t>
  </si>
  <si>
    <t>SNS WC PA PINHO X 2 5UD</t>
  </si>
  <si>
    <t>SNS WC PA HIGIENE X 2 5UD</t>
  </si>
  <si>
    <t>X-TRA TOTAL OXY POWER 90+5D'12</t>
  </si>
  <si>
    <t>X-TRA TOTAL OXY POWER 25D'12</t>
  </si>
  <si>
    <t>Powder 25 scoops</t>
  </si>
  <si>
    <t>X-TRA TOTAL ALOE VERA 25D'12</t>
  </si>
  <si>
    <t>STOPPER X-TRA €CO STD AND COLOR</t>
  </si>
  <si>
    <t>SHELF COVER X-TRA €CO STD+COLOR</t>
  </si>
  <si>
    <t>LEAFLET X-TRA €CO STD AND COLOR</t>
  </si>
  <si>
    <t>PERSIL BLACK GEL 32D '12 4UD</t>
  </si>
  <si>
    <t>Crowner Detective</t>
  </si>
  <si>
    <t>Gargantilha Detective</t>
  </si>
  <si>
    <t>Flyer Detective</t>
  </si>
  <si>
    <t>Lateral topo Detective</t>
  </si>
  <si>
    <t>Cartaz Detective</t>
  </si>
  <si>
    <t>Decowell Detective</t>
  </si>
  <si>
    <t>PERSIL SB.AZ. BRAN. GEL 60D 3UN</t>
  </si>
  <si>
    <t>Alguidar 12L MIK</t>
  </si>
  <si>
    <t>Balde espremedor MIK</t>
  </si>
  <si>
    <t>Cleaning Robot Vileda</t>
  </si>
  <si>
    <t>Ipod Dock Station AEG SRC 4438</t>
  </si>
  <si>
    <t>Mini Hi-Fi Philips 100W</t>
  </si>
  <si>
    <t>Recarga esfregona MIK</t>
  </si>
  <si>
    <t>Set Esfregona MIK</t>
  </si>
  <si>
    <t>Telemovel Dual Samsung</t>
  </si>
  <si>
    <t>Varinha Magica Clatronic</t>
  </si>
  <si>
    <t>Maq Fotografica Fuji</t>
  </si>
  <si>
    <t>SNS BRILHANTE BANHO 1L25X2 6UD</t>
  </si>
  <si>
    <t>PERSIL BLACK GEL 60D '12 3UD</t>
  </si>
  <si>
    <t>Expositor X-Tra Eco 40unids</t>
  </si>
  <si>
    <t>Expositor X-Tra Eco 60 unids</t>
  </si>
  <si>
    <t>PERSIL HIGIENE E PUREZA 52D</t>
  </si>
  <si>
    <t>Powder 55 scoops</t>
  </si>
  <si>
    <t>X-Tra Eco RTS Display 3 Shelfs</t>
  </si>
  <si>
    <t>Maquina Delta Qool</t>
  </si>
  <si>
    <t>SNS GEL LIXIVIA 0,7L 16UD</t>
  </si>
  <si>
    <t>Persil Black + H&amp;P Gel 2x32D 2U</t>
  </si>
  <si>
    <t>Persil Black Gel 2x32D 2UN</t>
  </si>
  <si>
    <t>Expositor Mulimarca Vermelho</t>
  </si>
  <si>
    <t>Persil Hygiene Gel 70D'12 3UD</t>
  </si>
  <si>
    <t>Gel 75 scoops</t>
  </si>
  <si>
    <t>Persil Universal Gel 70D'12 3UD</t>
  </si>
  <si>
    <t>PERSIL PROGRESS 40D '12 1UD</t>
  </si>
  <si>
    <t>Gargantilha Persil Black</t>
  </si>
  <si>
    <t>Cartaz Persil Black</t>
  </si>
  <si>
    <t>Crowner Persil Black</t>
  </si>
  <si>
    <t>Decowell Persil Black</t>
  </si>
  <si>
    <t>Flyer Persil Black</t>
  </si>
  <si>
    <t>Conj. Lateral topo Persil Black</t>
  </si>
  <si>
    <t>PERSIL PROGRESS 80D '12 1UD</t>
  </si>
  <si>
    <t>Stand Up Persil Black</t>
  </si>
  <si>
    <t>Cartaz Persil Black Cash</t>
  </si>
  <si>
    <t>Cartaz Momento SNS 2012</t>
  </si>
  <si>
    <t>Crowner Momento SNS 2012</t>
  </si>
  <si>
    <t>Conj Lateral topo MomentSNS'12</t>
  </si>
  <si>
    <t>Decowell Momento SNS 2012</t>
  </si>
  <si>
    <t>SNS GEL LIXIVIA 700ML 16UD 2012</t>
  </si>
  <si>
    <t>SNS PODER ACTIVO PINHO 10UD '12</t>
  </si>
  <si>
    <t>SNS PODER ACTIVO AQUA 10UD 2012</t>
  </si>
  <si>
    <t>SONASOL PH NEUTRO 1,5L 8UD 2012</t>
  </si>
  <si>
    <t>SNS MAGIC VERDE 1L5 8UD 2012</t>
  </si>
  <si>
    <t>SNS MAGIC CAMOMILA 1L5 8UD 2012</t>
  </si>
  <si>
    <t>SNS WC DA LIRIOS ORIG 8UD 2012</t>
  </si>
  <si>
    <t>SONASOL AMONIACAL 1,4L 12U 2012</t>
  </si>
  <si>
    <t>SNS ACTIV PLUS 1L25 12UD 2012</t>
  </si>
  <si>
    <t>SNS WC DA PINHO ORIG 8UD 2012</t>
  </si>
  <si>
    <t>SNS BRILHANTE 1L25 12UD 2012</t>
  </si>
  <si>
    <t>SONASOL AMONIACAL 1,8L 8U 2012</t>
  </si>
  <si>
    <t>Cartaz Expositor Persil Black</t>
  </si>
  <si>
    <t>Persil Universal Gel 20+10D 4UD</t>
  </si>
  <si>
    <t>Gel 30 scoops</t>
  </si>
  <si>
    <t>Persil H&amp;P Gel 20+10D 4UD</t>
  </si>
  <si>
    <t>Expositor Momento SNS 2012</t>
  </si>
  <si>
    <t>Expositor Persil Black</t>
  </si>
  <si>
    <t>SNS DUPLO PODER ACTIVO AQUA</t>
  </si>
  <si>
    <t>Ocean 51 g * 2</t>
  </si>
  <si>
    <t>SNS DUPLO PODER ACTIVO PINHO</t>
  </si>
  <si>
    <t>Pine 51 g * 2</t>
  </si>
  <si>
    <t>X-TRA TOTAL OXY POWER 80+5D'12</t>
  </si>
  <si>
    <t>Powder 85 scoops</t>
  </si>
  <si>
    <t>Persil Universal Gel 2x15D 6UD</t>
  </si>
  <si>
    <t>Expositor RTS SNS Brilhante 75ud</t>
  </si>
  <si>
    <t>SNS WC DA PINHO REFILL 8UD</t>
  </si>
  <si>
    <t>DUPLO SNS BRIL+ACTIV PLUS 6UD</t>
  </si>
  <si>
    <t>DUPLO SNS BRILHANTE+BANHO 6UD</t>
  </si>
  <si>
    <t>DUPLO SNS BRIL+OXI SPRAY 6UD</t>
  </si>
  <si>
    <t>Crowner L3P2</t>
  </si>
  <si>
    <t>Expositor WC Cash</t>
  </si>
  <si>
    <t>X-TRA LIRIOS GEL 57D 4UN</t>
  </si>
  <si>
    <t>Gel 57 scoops</t>
  </si>
  <si>
    <t>X-TRA TOTAL GEL 57D 3UN</t>
  </si>
  <si>
    <t>PERSIL UNI POW 30+10D '12 1UD</t>
  </si>
  <si>
    <t>SNS WC DA LIRIOS REFILL 8UD</t>
  </si>
  <si>
    <t>Persil Universal Gel 22D 4UD</t>
  </si>
  <si>
    <t>Gel 22 scoops</t>
  </si>
  <si>
    <t>PERSIL UNIV+BLACK GEL 2X32D 2UN</t>
  </si>
  <si>
    <t>X-TRA TOTAL ECO COL GEL 28D'12</t>
  </si>
  <si>
    <t>X-TRA LIRIOS GEL 35+12D 4UN</t>
  </si>
  <si>
    <t>X-TRA TOTAL GEL 35+12D 3UN</t>
  </si>
  <si>
    <t>Gel 35 scoops</t>
  </si>
  <si>
    <t>NEUTREX TRAD 1LT 18UD</t>
  </si>
  <si>
    <t>Sticker Feira Dia</t>
  </si>
  <si>
    <t>Gargantilha Feira Dia</t>
  </si>
  <si>
    <t>Cartaz Feira Dia</t>
  </si>
  <si>
    <t>Stand Up Feira Auchan</t>
  </si>
  <si>
    <t>Decowell Feira Auchan</t>
  </si>
  <si>
    <t>DB Feira Auchan</t>
  </si>
  <si>
    <t>Cesto Compras</t>
  </si>
  <si>
    <t>Expositor X-Tra</t>
  </si>
  <si>
    <t>Gargantilha X-Tra €co 1€</t>
  </si>
  <si>
    <t>Conjunto Lateral Accao Natal</t>
  </si>
  <si>
    <t>Crowner Accao Natal</t>
  </si>
  <si>
    <t>Expositor Accao Natal</t>
  </si>
  <si>
    <t>Cartaz A1 Accao Natal</t>
  </si>
  <si>
    <t>Decowell Accao Natal</t>
  </si>
  <si>
    <t>Gargantilha Accao Natal</t>
  </si>
  <si>
    <t>PERSIL UNIV POWDER 50D '12 1UD</t>
  </si>
  <si>
    <t>PERSIL HIG E PUREZA 50D '12 1UD</t>
  </si>
  <si>
    <t>Persil H&amp;P Gel 32+3D '12 4UD</t>
  </si>
  <si>
    <t>Persil Universal Gel 32+3D '12</t>
  </si>
  <si>
    <t>Persil H&amp;P Gel 32D '11 EN</t>
  </si>
  <si>
    <t>Persil Color Gel 32D EN</t>
  </si>
  <si>
    <t>PERSIL BLACK GEL 32D EN 4UD</t>
  </si>
  <si>
    <t>PERSIL UNIVERSAL POWDER 52D EN</t>
  </si>
  <si>
    <t>PERSIL UNI PWD 30+10D EN 1UD</t>
  </si>
  <si>
    <t>PERSIL PROGRESS 40D EN 1UD</t>
  </si>
  <si>
    <t>PERSIL HIGIENE E PUREZA 52D EN</t>
  </si>
  <si>
    <t>Persil Universal Gel 32D EN</t>
  </si>
  <si>
    <t>X-TRA TOTAL OXY BRAN P 0K5 EN</t>
  </si>
  <si>
    <t>X-TRA TOTAL GEL 35D STD EN</t>
  </si>
  <si>
    <t>X-TRA OXY BRANCO PURO 0,9L EN</t>
  </si>
  <si>
    <t>X-TRA T REFRESH 1L4 60D EN</t>
  </si>
  <si>
    <t>X-TRA TOTAL H&amp;P 1L4 60D 8U EN</t>
  </si>
  <si>
    <t>X-TRA T DELICADO 1,4L 60D EN</t>
  </si>
  <si>
    <t>X-TRA TOTAL AZ 1,4L 60D EN</t>
  </si>
  <si>
    <t>X-TRA TOTAL OXY POWER 50D EN</t>
  </si>
  <si>
    <t>X-TRA TOTAL ALOE VERA P 50D EN</t>
  </si>
  <si>
    <t>X-TRA ALOE VERA 35D EN</t>
  </si>
  <si>
    <t>X-TRA TOTAL OXY LIQ LAD 0L9 EN</t>
  </si>
  <si>
    <t>X-TRA TOTAL OXY5 PO 0K5 EN</t>
  </si>
  <si>
    <t>SNS Amoniacal 1L4 cx Exp 8 UD</t>
  </si>
  <si>
    <t>Crowner Expositor Accao Natal</t>
  </si>
  <si>
    <t>GLOCO ACR PAV CER 0L5 12UD</t>
  </si>
  <si>
    <t>Standard 500 ml</t>
  </si>
  <si>
    <t>SNS WC DUO-ACTIVO AQUA ORIGINAL 8UN</t>
  </si>
  <si>
    <t>SNS WC DA PINHO ORIG 8UD</t>
  </si>
  <si>
    <t>NEUTREX DELICADA GEL 2L 8UD</t>
  </si>
  <si>
    <t>SNS WC DA LIMAO ORIG 8UD</t>
  </si>
  <si>
    <t>NEUTREX TRAD 2L 8UD</t>
  </si>
  <si>
    <t>Standard 2 l</t>
  </si>
  <si>
    <t>SNS WC DA LIRIOS ORIG 8UD</t>
  </si>
  <si>
    <t>SNS VIDROS SPRAY 500ML 10UD</t>
  </si>
  <si>
    <t>Refill 500 ml</t>
  </si>
  <si>
    <t>VERNEL ROSAS SILV 2L5  6UD(40P)</t>
  </si>
  <si>
    <t>Rose 2,5 l</t>
  </si>
  <si>
    <t>SNS WC DA ROSAS DUPLO REFILL 8UD</t>
  </si>
  <si>
    <t>SNS WC DA PINHO DUPLO REFILL 8UD</t>
  </si>
  <si>
    <t>SNS WC DA LIMAO DUPLO REFILL 8UD</t>
  </si>
  <si>
    <t>SNS WC DA AQUA DUPLO REFILL 8UD</t>
  </si>
  <si>
    <t>SMU Article Umbrella Brand</t>
  </si>
  <si>
    <t>Sonasol</t>
  </si>
  <si>
    <t>Dish Washing Hand</t>
  </si>
  <si>
    <t>Total WC Care</t>
  </si>
  <si>
    <t>Hard Surface Cleaner</t>
  </si>
  <si>
    <t>Completo</t>
  </si>
  <si>
    <t>Floor &amp; Carpet Cleaner</t>
  </si>
  <si>
    <t>Neutrex</t>
  </si>
  <si>
    <t>Laundry Additives</t>
  </si>
  <si>
    <t>Persil/Le Chat</t>
  </si>
  <si>
    <t>Heavy Duty Detergents</t>
  </si>
  <si>
    <t>X-tra</t>
  </si>
  <si>
    <t>Fabric Finisher</t>
  </si>
  <si>
    <t>Sonasol Las</t>
  </si>
  <si>
    <t>Light Duty Detergent</t>
  </si>
  <si>
    <t>Gloco</t>
  </si>
  <si>
    <t>Vernel</t>
  </si>
  <si>
    <t>Main Article Promopack</t>
  </si>
  <si>
    <t>Main Article Single Mixed</t>
  </si>
  <si>
    <t>Main Article Display Article</t>
  </si>
  <si>
    <t>STD</t>
  </si>
  <si>
    <t>SINGLE</t>
  </si>
  <si>
    <t>No display</t>
  </si>
  <si>
    <t>PROM</t>
  </si>
  <si>
    <t>MIXED</t>
  </si>
  <si>
    <t>Multi Pack</t>
  </si>
  <si>
    <t>#N/A</t>
  </si>
  <si>
    <t>Display</t>
  </si>
  <si>
    <t>2012</t>
  </si>
  <si>
    <t>SMU Article Aesthetics Color Text</t>
  </si>
  <si>
    <t>SMU Article Base Performance</t>
  </si>
  <si>
    <t>1005099</t>
  </si>
  <si>
    <t>yellow</t>
  </si>
  <si>
    <t>HDW_F71_10%</t>
  </si>
  <si>
    <t>1017552</t>
  </si>
  <si>
    <t>Blue</t>
  </si>
  <si>
    <t>WC Rimblock Liquid</t>
  </si>
  <si>
    <t>1017553</t>
  </si>
  <si>
    <t>Dark blue/dark red</t>
  </si>
  <si>
    <t>1017573</t>
  </si>
  <si>
    <t>Dark blue</t>
  </si>
  <si>
    <t>1017611</t>
  </si>
  <si>
    <t>1022580</t>
  </si>
  <si>
    <t>Pink</t>
  </si>
  <si>
    <t>HSC, Universal</t>
  </si>
  <si>
    <t>1094399</t>
  </si>
  <si>
    <t>HSC, Regular</t>
  </si>
  <si>
    <t>1094400</t>
  </si>
  <si>
    <t>1094411</t>
  </si>
  <si>
    <t>Green/light blue</t>
  </si>
  <si>
    <t>HSC, Biocide</t>
  </si>
  <si>
    <t>1094413</t>
  </si>
  <si>
    <t>1140192</t>
  </si>
  <si>
    <t>orange</t>
  </si>
  <si>
    <t>1140193</t>
  </si>
  <si>
    <t>light yellow/yellow</t>
  </si>
  <si>
    <t>1140194</t>
  </si>
  <si>
    <t>orange/yellow</t>
  </si>
  <si>
    <t>1146106</t>
  </si>
  <si>
    <t>Laundry additive delicate bleach</t>
  </si>
  <si>
    <t>1152122</t>
  </si>
  <si>
    <t>Pink/violet</t>
  </si>
  <si>
    <t>1152123</t>
  </si>
  <si>
    <t>Green/Light green</t>
  </si>
  <si>
    <t>1155486</t>
  </si>
  <si>
    <t>white</t>
  </si>
  <si>
    <t>Laundry additive oxi powder products</t>
  </si>
  <si>
    <t>1155764</t>
  </si>
  <si>
    <t>1168364</t>
  </si>
  <si>
    <t>WC Cleaner Maintenance</t>
  </si>
  <si>
    <t>1168365</t>
  </si>
  <si>
    <t>Green</t>
  </si>
  <si>
    <t>1258161</t>
  </si>
  <si>
    <t>HDD Trad Powder B Univ SB</t>
  </si>
  <si>
    <t>1264446</t>
  </si>
  <si>
    <t>colourless</t>
  </si>
  <si>
    <t>1266642</t>
  </si>
  <si>
    <t>HDD Trad Powder C Univ SB</t>
  </si>
  <si>
    <t>1266644</t>
  </si>
  <si>
    <t>1266645</t>
  </si>
  <si>
    <t>1266647</t>
  </si>
  <si>
    <t>1266914</t>
  </si>
  <si>
    <t>1268073</t>
  </si>
  <si>
    <t>Blue/Green</t>
  </si>
  <si>
    <t>HDL LSPB2 Universal</t>
  </si>
  <si>
    <t>1268074</t>
  </si>
  <si>
    <t>HDL LSPB+ Color</t>
  </si>
  <si>
    <t>1268076</t>
  </si>
  <si>
    <t>light blue</t>
  </si>
  <si>
    <t>HDL LSPD Universal</t>
  </si>
  <si>
    <t>1268080</t>
  </si>
  <si>
    <t>1275484</t>
  </si>
  <si>
    <t>1283315</t>
  </si>
  <si>
    <t>1283316</t>
  </si>
  <si>
    <t>1285375</t>
  </si>
  <si>
    <t>1308786</t>
  </si>
  <si>
    <t>1322240</t>
  </si>
  <si>
    <t>Dark green</t>
  </si>
  <si>
    <t>1322341</t>
  </si>
  <si>
    <t>1322342</t>
  </si>
  <si>
    <t>1322343</t>
  </si>
  <si>
    <t>1322345</t>
  </si>
  <si>
    <t>Light green</t>
  </si>
  <si>
    <t>1322346</t>
  </si>
  <si>
    <t>1327055</t>
  </si>
  <si>
    <t>light brown</t>
  </si>
  <si>
    <t>FFI, Fabric Softener, 11%, EQ-type for concentrates</t>
  </si>
  <si>
    <t>1327056</t>
  </si>
  <si>
    <t>turquoise</t>
  </si>
  <si>
    <t>FFI, Fabric Softener, 8%, EQ-type for concentrates</t>
  </si>
  <si>
    <t>1327057</t>
  </si>
  <si>
    <t>1327058</t>
  </si>
  <si>
    <t>1329210</t>
  </si>
  <si>
    <t>1329211</t>
  </si>
  <si>
    <t>Laundry additive white bleach standard</t>
  </si>
  <si>
    <t>1329213</t>
  </si>
  <si>
    <t>violet</t>
  </si>
  <si>
    <t>1329292</t>
  </si>
  <si>
    <t>LDL Wool</t>
  </si>
  <si>
    <t>1340779</t>
  </si>
  <si>
    <t>1340780</t>
  </si>
  <si>
    <t>1351461</t>
  </si>
  <si>
    <t>1357760</t>
  </si>
  <si>
    <t>1378088</t>
  </si>
  <si>
    <t>1378089</t>
  </si>
  <si>
    <t>1378090</t>
  </si>
  <si>
    <t>1384212</t>
  </si>
  <si>
    <t>1393375</t>
  </si>
  <si>
    <t>1394031</t>
  </si>
  <si>
    <t>1407643</t>
  </si>
  <si>
    <t>Dark blue/lilac</t>
  </si>
  <si>
    <t>1409908</t>
  </si>
  <si>
    <t>HDL Suco A Univ</t>
  </si>
  <si>
    <t>1409909</t>
  </si>
  <si>
    <t>HDL Suco A Color</t>
  </si>
  <si>
    <t>1418879</t>
  </si>
  <si>
    <t>1419192</t>
  </si>
  <si>
    <t>1426740</t>
  </si>
  <si>
    <t>1428581</t>
  </si>
  <si>
    <t>1430080</t>
  </si>
  <si>
    <t>1438498</t>
  </si>
  <si>
    <t>1438500</t>
  </si>
  <si>
    <t>1438511</t>
  </si>
  <si>
    <t>1438514</t>
  </si>
  <si>
    <t>1440071</t>
  </si>
  <si>
    <t>1446781</t>
  </si>
  <si>
    <t>1446783</t>
  </si>
  <si>
    <t>1448502</t>
  </si>
  <si>
    <t>HDL LSPB</t>
  </si>
  <si>
    <t>1450480</t>
  </si>
  <si>
    <t>1456027</t>
  </si>
  <si>
    <t>1456623</t>
  </si>
  <si>
    <t>1456624</t>
  </si>
  <si>
    <t>1456688</t>
  </si>
  <si>
    <t>1456689</t>
  </si>
  <si>
    <t>1464485</t>
  </si>
  <si>
    <t>1464488</t>
  </si>
  <si>
    <t>1475347</t>
  </si>
  <si>
    <t>1475679</t>
  </si>
  <si>
    <t>1475680</t>
  </si>
  <si>
    <t>1478047</t>
  </si>
  <si>
    <t>HDL LSPD2+ Sensitive</t>
  </si>
  <si>
    <t>1478048</t>
  </si>
  <si>
    <t>1480654</t>
  </si>
  <si>
    <t>1482883</t>
  </si>
  <si>
    <t>1483229</t>
  </si>
  <si>
    <t>1484251</t>
  </si>
  <si>
    <t>1493644</t>
  </si>
  <si>
    <t>1495226</t>
  </si>
  <si>
    <t>1496839</t>
  </si>
  <si>
    <t>1498768</t>
  </si>
  <si>
    <t>1498769</t>
  </si>
  <si>
    <t>1501642</t>
  </si>
  <si>
    <t>1504713</t>
  </si>
  <si>
    <t>1506407</t>
  </si>
  <si>
    <t>1507579</t>
  </si>
  <si>
    <t>1509741</t>
  </si>
  <si>
    <t>1514412</t>
  </si>
  <si>
    <t>1518057</t>
  </si>
  <si>
    <t>1518059</t>
  </si>
  <si>
    <t>1518124</t>
  </si>
  <si>
    <t>1518140</t>
  </si>
  <si>
    <t>1518174</t>
  </si>
  <si>
    <t>1518175</t>
  </si>
  <si>
    <t>1518176</t>
  </si>
  <si>
    <t>1518177</t>
  </si>
  <si>
    <t>1518224</t>
  </si>
  <si>
    <t>1518314</t>
  </si>
  <si>
    <t>1518316</t>
  </si>
  <si>
    <t>1518317</t>
  </si>
  <si>
    <t>1518354</t>
  </si>
  <si>
    <t>1518358</t>
  </si>
  <si>
    <t>1518359</t>
  </si>
  <si>
    <t>1518436</t>
  </si>
  <si>
    <t>1518437</t>
  </si>
  <si>
    <t>1518438</t>
  </si>
  <si>
    <t>1518439</t>
  </si>
  <si>
    <t>1518440</t>
  </si>
  <si>
    <t>1519300</t>
  </si>
  <si>
    <t>1519399</t>
  </si>
  <si>
    <t>1519422</t>
  </si>
  <si>
    <t>1519423</t>
  </si>
  <si>
    <t>Laundry additive oxi liquid products</t>
  </si>
  <si>
    <t>1519424</t>
  </si>
  <si>
    <t>1519425</t>
  </si>
  <si>
    <t>1519758</t>
  </si>
  <si>
    <t>1519759</t>
  </si>
  <si>
    <t>1521547</t>
  </si>
  <si>
    <t>1521549</t>
  </si>
  <si>
    <t>1521573</t>
  </si>
  <si>
    <t>1521574</t>
  </si>
  <si>
    <t>1521575</t>
  </si>
  <si>
    <t>1522854</t>
  </si>
  <si>
    <t>1522859</t>
  </si>
  <si>
    <t>1524187</t>
  </si>
  <si>
    <t>1524189</t>
  </si>
  <si>
    <t>1524358</t>
  </si>
  <si>
    <t>1524383</t>
  </si>
  <si>
    <t>1524387</t>
  </si>
  <si>
    <t>1525400</t>
  </si>
  <si>
    <t>1528030</t>
  </si>
  <si>
    <t>1528031</t>
  </si>
  <si>
    <t>1528032</t>
  </si>
  <si>
    <t>1528042</t>
  </si>
  <si>
    <t>1534766</t>
  </si>
  <si>
    <t>1534769</t>
  </si>
  <si>
    <t>1535405</t>
  </si>
  <si>
    <t>1535408</t>
  </si>
  <si>
    <t>1535906</t>
  </si>
  <si>
    <t>1535908</t>
  </si>
  <si>
    <t>1535932</t>
  </si>
  <si>
    <t>1535933</t>
  </si>
  <si>
    <t>1535934</t>
  </si>
  <si>
    <t>1535935</t>
  </si>
  <si>
    <t>1538382</t>
  </si>
  <si>
    <t>1546850</t>
  </si>
  <si>
    <t>1550728</t>
  </si>
  <si>
    <t>1555423</t>
  </si>
  <si>
    <t>1557973</t>
  </si>
  <si>
    <t>1557978</t>
  </si>
  <si>
    <t>1559669</t>
  </si>
  <si>
    <t>1565718</t>
  </si>
  <si>
    <t>1565720</t>
  </si>
  <si>
    <t>1568351</t>
  </si>
  <si>
    <t>1577670</t>
  </si>
  <si>
    <t>1579335</t>
  </si>
  <si>
    <t>Blue/Dark blue/Green</t>
  </si>
  <si>
    <t>1579337</t>
  </si>
  <si>
    <t>HDL LSPC Color</t>
  </si>
  <si>
    <t>1580779</t>
  </si>
  <si>
    <t>1580780</t>
  </si>
  <si>
    <t>1580862</t>
  </si>
  <si>
    <t>1581059</t>
  </si>
  <si>
    <t>1581061</t>
  </si>
  <si>
    <t>1582481</t>
  </si>
  <si>
    <t>1582514</t>
  </si>
  <si>
    <t>1582924</t>
  </si>
  <si>
    <t>1582925</t>
  </si>
  <si>
    <t>1582932</t>
  </si>
  <si>
    <t>HDL LSPB+ Universal</t>
  </si>
  <si>
    <t>1585037</t>
  </si>
  <si>
    <t>1585239</t>
  </si>
  <si>
    <t>1585412</t>
  </si>
  <si>
    <t>1585890</t>
  </si>
  <si>
    <t>1585901</t>
  </si>
  <si>
    <t>1586261</t>
  </si>
  <si>
    <t>1586262</t>
  </si>
  <si>
    <t>1586268</t>
  </si>
  <si>
    <t>1586546</t>
  </si>
  <si>
    <t>1586552</t>
  </si>
  <si>
    <t>1586567</t>
  </si>
  <si>
    <t>1587614</t>
  </si>
  <si>
    <t>1587640</t>
  </si>
  <si>
    <t>1588001</t>
  </si>
  <si>
    <t>1590757</t>
  </si>
  <si>
    <t>1590761</t>
  </si>
  <si>
    <t>1590762</t>
  </si>
  <si>
    <t>1590763</t>
  </si>
  <si>
    <t>1590783</t>
  </si>
  <si>
    <t>1590785</t>
  </si>
  <si>
    <t>1591819</t>
  </si>
  <si>
    <t>1592518</t>
  </si>
  <si>
    <t>1592883</t>
  </si>
  <si>
    <t>1592895</t>
  </si>
  <si>
    <t>1592898</t>
  </si>
  <si>
    <t>1593187</t>
  </si>
  <si>
    <t>1593205</t>
  </si>
  <si>
    <t>1593206</t>
  </si>
  <si>
    <t>1593268</t>
  </si>
  <si>
    <t>1593390</t>
  </si>
  <si>
    <t>1593518</t>
  </si>
  <si>
    <t>1594345</t>
  </si>
  <si>
    <t>1594352</t>
  </si>
  <si>
    <t>1594362</t>
  </si>
  <si>
    <t>1596651</t>
  </si>
  <si>
    <t>1597618</t>
  </si>
  <si>
    <t>1599493</t>
  </si>
  <si>
    <t>1601145</t>
  </si>
  <si>
    <t>1601164</t>
  </si>
  <si>
    <t>1601167</t>
  </si>
  <si>
    <t>1601602</t>
  </si>
  <si>
    <t>1602927</t>
  </si>
  <si>
    <t>1602942</t>
  </si>
  <si>
    <t>1603445</t>
  </si>
  <si>
    <t>1605962</t>
  </si>
  <si>
    <t>1610335</t>
  </si>
  <si>
    <t>1610594</t>
  </si>
  <si>
    <t>1611420</t>
  </si>
  <si>
    <t>red</t>
  </si>
  <si>
    <t>1614144</t>
  </si>
  <si>
    <t>1620891</t>
  </si>
  <si>
    <t>1620940</t>
  </si>
  <si>
    <t>1624571</t>
  </si>
  <si>
    <t>1625437</t>
  </si>
  <si>
    <t>1626176</t>
  </si>
  <si>
    <t>1626180</t>
  </si>
  <si>
    <t>1626187</t>
  </si>
  <si>
    <t>1630448</t>
  </si>
  <si>
    <t>1630455</t>
  </si>
  <si>
    <t>1630456</t>
  </si>
  <si>
    <t>1631927</t>
  </si>
  <si>
    <t>1635380</t>
  </si>
  <si>
    <t>1635392</t>
  </si>
  <si>
    <t>1635395</t>
  </si>
  <si>
    <t>1635396</t>
  </si>
  <si>
    <t>1635397</t>
  </si>
  <si>
    <t>1635422</t>
  </si>
  <si>
    <t>1635426</t>
  </si>
  <si>
    <t>1635428</t>
  </si>
  <si>
    <t>1635429</t>
  </si>
  <si>
    <t>1635436</t>
  </si>
  <si>
    <t>1635437</t>
  </si>
  <si>
    <t>1635456</t>
  </si>
  <si>
    <t>1635458</t>
  </si>
  <si>
    <t>1635460</t>
  </si>
  <si>
    <t>1638020</t>
  </si>
  <si>
    <t>Blue/turquoise</t>
  </si>
  <si>
    <t>1638021</t>
  </si>
  <si>
    <t>1648297</t>
  </si>
  <si>
    <t>1650498</t>
  </si>
  <si>
    <t>1650499</t>
  </si>
  <si>
    <t>1653432</t>
  </si>
  <si>
    <t>1653474</t>
  </si>
  <si>
    <t>1654719</t>
  </si>
  <si>
    <t>1655377</t>
  </si>
  <si>
    <t>HDL LSPD2 Universal</t>
  </si>
  <si>
    <t>1655378</t>
  </si>
  <si>
    <t>1656208</t>
  </si>
  <si>
    <t>1656209</t>
  </si>
  <si>
    <t>1656210</t>
  </si>
  <si>
    <t>1656313</t>
  </si>
  <si>
    <t>1656314</t>
  </si>
  <si>
    <t>1656315</t>
  </si>
  <si>
    <t>1656317</t>
  </si>
  <si>
    <t>1657472</t>
  </si>
  <si>
    <t>1658115</t>
  </si>
  <si>
    <t>1658117</t>
  </si>
  <si>
    <t>1658118</t>
  </si>
  <si>
    <t>1658137</t>
  </si>
  <si>
    <t>1658138</t>
  </si>
  <si>
    <t>1658145</t>
  </si>
  <si>
    <t>1658273</t>
  </si>
  <si>
    <t>1659035</t>
  </si>
  <si>
    <t>1659036</t>
  </si>
  <si>
    <t>1659465</t>
  </si>
  <si>
    <t>1659475</t>
  </si>
  <si>
    <t>1659476</t>
  </si>
  <si>
    <t>1659478</t>
  </si>
  <si>
    <t>1660419</t>
  </si>
  <si>
    <t>1661552</t>
  </si>
  <si>
    <t>1661751</t>
  </si>
  <si>
    <t>1661758</t>
  </si>
  <si>
    <t>1662067</t>
  </si>
  <si>
    <t>1663407</t>
  </si>
  <si>
    <t>1663423</t>
  </si>
  <si>
    <t>1663424</t>
  </si>
  <si>
    <t>1663431</t>
  </si>
  <si>
    <t>1663454</t>
  </si>
  <si>
    <t>1663484</t>
  </si>
  <si>
    <t>1664651</t>
  </si>
  <si>
    <t>1665043</t>
  </si>
  <si>
    <t>1666040</t>
  </si>
  <si>
    <t>1667120</t>
  </si>
  <si>
    <t>1667121</t>
  </si>
  <si>
    <t>1667123</t>
  </si>
  <si>
    <t>1667754</t>
  </si>
  <si>
    <t>HDL LSPC Black</t>
  </si>
  <si>
    <t>1668166</t>
  </si>
  <si>
    <t>1668177</t>
  </si>
  <si>
    <t>1668184</t>
  </si>
  <si>
    <t>1668188</t>
  </si>
  <si>
    <t>1668191</t>
  </si>
  <si>
    <t>1668335</t>
  </si>
  <si>
    <t>1673254</t>
  </si>
  <si>
    <t>1674745</t>
  </si>
  <si>
    <t>1674748</t>
  </si>
  <si>
    <t>1674750</t>
  </si>
  <si>
    <t>1674754</t>
  </si>
  <si>
    <t>1674755</t>
  </si>
  <si>
    <t>1674756</t>
  </si>
  <si>
    <t>1674757</t>
  </si>
  <si>
    <t>1674758</t>
  </si>
  <si>
    <t>1674759</t>
  </si>
  <si>
    <t>1674761</t>
  </si>
  <si>
    <t>1676134</t>
  </si>
  <si>
    <t>1677474</t>
  </si>
  <si>
    <t>1678010</t>
  </si>
  <si>
    <t>1678044</t>
  </si>
  <si>
    <t>1679099</t>
  </si>
  <si>
    <t>1680859</t>
  </si>
  <si>
    <t>1681886</t>
  </si>
  <si>
    <t>1682172</t>
  </si>
  <si>
    <t>1682220</t>
  </si>
  <si>
    <t>1682234</t>
  </si>
  <si>
    <t>1682842</t>
  </si>
  <si>
    <t>1683079</t>
  </si>
  <si>
    <t>1683101</t>
  </si>
  <si>
    <t>1684035</t>
  </si>
  <si>
    <t>1686880</t>
  </si>
  <si>
    <t>1686901</t>
  </si>
  <si>
    <t>1686902</t>
  </si>
  <si>
    <t>1686903</t>
  </si>
  <si>
    <t>1686904</t>
  </si>
  <si>
    <t>1686905</t>
  </si>
  <si>
    <t>1688956</t>
  </si>
  <si>
    <t>1692411</t>
  </si>
  <si>
    <t>1692412</t>
  </si>
  <si>
    <t>1692437</t>
  </si>
  <si>
    <t>1692440</t>
  </si>
  <si>
    <t>1692443</t>
  </si>
  <si>
    <t>1692451</t>
  </si>
  <si>
    <t>1693771</t>
  </si>
  <si>
    <t>1693807</t>
  </si>
  <si>
    <t>1693813</t>
  </si>
  <si>
    <t>1693824</t>
  </si>
  <si>
    <t>1693829</t>
  </si>
  <si>
    <t>1693832</t>
  </si>
  <si>
    <t>1693834</t>
  </si>
  <si>
    <t>1693841</t>
  </si>
  <si>
    <t>1693845</t>
  </si>
  <si>
    <t>1693914</t>
  </si>
  <si>
    <t>1693922</t>
  </si>
  <si>
    <t>1693929</t>
  </si>
  <si>
    <t>1693953</t>
  </si>
  <si>
    <t>1693967</t>
  </si>
  <si>
    <t>1693983</t>
  </si>
  <si>
    <t>1694424</t>
  </si>
  <si>
    <t>1699813</t>
  </si>
  <si>
    <t>1699836</t>
  </si>
  <si>
    <t>1700456</t>
  </si>
  <si>
    <t>1700950</t>
  </si>
  <si>
    <t>1701903</t>
  </si>
  <si>
    <t>1701909</t>
  </si>
  <si>
    <t>1703604</t>
  </si>
  <si>
    <t>1707239</t>
  </si>
  <si>
    <t>1708708</t>
  </si>
  <si>
    <t>1709213</t>
  </si>
  <si>
    <t>1709927</t>
  </si>
  <si>
    <t>1709937</t>
  </si>
  <si>
    <t>1709940</t>
  </si>
  <si>
    <t>1710299</t>
  </si>
  <si>
    <t>1710627</t>
  </si>
  <si>
    <t>1711824</t>
  </si>
  <si>
    <t>1711831</t>
  </si>
  <si>
    <t>1714815</t>
  </si>
  <si>
    <t>HDD Trad Powder A Univ MP Light</t>
  </si>
  <si>
    <t>1715682</t>
  </si>
  <si>
    <t>1716292</t>
  </si>
  <si>
    <t>1718921</t>
  </si>
  <si>
    <t>1720111</t>
  </si>
  <si>
    <t>1720116</t>
  </si>
  <si>
    <t>1720325</t>
  </si>
  <si>
    <t>1720326</t>
  </si>
  <si>
    <t>172241</t>
  </si>
  <si>
    <t>light yellow</t>
  </si>
  <si>
    <t>1725068</t>
  </si>
  <si>
    <t>1725070</t>
  </si>
  <si>
    <t>1725078</t>
  </si>
  <si>
    <t>1726501</t>
  </si>
  <si>
    <t>1726504</t>
  </si>
  <si>
    <t>1726506</t>
  </si>
  <si>
    <t>1727754</t>
  </si>
  <si>
    <t>1728664</t>
  </si>
  <si>
    <t>1729952</t>
  </si>
  <si>
    <t>1729955</t>
  </si>
  <si>
    <t>1729959</t>
  </si>
  <si>
    <t>1729961</t>
  </si>
  <si>
    <t>1729962</t>
  </si>
  <si>
    <t>1729964</t>
  </si>
  <si>
    <t>1729968</t>
  </si>
  <si>
    <t>1733202</t>
  </si>
  <si>
    <t>1733206</t>
  </si>
  <si>
    <t>1733982</t>
  </si>
  <si>
    <t>1733984</t>
  </si>
  <si>
    <t>1735193</t>
  </si>
  <si>
    <t>1735194</t>
  </si>
  <si>
    <t>1735195</t>
  </si>
  <si>
    <t>1735218</t>
  </si>
  <si>
    <t>1735220</t>
  </si>
  <si>
    <t>1735261</t>
  </si>
  <si>
    <t>1735455</t>
  </si>
  <si>
    <t>1735831</t>
  </si>
  <si>
    <t>1735839</t>
  </si>
  <si>
    <t>1735859</t>
  </si>
  <si>
    <t>1736084</t>
  </si>
  <si>
    <t>1736088</t>
  </si>
  <si>
    <t>1736090</t>
  </si>
  <si>
    <t>1736093</t>
  </si>
  <si>
    <t>1736094</t>
  </si>
  <si>
    <t>1736096</t>
  </si>
  <si>
    <t>1736099</t>
  </si>
  <si>
    <t>1736101</t>
  </si>
  <si>
    <t>1736105</t>
  </si>
  <si>
    <t>1736107</t>
  </si>
  <si>
    <t>1743575</t>
  </si>
  <si>
    <t>1748261</t>
  </si>
  <si>
    <t>34140</t>
  </si>
  <si>
    <t>410282</t>
  </si>
  <si>
    <t>410292</t>
  </si>
  <si>
    <t>479826</t>
  </si>
  <si>
    <t>509858</t>
  </si>
  <si>
    <t>511936</t>
  </si>
  <si>
    <t>527606</t>
  </si>
  <si>
    <t>612218</t>
  </si>
  <si>
    <t>634154</t>
  </si>
  <si>
    <t>HSC, Streakfree-Shine</t>
  </si>
  <si>
    <t>638376</t>
  </si>
  <si>
    <t>FFI, Fabric Softener, 2,5% EQ-type for regulars</t>
  </si>
  <si>
    <t>708446</t>
  </si>
  <si>
    <t>708447</t>
  </si>
  <si>
    <t>708448</t>
  </si>
  <si>
    <t>708449</t>
  </si>
  <si>
    <t>Container</t>
  </si>
  <si>
    <t>&lt;------</t>
  </si>
  <si>
    <t>Standard Size</t>
  </si>
  <si>
    <t>Brimful Volume</t>
  </si>
  <si>
    <t>Color of appearance</t>
  </si>
  <si>
    <t>PDB-750/PDBSL-750</t>
  </si>
  <si>
    <t>800 ml</t>
  </si>
  <si>
    <t>WCDA-30</t>
  </si>
  <si>
    <t>nature</t>
  </si>
  <si>
    <t>CAN-1500</t>
  </si>
  <si>
    <t>1.676 ml</t>
  </si>
  <si>
    <t>CAN-750</t>
  </si>
  <si>
    <t>849 ml</t>
  </si>
  <si>
    <t>CAN-1000</t>
  </si>
  <si>
    <t>1.150 ml</t>
  </si>
  <si>
    <t>TWR2000</t>
  </si>
  <si>
    <t>2.150 ml</t>
  </si>
  <si>
    <t>transparent</t>
  </si>
  <si>
    <t>BPW1180</t>
  </si>
  <si>
    <t>1.180 ml</t>
  </si>
  <si>
    <t>blue</t>
  </si>
  <si>
    <t>PDB-1250</t>
  </si>
  <si>
    <t>1.340 ml</t>
  </si>
  <si>
    <t>WCE-750</t>
  </si>
  <si>
    <t>825 ml</t>
  </si>
  <si>
    <t>green</t>
  </si>
  <si>
    <t>M13-12210</t>
  </si>
  <si>
    <t>12,21 l</t>
  </si>
  <si>
    <t>EGCCRH750</t>
  </si>
  <si>
    <t>776 ml</t>
  </si>
  <si>
    <t>M12-10015</t>
  </si>
  <si>
    <t>10,015 l</t>
  </si>
  <si>
    <t>M12-8875</t>
  </si>
  <si>
    <t>8.875 ml</t>
  </si>
  <si>
    <t>M07-3470</t>
  </si>
  <si>
    <t>3.470 ml</t>
  </si>
  <si>
    <t>M13-13385</t>
  </si>
  <si>
    <t>13,385 l</t>
  </si>
  <si>
    <t>BC5000</t>
  </si>
  <si>
    <t>5.200 ml</t>
  </si>
  <si>
    <t>M13-14390</t>
  </si>
  <si>
    <t>14,39 ml</t>
  </si>
  <si>
    <t>CAN-2000</t>
  </si>
  <si>
    <t>2.170 ml</t>
  </si>
  <si>
    <t>C10-7190</t>
  </si>
  <si>
    <t>7.193 ml</t>
  </si>
  <si>
    <t>TWII1500</t>
  </si>
  <si>
    <t>1,606 l</t>
  </si>
  <si>
    <t>TWII1000</t>
  </si>
  <si>
    <t>1,087 l</t>
  </si>
  <si>
    <t>TWII750</t>
  </si>
  <si>
    <t>0,837 l</t>
  </si>
  <si>
    <t>pink</t>
  </si>
  <si>
    <t>BSC-1000</t>
  </si>
  <si>
    <t>1.130 ml</t>
  </si>
  <si>
    <t>WC-SVR</t>
  </si>
  <si>
    <t>WCM-1250</t>
  </si>
  <si>
    <t>TWII2000</t>
  </si>
  <si>
    <t>2,135 l</t>
  </si>
  <si>
    <t>PDBSL1250</t>
  </si>
  <si>
    <t>1.380 ml</t>
  </si>
  <si>
    <t>EGCHO-500</t>
  </si>
  <si>
    <t>540 ml</t>
  </si>
  <si>
    <t>1.725 ml</t>
  </si>
  <si>
    <t>PDB-500</t>
  </si>
  <si>
    <t>PDB-650</t>
  </si>
  <si>
    <t>693 ml</t>
  </si>
  <si>
    <t>PDBI-1000</t>
  </si>
  <si>
    <t>1.055 ml</t>
  </si>
  <si>
    <t>BC2500A</t>
  </si>
  <si>
    <t>2.645 ml</t>
  </si>
  <si>
    <t>C10-6270</t>
  </si>
  <si>
    <t>6.270 ml</t>
  </si>
  <si>
    <t>BC1350</t>
  </si>
  <si>
    <t>1.486 ml</t>
  </si>
  <si>
    <t>BC3000A</t>
  </si>
  <si>
    <t>3.165 ml</t>
  </si>
  <si>
    <t>835 ml</t>
  </si>
  <si>
    <t>1.610 ml</t>
  </si>
  <si>
    <t>2.250 ml</t>
  </si>
  <si>
    <t>CAN-4000</t>
  </si>
  <si>
    <t>4.150 ml</t>
  </si>
  <si>
    <t>BREC1875A</t>
  </si>
  <si>
    <t>2.030 ml/2.050 ml</t>
  </si>
  <si>
    <t>black</t>
  </si>
  <si>
    <t>RBB-1000</t>
  </si>
  <si>
    <t>1.080 ml</t>
  </si>
  <si>
    <t>2.200 ml</t>
  </si>
  <si>
    <t>OBB-2000</t>
  </si>
  <si>
    <t>2.153 ml</t>
  </si>
  <si>
    <t>2.740 ml</t>
  </si>
  <si>
    <t>Closure</t>
  </si>
  <si>
    <t>PPS-35/5</t>
  </si>
  <si>
    <t>WCBA-L</t>
  </si>
  <si>
    <t>31,2 ml</t>
  </si>
  <si>
    <t>white transparent</t>
  </si>
  <si>
    <t>CCS-30H</t>
  </si>
  <si>
    <t>30 ml</t>
  </si>
  <si>
    <t>CC40</t>
  </si>
  <si>
    <t>40 ml/41,1 ml</t>
  </si>
  <si>
    <t>TW110</t>
  </si>
  <si>
    <t>WC3A</t>
  </si>
  <si>
    <t>OpAd</t>
  </si>
  <si>
    <t>OpAd-SOF</t>
  </si>
  <si>
    <t>CC85</t>
  </si>
  <si>
    <t>85 ml</t>
  </si>
  <si>
    <t>TW70</t>
  </si>
  <si>
    <t>gold</t>
  </si>
  <si>
    <t>CC20H</t>
  </si>
  <si>
    <t>20,4 ml</t>
  </si>
  <si>
    <t>silver</t>
  </si>
  <si>
    <t>60 ml</t>
  </si>
  <si>
    <t>CSL25</t>
  </si>
  <si>
    <t>dark blue</t>
  </si>
  <si>
    <t>PPS-36/3</t>
  </si>
  <si>
    <t>PPS-35/6</t>
  </si>
  <si>
    <t>FC38</t>
  </si>
  <si>
    <t>CC110</t>
  </si>
  <si>
    <t>in dieser spalte soll im blatt 'Formulation' die spalte C erscheinen.. Danke!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</si>
</sst>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2" fontId="0" fillId="0" borderId="0" xfId="0" applyNumberFormat="1" applyAlignment="1"/>
    <xf numFmtId="2" fontId="2" fillId="0" borderId="0" xfId="0" applyNumberFormat="1" applyFont="1" applyAlignment="1">
      <alignment wrapText="1"/>
    </xf>
    <xf numFmtId="2" fontId="0" fillId="0" borderId="0" xfId="0" applyNumberFormat="1"/>
    <xf numFmtId="4" fontId="0" fillId="0" borderId="0" xfId="0" applyNumberFormat="1"/>
    <xf numFmtId="0" fontId="4" fillId="0" borderId="0" xfId="0" applyFont="1" applyAlignment="1">
      <alignment wrapText="1"/>
    </xf>
    <xf numFmtId="0" fontId="0" fillId="0" borderId="0" xfId="0" applyNumberFormat="1"/>
    <xf numFmtId="0" fontId="0" fillId="0" borderId="0" xfId="0" applyNumberFormat="1" applyAlignment="1">
      <alignment wrapText="1"/>
    </xf>
  </cellXfs>
  <cellStyles count="2">
    <cellStyle name="Standard" xfId="0" builtinId="0"/>
    <cellStyle name="Standard 2 3" xfId="1" xr:uid="{00000000-0005-0000-0000-000001000000}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" formatCode="0.00"/>
    </dxf>
    <dxf>
      <numFmt numFmtId="2" formatCode="0.00"/>
      <alignment horizontal="general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F79394-904C-DA4F-979A-2578057F70F2}" name="Tabelle1" displayName="Tabelle1" ref="A16:L462" totalsRowShown="0" headerRowDxfId="12">
  <autoFilter ref="A16:L462" xr:uid="{5D10E0B9-874B-2A42-9A76-0D01C22C3828}"/>
  <sortState xmlns:xlrd2="http://schemas.microsoft.com/office/spreadsheetml/2017/richdata2" ref="A17:E462">
    <sortCondition ref="B16:B462"/>
  </sortState>
  <tableColumns count="12">
    <tableColumn id="1" xr3:uid="{7E6DBF12-04DD-DB40-85FA-E01A62B2CF06}" name="SMU Article Material Number"/>
    <tableColumn id="2" xr3:uid="{D2DF3694-EE7E-FE42-B40B-070C080EFCE7}" name="SMU Article Material"/>
    <tableColumn id="3" xr3:uid="{5246151F-723E-6245-AB6A-4789D9B0CF4F}" name="SMU Article IDH Product Hierarchy"/>
    <tableColumn id="4" xr3:uid="{96D8CD1C-84BA-A84F-9A5D-C366CD0A07F3}" name="3 Net External Sales" dataDxfId="11"/>
    <tableColumn id="5" xr3:uid="{D8B17A6C-BCEB-4E49-893E-C023804C8334}" name="18a Gross Profit 1" dataDxfId="10"/>
    <tableColumn id="6" xr3:uid="{B96DF38B-C6D2-4040-8AF0-C4A67E5D5BBC}" name="SMU Article Umbrella Brand" dataDxfId="9">
      <calculatedColumnFormula>VLOOKUP(A:A,Brand!A17:D462,3,(FALSE))</calculatedColumnFormula>
    </tableColumn>
    <tableColumn id="7" xr3:uid="{63ADA912-F977-0A4D-8D23-7F5C59549729}" name="SMU Article Overall Market" dataDxfId="8">
      <calculatedColumnFormula>VLOOKUP(A17,Brand!A17:D462,4,(FALSE))</calculatedColumnFormula>
    </tableColumn>
    <tableColumn id="8" xr3:uid="{E55882A3-4E3D-9941-BEA8-F322D1ACD1C1}" name="Main Article Promopack" dataDxfId="7">
      <calculatedColumnFormula>IFERROR(VLOOKUP(A17,Type!A16:E462,3,(FALSE))," ")</calculatedColumnFormula>
    </tableColumn>
    <tableColumn id="9" xr3:uid="{D8A68650-C35A-224F-9349-D199187B54F8}" name="Main Article Single Mixed" dataDxfId="6">
      <calculatedColumnFormula>IFERROR(VLOOKUP(A17,Type!A16:E462,4,(FALSE))," ")</calculatedColumnFormula>
    </tableColumn>
    <tableColumn id="10" xr3:uid="{4FE931D7-E6D9-984D-9807-2923E432A43D}" name="Main Article Display Article" dataDxfId="5">
      <calculatedColumnFormula>IFERROR(VLOOKUP(A17,Type!A16:E462,5,(FALSE))," ")</calculatedColumnFormula>
    </tableColumn>
    <tableColumn id="11" xr3:uid="{0563E10E-8711-BE4D-BACA-307CB9FEFA74}" name="SMU Article Aesthetics Color Text" dataDxfId="4">
      <calculatedColumnFormula>IFERROR(VLOOKUP(A16,Formulation!A16:D462,3,FALSE),"D")</calculatedColumnFormula>
    </tableColumn>
    <tableColumn id="12" xr3:uid="{4C261F9B-284A-C944-B622-015B4B6F68B9}" name="SMU Article Base Performance" dataDxfId="3">
      <calculatedColumnFormula>IFERROR(VLOOKUP(A17,Formulation!A16:D462,4,(FALSE))," ")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A13603-DEFF-3C49-9DD2-F37B845E5CFD}" name="Tabelle2" displayName="Tabelle2" ref="A16:D462" totalsRowShown="0" headerRowDxfId="2">
  <autoFilter ref="A16:D462" xr:uid="{54A1419A-5C17-2941-9F29-97E228A8A72B}"/>
  <sortState xmlns:xlrd2="http://schemas.microsoft.com/office/spreadsheetml/2017/richdata2" ref="A17:D462">
    <sortCondition ref="B16:B462"/>
  </sortState>
  <tableColumns count="4">
    <tableColumn id="1" xr3:uid="{224A980A-8D68-344C-8BD9-4E33DDB4AE47}" name="SMU Article Material Number"/>
    <tableColumn id="2" xr3:uid="{62DF8192-5B84-5E4F-A56C-EF97D76285A9}" name="SMU Article Material"/>
    <tableColumn id="3" xr3:uid="{CF7A0212-AEAD-D543-90DA-61891AFEFC81}" name="SMU Article Umbrella Brand"/>
    <tableColumn id="4" xr3:uid="{9DBF8EFD-6A3C-8043-BE1C-B0CB0439D757}" name="SMU Article Overall Market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CB0FBA1-C545-0F4E-AE67-0099AACEE617}" name="Tabelle10" displayName="Tabelle10" ref="A16:E462" totalsRowShown="0" headerRowDxfId="1">
  <autoFilter ref="A16:E462" xr:uid="{0AB1B237-B0AE-0E4B-82E8-05F7064F8D78}"/>
  <sortState xmlns:xlrd2="http://schemas.microsoft.com/office/spreadsheetml/2017/richdata2" ref="A17:E462">
    <sortCondition ref="B16:B462"/>
  </sortState>
  <tableColumns count="5">
    <tableColumn id="1" xr3:uid="{7068A46D-30F4-B244-9154-E4E35F459FB2}" name="SMU Article Material Number"/>
    <tableColumn id="2" xr3:uid="{573EA222-31D3-5C43-97F4-FE04E2A8B05D}" name="SMU Article Material"/>
    <tableColumn id="3" xr3:uid="{DA9C1EF4-9EF4-5844-A1F3-4CCD6E5BE62B}" name="Main Article Promopack"/>
    <tableColumn id="4" xr3:uid="{F193DE39-ADF5-FA44-90FF-0D9C887FD9D0}" name="Main Article Single Mixed"/>
    <tableColumn id="5" xr3:uid="{55067E4B-B99F-A949-AF9A-49263460D3E7}" name="Main Article Display Article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AF17AEB-CEDC-534A-9F13-06C7169A452E}" name="Tabelle12" displayName="Tabelle12" ref="A16:D462" totalsRowShown="0" headerRowDxfId="0">
  <autoFilter ref="A16:D462" xr:uid="{F4FE3C3D-6A7D-D44E-9568-803E45D4F2CE}"/>
  <sortState xmlns:xlrd2="http://schemas.microsoft.com/office/spreadsheetml/2017/richdata2" ref="A17:D462">
    <sortCondition ref="B16:B462"/>
  </sortState>
  <tableColumns count="4">
    <tableColumn id="1" xr3:uid="{DE3B29C2-38DA-2647-93F9-2293D910B7D5}" name="SMU Article Material Number"/>
    <tableColumn id="2" xr3:uid="{AD3F2783-D665-BB4F-84E8-844B93A3BD6C}" name="SMU Article Material"/>
    <tableColumn id="3" xr3:uid="{C5AEFABA-649D-AF4D-AC82-9705564405CB}" name="SMU Article Aesthetics Color Text"/>
    <tableColumn id="4" xr3:uid="{A81B8841-159E-2E4C-B40C-C28E40F8A71D}" name="SMU Article Base Performanc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2"/>
  <sheetViews>
    <sheetView tabSelected="1" topLeftCell="D1" zoomScale="115" workbookViewId="0">
      <pane ySplit="15" topLeftCell="A16" activePane="bottomLeft" state="frozen"/>
      <selection activeCell="A16" sqref="A16"/>
      <selection pane="bottomLeft" activeCell="K17" sqref="K17"/>
    </sheetView>
  </sheetViews>
  <sheetFormatPr baseColWidth="10" defaultRowHeight="15" outlineLevelRow="1" x14ac:dyDescent="0.25"/>
  <cols>
    <col min="1" max="1" width="26.42578125" customWidth="1"/>
    <col min="2" max="2" width="39.28515625" bestFit="1" customWidth="1"/>
    <col min="3" max="3" width="30.28515625" customWidth="1"/>
    <col min="4" max="4" width="18.42578125" style="4" customWidth="1"/>
    <col min="5" max="5" width="16.85546875" style="6" customWidth="1"/>
    <col min="6" max="6" width="17.140625" customWidth="1"/>
    <col min="7" max="7" width="22" customWidth="1"/>
    <col min="8" max="8" width="17.140625" customWidth="1"/>
    <col min="9" max="9" width="22" customWidth="1"/>
    <col min="10" max="10" width="14.42578125" customWidth="1"/>
    <col min="11" max="11" width="18.85546875" customWidth="1"/>
    <col min="12" max="12" width="14.42578125" customWidth="1"/>
  </cols>
  <sheetData>
    <row r="1" spans="1:12" hidden="1" outlineLevel="1" x14ac:dyDescent="0.25">
      <c r="B1" s="1"/>
    </row>
    <row r="2" spans="1:12" hidden="1" outlineLevel="1" x14ac:dyDescent="0.25">
      <c r="B2" s="1"/>
    </row>
    <row r="3" spans="1:12" hidden="1" outlineLevel="1" x14ac:dyDescent="0.25">
      <c r="B3" s="1"/>
    </row>
    <row r="4" spans="1:12" hidden="1" outlineLevel="1" x14ac:dyDescent="0.25">
      <c r="A4" t="s">
        <v>0</v>
      </c>
      <c r="B4" s="1" t="s">
        <v>1</v>
      </c>
    </row>
    <row r="5" spans="1:12" hidden="1" outlineLevel="1" x14ac:dyDescent="0.25">
      <c r="A5" t="s">
        <v>2</v>
      </c>
      <c r="B5" s="1">
        <v>2012</v>
      </c>
    </row>
    <row r="6" spans="1:12" hidden="1" outlineLevel="1" x14ac:dyDescent="0.25">
      <c r="A6" t="s">
        <v>3</v>
      </c>
      <c r="B6" s="1" t="s">
        <v>4</v>
      </c>
    </row>
    <row r="7" spans="1:12" hidden="1" outlineLevel="1" x14ac:dyDescent="0.25">
      <c r="A7" t="s">
        <v>5</v>
      </c>
      <c r="B7" s="1" t="s">
        <v>6</v>
      </c>
    </row>
    <row r="8" spans="1:12" hidden="1" outlineLevel="1" x14ac:dyDescent="0.25">
      <c r="A8" t="s">
        <v>7</v>
      </c>
      <c r="B8" s="1" t="s">
        <v>8</v>
      </c>
    </row>
    <row r="9" spans="1:12" hidden="1" outlineLevel="1" x14ac:dyDescent="0.25">
      <c r="A9" t="s">
        <v>9</v>
      </c>
      <c r="B9" s="1" t="s">
        <v>10</v>
      </c>
    </row>
    <row r="10" spans="1:12" hidden="1" outlineLevel="1" x14ac:dyDescent="0.25">
      <c r="A10" t="s">
        <v>11</v>
      </c>
      <c r="B10" s="1" t="s">
        <v>12</v>
      </c>
    </row>
    <row r="11" spans="1:12" hidden="1" outlineLevel="1" x14ac:dyDescent="0.25">
      <c r="A11" t="s">
        <v>13</v>
      </c>
      <c r="B11" s="1" t="s">
        <v>14</v>
      </c>
    </row>
    <row r="12" spans="1:12" hidden="1" outlineLevel="1" x14ac:dyDescent="0.25">
      <c r="A12" t="s">
        <v>15</v>
      </c>
      <c r="B12" s="1" t="s">
        <v>8</v>
      </c>
    </row>
    <row r="13" spans="1:12" hidden="1" outlineLevel="1" x14ac:dyDescent="0.25">
      <c r="A13" t="s">
        <v>16</v>
      </c>
      <c r="B13" s="1" t="s">
        <v>17</v>
      </c>
    </row>
    <row r="14" spans="1:12" hidden="1" outlineLevel="1" x14ac:dyDescent="0.25">
      <c r="A14" t="s">
        <v>18</v>
      </c>
      <c r="B14" s="1" t="s">
        <v>8</v>
      </c>
    </row>
    <row r="15" spans="1:12" hidden="1" outlineLevel="1" x14ac:dyDescent="0.25">
      <c r="B15" s="1"/>
    </row>
    <row r="16" spans="1:12" s="2" customFormat="1" ht="45" collapsed="1" x14ac:dyDescent="0.25">
      <c r="A16" s="2" t="s">
        <v>19</v>
      </c>
      <c r="B16" s="2" t="s">
        <v>20</v>
      </c>
      <c r="C16" s="2" t="s">
        <v>21</v>
      </c>
      <c r="D16" s="5" t="s">
        <v>22</v>
      </c>
      <c r="E16" s="5" t="s">
        <v>23</v>
      </c>
      <c r="F16" s="8" t="s">
        <v>557</v>
      </c>
      <c r="G16" s="2" t="s">
        <v>7</v>
      </c>
      <c r="H16" s="8" t="s">
        <v>574</v>
      </c>
      <c r="I16" s="2" t="s">
        <v>575</v>
      </c>
      <c r="J16" s="2" t="s">
        <v>576</v>
      </c>
      <c r="K16" s="8" t="s">
        <v>586</v>
      </c>
      <c r="L16" s="2" t="s">
        <v>587</v>
      </c>
    </row>
    <row r="17" spans="1:12" ht="75" x14ac:dyDescent="0.25">
      <c r="A17">
        <v>1674745</v>
      </c>
      <c r="B17" t="s">
        <v>415</v>
      </c>
      <c r="C17" t="s">
        <v>59</v>
      </c>
      <c r="D17" s="4">
        <v>0</v>
      </c>
      <c r="E17" s="6">
        <v>-0.72</v>
      </c>
      <c r="F17" t="str">
        <f>VLOOKUP(A:A,Brand!A17:D462,3,(FALSE))</f>
        <v>Sonasol</v>
      </c>
      <c r="G17" t="str">
        <f>VLOOKUP(A17,Brand!A17:D462,4,(FALSE))</f>
        <v>Hard Surface Cleaner</v>
      </c>
      <c r="H17" t="str">
        <f>IFERROR(VLOOKUP(A17,Type!A16:E462,3,(FALSE))," ")</f>
        <v>PROM</v>
      </c>
      <c r="I17" s="9" t="str">
        <f>IFERROR(VLOOKUP(A17,Type!A16:E462,4,(FALSE))," ")</f>
        <v>#N/A</v>
      </c>
      <c r="J17" s="9" t="str">
        <f>IFERROR(VLOOKUP(A17,Type!A16:E462,5,(FALSE))," ")</f>
        <v>#N/A</v>
      </c>
      <c r="K17" s="10" t="s">
        <v>1207</v>
      </c>
      <c r="L17" s="9" t="str">
        <f>IFERROR(VLOOKUP(A17,Formulation!A16:D462,4,(FALSE))," ")</f>
        <v xml:space="preserve"> </v>
      </c>
    </row>
    <row r="18" spans="1:12" x14ac:dyDescent="0.25">
      <c r="A18">
        <v>1674748</v>
      </c>
      <c r="B18" t="s">
        <v>416</v>
      </c>
      <c r="C18" t="s">
        <v>59</v>
      </c>
      <c r="D18" s="4">
        <v>0</v>
      </c>
      <c r="E18" s="6">
        <v>-0.72</v>
      </c>
      <c r="F18" t="str">
        <f>VLOOKUP(A:A,Brand!A18:D463,3,(FALSE))</f>
        <v>Sonasol</v>
      </c>
      <c r="G18" t="str">
        <f>VLOOKUP(A18,Brand!A18:D463,4,(FALSE))</f>
        <v>Hard Surface Cleaner</v>
      </c>
      <c r="H18" t="str">
        <f>IFERROR(VLOOKUP(A18,Type!A17:E463,3,(FALSE))," ")</f>
        <v>PROM</v>
      </c>
      <c r="I18" s="9" t="str">
        <f>IFERROR(VLOOKUP(A18,Type!A17:E463,4,(FALSE))," ")</f>
        <v>#N/A</v>
      </c>
      <c r="J18" s="9" t="str">
        <f>IFERROR(VLOOKUP(A18,Type!A17:E463,5,(FALSE))," ")</f>
        <v>#N/A</v>
      </c>
      <c r="K18" s="9" t="str">
        <f>IFERROR(VLOOKUP(A17,Formulation!A17:D463,3,FALSE),"D")</f>
        <v>D</v>
      </c>
      <c r="L18" s="9" t="str">
        <f>IFERROR(VLOOKUP(A18,Formulation!A17:D463,4,(FALSE))," ")</f>
        <v xml:space="preserve"> </v>
      </c>
    </row>
    <row r="19" spans="1:12" x14ac:dyDescent="0.25">
      <c r="A19">
        <v>1351461</v>
      </c>
      <c r="B19" t="s">
        <v>127</v>
      </c>
      <c r="C19" t="s">
        <v>128</v>
      </c>
      <c r="D19" s="4">
        <v>0</v>
      </c>
      <c r="E19" s="6">
        <v>-1.23</v>
      </c>
      <c r="F19" t="str">
        <f>VLOOKUP(A:A,Brand!A19:D464,3,(FALSE))</f>
        <v>Sonasol</v>
      </c>
      <c r="G19" t="str">
        <f>VLOOKUP(A19,Brand!A19:D464,4,(FALSE))</f>
        <v>Hard Surface Cleaner</v>
      </c>
      <c r="H19" t="str">
        <f>IFERROR(VLOOKUP(A19,Type!A18:E464,3,(FALSE))," ")</f>
        <v>PROM</v>
      </c>
      <c r="I19" s="9" t="str">
        <f>IFERROR(VLOOKUP(A19,Type!A18:E464,4,(FALSE))," ")</f>
        <v>SINGLE</v>
      </c>
      <c r="J19" s="9" t="str">
        <f>IFERROR(VLOOKUP(A19,Type!A18:E464,5,(FALSE))," ")</f>
        <v>No display</v>
      </c>
      <c r="K19" s="9" t="str">
        <f>IFERROR(VLOOKUP(A18,Formulation!A18:D464,3,FALSE),"D")</f>
        <v>D</v>
      </c>
      <c r="L19" s="9" t="str">
        <f>IFERROR(VLOOKUP(A19,Formulation!A18:D464,4,(FALSE))," ")</f>
        <v xml:space="preserve"> </v>
      </c>
    </row>
    <row r="20" spans="1:12" x14ac:dyDescent="0.25">
      <c r="A20">
        <v>1519758</v>
      </c>
      <c r="B20" t="s">
        <v>220</v>
      </c>
      <c r="C20" t="s">
        <v>90</v>
      </c>
      <c r="D20" s="4">
        <v>0</v>
      </c>
      <c r="E20" s="6">
        <v>-11.1</v>
      </c>
      <c r="F20" t="str">
        <f>VLOOKUP(A:A,Brand!A20:D465,3,(FALSE))</f>
        <v>Sonasol</v>
      </c>
      <c r="G20" t="str">
        <f>VLOOKUP(A20,Brand!A20:D465,4,(FALSE))</f>
        <v>Hard Surface Cleaner</v>
      </c>
      <c r="H20" t="str">
        <f>IFERROR(VLOOKUP(A20,Type!A19:E465,3,(FALSE))," ")</f>
        <v>PROM</v>
      </c>
      <c r="I20" s="9" t="str">
        <f>IFERROR(VLOOKUP(A20,Type!A19:E465,4,(FALSE))," ")</f>
        <v>#N/A</v>
      </c>
      <c r="J20" s="9" t="str">
        <f>IFERROR(VLOOKUP(A20,Type!A19:E465,5,(FALSE))," ")</f>
        <v>#N/A</v>
      </c>
      <c r="K20" s="9" t="str">
        <f>IFERROR(VLOOKUP(A19,Formulation!A19:D465,3,FALSE),"D")</f>
        <v>D</v>
      </c>
      <c r="L20" s="9" t="str">
        <f>IFERROR(VLOOKUP(A20,Formulation!A19:D465,4,(FALSE))," ")</f>
        <v xml:space="preserve"> </v>
      </c>
    </row>
    <row r="21" spans="1:12" x14ac:dyDescent="0.25">
      <c r="A21">
        <v>1464488</v>
      </c>
      <c r="B21" t="s">
        <v>177</v>
      </c>
      <c r="C21" t="s">
        <v>31</v>
      </c>
      <c r="D21" s="4">
        <v>0</v>
      </c>
      <c r="E21" s="6">
        <v>-0.35</v>
      </c>
      <c r="F21" t="str">
        <f>VLOOKUP(A:A,Brand!A21:D466,3,(FALSE))</f>
        <v>Sonasol</v>
      </c>
      <c r="G21" t="str">
        <f>VLOOKUP(A21,Brand!A21:D466,4,(FALSE))</f>
        <v>Total WC Care</v>
      </c>
      <c r="H21" t="str">
        <f>IFERROR(VLOOKUP(A21,Type!A20:E466,3,(FALSE))," ")</f>
        <v>PROM</v>
      </c>
      <c r="I21" s="9" t="str">
        <f>IFERROR(VLOOKUP(A21,Type!A20:E466,4,(FALSE))," ")</f>
        <v>#N/A</v>
      </c>
      <c r="J21" s="9" t="str">
        <f>IFERROR(VLOOKUP(A21,Type!A20:E466,5,(FALSE))," ")</f>
        <v>#N/A</v>
      </c>
      <c r="K21" s="9" t="str">
        <f>IFERROR(VLOOKUP(A20,Formulation!A20:D466,3,FALSE),"D")</f>
        <v>D</v>
      </c>
      <c r="L21" s="9" t="str">
        <f>IFERROR(VLOOKUP(A21,Formulation!A20:D466,4,(FALSE))," ")</f>
        <v xml:space="preserve"> </v>
      </c>
    </row>
    <row r="22" spans="1:12" x14ac:dyDescent="0.25">
      <c r="A22">
        <v>1656315</v>
      </c>
      <c r="B22" t="s">
        <v>367</v>
      </c>
      <c r="C22" t="s">
        <v>302</v>
      </c>
      <c r="D22" s="4">
        <v>0</v>
      </c>
      <c r="E22" s="6">
        <v>-15.77</v>
      </c>
      <c r="F22" t="str">
        <f>VLOOKUP(A:A,Brand!A22:D467,3,(FALSE))</f>
        <v>Persil/Le Chat</v>
      </c>
      <c r="G22" t="str">
        <f>VLOOKUP(A22,Brand!A22:D467,4,(FALSE))</f>
        <v>Heavy Duty Detergents</v>
      </c>
      <c r="H22" t="str">
        <f>IFERROR(VLOOKUP(A22,Type!A21:E467,3,(FALSE))," ")</f>
        <v>PROM</v>
      </c>
      <c r="I22" s="9" t="str">
        <f>IFERROR(VLOOKUP(A22,Type!A21:E467,4,(FALSE))," ")</f>
        <v>#N/A</v>
      </c>
      <c r="J22" s="9" t="str">
        <f>IFERROR(VLOOKUP(A22,Type!A21:E467,5,(FALSE))," ")</f>
        <v>#N/A</v>
      </c>
      <c r="K22" s="9" t="str">
        <f>IFERROR(VLOOKUP(A21,Formulation!A21:D467,3,FALSE),"D")</f>
        <v>D</v>
      </c>
      <c r="L22" s="9" t="str">
        <f>IFERROR(VLOOKUP(A22,Formulation!A21:D467,4,(FALSE))," ")</f>
        <v xml:space="preserve"> </v>
      </c>
    </row>
    <row r="23" spans="1:12" x14ac:dyDescent="0.25">
      <c r="A23">
        <v>1656208</v>
      </c>
      <c r="B23" t="s">
        <v>361</v>
      </c>
      <c r="C23" t="s">
        <v>302</v>
      </c>
      <c r="D23" s="4">
        <v>0</v>
      </c>
      <c r="E23" s="6">
        <v>-4.05</v>
      </c>
      <c r="F23" t="str">
        <f>VLOOKUP(A:A,Brand!A23:D468,3,(FALSE))</f>
        <v>Persil/Le Chat</v>
      </c>
      <c r="G23" t="str">
        <f>VLOOKUP(A23,Brand!A23:D468,4,(FALSE))</f>
        <v>Heavy Duty Detergents</v>
      </c>
      <c r="H23" t="str">
        <f>IFERROR(VLOOKUP(A23,Type!A22:E468,3,(FALSE))," ")</f>
        <v>PROM</v>
      </c>
      <c r="I23" s="9" t="str">
        <f>IFERROR(VLOOKUP(A23,Type!A22:E468,4,(FALSE))," ")</f>
        <v>#N/A</v>
      </c>
      <c r="J23" s="9" t="str">
        <f>IFERROR(VLOOKUP(A23,Type!A22:E468,5,(FALSE))," ")</f>
        <v>#N/A</v>
      </c>
      <c r="K23" s="9" t="str">
        <f>IFERROR(VLOOKUP(A22,Formulation!A22:D468,3,FALSE),"D")</f>
        <v>D</v>
      </c>
      <c r="L23" s="9" t="str">
        <f>IFERROR(VLOOKUP(A23,Formulation!A22:D468,4,(FALSE))," ")</f>
        <v xml:space="preserve"> </v>
      </c>
    </row>
    <row r="24" spans="1:12" x14ac:dyDescent="0.25">
      <c r="A24">
        <v>1729962</v>
      </c>
      <c r="B24" t="s">
        <v>511</v>
      </c>
      <c r="C24" t="s">
        <v>59</v>
      </c>
      <c r="D24" s="4">
        <v>0</v>
      </c>
      <c r="E24" s="6">
        <v>-3.21</v>
      </c>
      <c r="F24" t="str">
        <f>VLOOKUP(A:A,Brand!A24:D469,3,(FALSE))</f>
        <v>Sonasol</v>
      </c>
      <c r="G24" t="str">
        <f>VLOOKUP(A24,Brand!A24:D469,4,(FALSE))</f>
        <v>Hard Surface Cleaner</v>
      </c>
      <c r="H24" t="str">
        <f>IFERROR(VLOOKUP(A24,Type!A23:E469,3,(FALSE))," ")</f>
        <v>PROM</v>
      </c>
      <c r="I24" s="9" t="str">
        <f>IFERROR(VLOOKUP(A24,Type!A23:E469,4,(FALSE))," ")</f>
        <v>#N/A</v>
      </c>
      <c r="J24" s="9" t="str">
        <f>IFERROR(VLOOKUP(A24,Type!A23:E469,5,(FALSE))," ")</f>
        <v>#N/A</v>
      </c>
      <c r="K24" s="9" t="str">
        <f>IFERROR(VLOOKUP(A23,Formulation!A23:D469,3,FALSE),"D")</f>
        <v>D</v>
      </c>
      <c r="L24" s="9" t="str">
        <f>IFERROR(VLOOKUP(A24,Formulation!A23:D469,4,(FALSE))," ")</f>
        <v xml:space="preserve"> </v>
      </c>
    </row>
    <row r="25" spans="1:12" x14ac:dyDescent="0.25">
      <c r="A25">
        <v>1668191</v>
      </c>
      <c r="B25" t="s">
        <v>412</v>
      </c>
      <c r="C25" t="s">
        <v>266</v>
      </c>
      <c r="D25" s="4">
        <v>0</v>
      </c>
      <c r="E25" s="6">
        <v>-33.32</v>
      </c>
      <c r="F25" t="str">
        <f>VLOOKUP(A:A,Brand!A25:D470,3,(FALSE))</f>
        <v>Persil/Le Chat</v>
      </c>
      <c r="G25" t="str">
        <f>VLOOKUP(A25,Brand!A25:D470,4,(FALSE))</f>
        <v>Heavy Duty Detergents</v>
      </c>
      <c r="H25" t="str">
        <f>IFERROR(VLOOKUP(A25,Type!A24:E470,3,(FALSE))," ")</f>
        <v>PROM</v>
      </c>
      <c r="I25" s="9" t="str">
        <f>IFERROR(VLOOKUP(A25,Type!A24:E470,4,(FALSE))," ")</f>
        <v>#N/A</v>
      </c>
      <c r="J25" s="9" t="str">
        <f>IFERROR(VLOOKUP(A25,Type!A24:E470,5,(FALSE))," ")</f>
        <v>#N/A</v>
      </c>
      <c r="K25" s="9" t="str">
        <f>IFERROR(VLOOKUP(A24,Formulation!A24:D470,3,FALSE),"D")</f>
        <v>D</v>
      </c>
      <c r="L25" s="9" t="str">
        <f>IFERROR(VLOOKUP(A25,Formulation!A24:D470,4,(FALSE))," ")</f>
        <v xml:space="preserve"> </v>
      </c>
    </row>
    <row r="26" spans="1:12" x14ac:dyDescent="0.25">
      <c r="A26">
        <v>1694424</v>
      </c>
      <c r="B26" t="s">
        <v>466</v>
      </c>
      <c r="C26" t="s">
        <v>59</v>
      </c>
      <c r="D26" s="4">
        <v>0</v>
      </c>
      <c r="E26" s="6">
        <v>-43.5</v>
      </c>
      <c r="F26" t="str">
        <f>VLOOKUP(A:A,Brand!A26:D471,3,(FALSE))</f>
        <v>Sonasol</v>
      </c>
      <c r="G26" t="str">
        <f>VLOOKUP(A26,Brand!A26:D471,4,(FALSE))</f>
        <v>Hard Surface Cleaner</v>
      </c>
      <c r="H26" t="str">
        <f>IFERROR(VLOOKUP(A26,Type!A25:E471,3,(FALSE))," ")</f>
        <v>PROM</v>
      </c>
      <c r="I26" s="9" t="str">
        <f>IFERROR(VLOOKUP(A26,Type!A25:E471,4,(FALSE))," ")</f>
        <v>#N/A</v>
      </c>
      <c r="J26" s="9" t="str">
        <f>IFERROR(VLOOKUP(A26,Type!A25:E471,5,(FALSE))," ")</f>
        <v>#N/A</v>
      </c>
      <c r="K26" s="9" t="str">
        <f>IFERROR(VLOOKUP(A25,Formulation!A25:D471,3,FALSE),"D")</f>
        <v>D</v>
      </c>
      <c r="L26" s="9" t="str">
        <f>IFERROR(VLOOKUP(A26,Formulation!A25:D471,4,(FALSE))," ")</f>
        <v xml:space="preserve"> </v>
      </c>
    </row>
    <row r="27" spans="1:12" x14ac:dyDescent="0.25">
      <c r="A27">
        <v>1725078</v>
      </c>
      <c r="B27" t="s">
        <v>501</v>
      </c>
      <c r="C27" t="s">
        <v>59</v>
      </c>
      <c r="D27" s="4">
        <v>0</v>
      </c>
      <c r="E27" s="6">
        <v>-5.55</v>
      </c>
      <c r="F27" t="str">
        <f>VLOOKUP(A:A,Brand!A27:D472,3,(FALSE))</f>
        <v>Sonasol</v>
      </c>
      <c r="G27" t="str">
        <f>VLOOKUP(A27,Brand!A27:D472,4,(FALSE))</f>
        <v>Hard Surface Cleaner</v>
      </c>
      <c r="H27" t="str">
        <f>IFERROR(VLOOKUP(A27,Type!A26:E472,3,(FALSE))," ")</f>
        <v>PROM</v>
      </c>
      <c r="I27" s="9" t="str">
        <f>IFERROR(VLOOKUP(A27,Type!A26:E472,4,(FALSE))," ")</f>
        <v>#N/A</v>
      </c>
      <c r="J27" s="9" t="str">
        <f>IFERROR(VLOOKUP(A27,Type!A26:E472,5,(FALSE))," ")</f>
        <v>#N/A</v>
      </c>
      <c r="K27" s="9" t="str">
        <f>IFERROR(VLOOKUP(A26,Formulation!A26:D472,3,FALSE),"D")</f>
        <v>D</v>
      </c>
      <c r="L27" s="9" t="str">
        <f>IFERROR(VLOOKUP(A27,Formulation!A26:D472,4,(FALSE))," ")</f>
        <v xml:space="preserve"> </v>
      </c>
    </row>
    <row r="28" spans="1:12" x14ac:dyDescent="0.25">
      <c r="A28">
        <v>1692437</v>
      </c>
      <c r="B28" t="s">
        <v>450</v>
      </c>
      <c r="C28" t="s">
        <v>59</v>
      </c>
      <c r="D28" s="4">
        <v>0</v>
      </c>
      <c r="E28" s="6">
        <v>-5.31</v>
      </c>
      <c r="F28" t="str">
        <f>VLOOKUP(A:A,Brand!A28:D473,3,(FALSE))</f>
        <v>Sonasol</v>
      </c>
      <c r="G28" t="str">
        <f>VLOOKUP(A28,Brand!A28:D473,4,(FALSE))</f>
        <v>Hard Surface Cleaner</v>
      </c>
      <c r="H28" t="str">
        <f>IFERROR(VLOOKUP(A28,Type!A27:E473,3,(FALSE))," ")</f>
        <v>PROM</v>
      </c>
      <c r="I28" s="9" t="str">
        <f>IFERROR(VLOOKUP(A28,Type!A27:E473,4,(FALSE))," ")</f>
        <v>#N/A</v>
      </c>
      <c r="J28" s="9" t="str">
        <f>IFERROR(VLOOKUP(A28,Type!A27:E473,5,(FALSE))," ")</f>
        <v>#N/A</v>
      </c>
      <c r="K28" s="9" t="str">
        <f>IFERROR(VLOOKUP(A27,Formulation!A27:D473,3,FALSE),"D")</f>
        <v>D</v>
      </c>
      <c r="L28" s="9" t="str">
        <f>IFERROR(VLOOKUP(A28,Formulation!A27:D473,4,(FALSE))," ")</f>
        <v xml:space="preserve"> </v>
      </c>
    </row>
    <row r="29" spans="1:12" x14ac:dyDescent="0.25">
      <c r="A29">
        <v>1686901</v>
      </c>
      <c r="B29" t="s">
        <v>442</v>
      </c>
      <c r="C29" t="s">
        <v>266</v>
      </c>
      <c r="D29" s="4">
        <v>0</v>
      </c>
      <c r="E29" s="6">
        <v>-12.29</v>
      </c>
      <c r="F29" t="str">
        <f>VLOOKUP(A:A,Brand!A29:D474,3,(FALSE))</f>
        <v>Persil/Le Chat</v>
      </c>
      <c r="G29" t="str">
        <f>VLOOKUP(A29,Brand!A29:D474,4,(FALSE))</f>
        <v>Heavy Duty Detergents</v>
      </c>
      <c r="H29" t="str">
        <f>IFERROR(VLOOKUP(A29,Type!A28:E474,3,(FALSE))," ")</f>
        <v>PROM</v>
      </c>
      <c r="I29" s="9" t="str">
        <f>IFERROR(VLOOKUP(A29,Type!A28:E474,4,(FALSE))," ")</f>
        <v>#N/A</v>
      </c>
      <c r="J29" s="9" t="str">
        <f>IFERROR(VLOOKUP(A29,Type!A28:E474,5,(FALSE))," ")</f>
        <v>#N/A</v>
      </c>
      <c r="K29" s="9" t="str">
        <f>IFERROR(VLOOKUP(A28,Formulation!A28:D474,3,FALSE),"D")</f>
        <v>D</v>
      </c>
      <c r="L29" s="9" t="str">
        <f>IFERROR(VLOOKUP(A29,Formulation!A28:D474,4,(FALSE))," ")</f>
        <v xml:space="preserve"> </v>
      </c>
    </row>
    <row r="30" spans="1:12" x14ac:dyDescent="0.25">
      <c r="A30">
        <v>1692412</v>
      </c>
      <c r="B30" t="s">
        <v>449</v>
      </c>
      <c r="C30" t="s">
        <v>266</v>
      </c>
      <c r="D30" s="4">
        <v>0</v>
      </c>
      <c r="E30" s="6">
        <v>-4.01</v>
      </c>
      <c r="F30" t="str">
        <f>VLOOKUP(A:A,Brand!A30:D475,3,(FALSE))</f>
        <v>Persil/Le Chat</v>
      </c>
      <c r="G30" t="str">
        <f>VLOOKUP(A30,Brand!A30:D475,4,(FALSE))</f>
        <v>Heavy Duty Detergents</v>
      </c>
      <c r="H30" t="str">
        <f>IFERROR(VLOOKUP(A30,Type!A29:E475,3,(FALSE))," ")</f>
        <v>PROM</v>
      </c>
      <c r="I30" s="9" t="str">
        <f>IFERROR(VLOOKUP(A30,Type!A29:E475,4,(FALSE))," ")</f>
        <v>#N/A</v>
      </c>
      <c r="J30" s="9" t="str">
        <f>IFERROR(VLOOKUP(A30,Type!A29:E475,5,(FALSE))," ")</f>
        <v>#N/A</v>
      </c>
      <c r="K30" s="9" t="str">
        <f>IFERROR(VLOOKUP(A29,Formulation!A29:D475,3,FALSE),"D")</f>
        <v>D</v>
      </c>
      <c r="L30" s="9" t="str">
        <f>IFERROR(VLOOKUP(A30,Formulation!A29:D475,4,(FALSE))," ")</f>
        <v xml:space="preserve"> </v>
      </c>
    </row>
    <row r="31" spans="1:12" x14ac:dyDescent="0.25">
      <c r="A31">
        <v>1727754</v>
      </c>
      <c r="B31" t="s">
        <v>505</v>
      </c>
      <c r="C31" t="s">
        <v>59</v>
      </c>
      <c r="D31" s="4">
        <v>0</v>
      </c>
      <c r="E31" s="6">
        <v>-28.5</v>
      </c>
      <c r="F31" t="str">
        <f>VLOOKUP(A:A,Brand!A31:D476,3,(FALSE))</f>
        <v>Sonasol</v>
      </c>
      <c r="G31" t="str">
        <f>VLOOKUP(A31,Brand!A31:D476,4,(FALSE))</f>
        <v>Hard Surface Cleaner</v>
      </c>
      <c r="H31" t="str">
        <f>IFERROR(VLOOKUP(A31,Type!A30:E476,3,(FALSE))," ")</f>
        <v>PROM</v>
      </c>
      <c r="I31" s="9" t="str">
        <f>IFERROR(VLOOKUP(A31,Type!A30:E476,4,(FALSE))," ")</f>
        <v>#N/A</v>
      </c>
      <c r="J31" s="9" t="str">
        <f>IFERROR(VLOOKUP(A31,Type!A30:E476,5,(FALSE))," ")</f>
        <v>#N/A</v>
      </c>
      <c r="K31" s="9" t="str">
        <f>IFERROR(VLOOKUP(A30,Formulation!A30:D476,3,FALSE),"D")</f>
        <v>D</v>
      </c>
      <c r="L31" s="9" t="str">
        <f>IFERROR(VLOOKUP(A31,Formulation!A30:D476,4,(FALSE))," ")</f>
        <v xml:space="preserve"> </v>
      </c>
    </row>
    <row r="32" spans="1:12" x14ac:dyDescent="0.25">
      <c r="A32">
        <v>1674750</v>
      </c>
      <c r="B32" t="s">
        <v>417</v>
      </c>
      <c r="C32" t="s">
        <v>59</v>
      </c>
      <c r="D32" s="4">
        <v>0</v>
      </c>
      <c r="E32" s="6">
        <v>-41.98</v>
      </c>
      <c r="F32" t="str">
        <f>VLOOKUP(A:A,Brand!A32:D477,3,(FALSE))</f>
        <v>Sonasol</v>
      </c>
      <c r="G32" s="7" t="str">
        <f>VLOOKUP(A32,Brand!A32:D477,4,(FALSE))</f>
        <v>Hard Surface Cleaner</v>
      </c>
      <c r="H32" s="7" t="str">
        <f>IFERROR(VLOOKUP(A32,Type!A31:E477,3,(FALSE))," ")</f>
        <v>PROM</v>
      </c>
      <c r="I32" s="9" t="str">
        <f>IFERROR(VLOOKUP(A32,Type!A31:E477,4,(FALSE))," ")</f>
        <v>#N/A</v>
      </c>
      <c r="J32" s="9" t="str">
        <f>IFERROR(VLOOKUP(A32,Type!A31:E477,5,(FALSE))," ")</f>
        <v>#N/A</v>
      </c>
      <c r="K32" s="9" t="str">
        <f>IFERROR(VLOOKUP(A31,Formulation!A31:D477,3,FALSE),"D")</f>
        <v>D</v>
      </c>
      <c r="L32" s="9" t="str">
        <f>IFERROR(VLOOKUP(A32,Formulation!A31:D477,4,(FALSE))," ")</f>
        <v xml:space="preserve"> </v>
      </c>
    </row>
    <row r="33" spans="1:12" x14ac:dyDescent="0.25">
      <c r="A33">
        <v>1140193</v>
      </c>
      <c r="B33" t="s">
        <v>46</v>
      </c>
      <c r="C33" t="s">
        <v>47</v>
      </c>
      <c r="D33" s="4">
        <v>50076.738299999997</v>
      </c>
      <c r="E33" s="6">
        <v>22938.088800000001</v>
      </c>
      <c r="F33" t="str">
        <f>VLOOKUP(A:A,Brand!A33:D478,3,(FALSE))</f>
        <v>Completo</v>
      </c>
      <c r="G33" t="str">
        <f>VLOOKUP(A33,Brand!A33:D478,4,(FALSE))</f>
        <v>Floor &amp; Carpet Cleaner</v>
      </c>
      <c r="H33" t="str">
        <f>IFERROR(VLOOKUP(A33,Type!A32:E478,3,(FALSE))," ")</f>
        <v>STD</v>
      </c>
      <c r="I33" s="9" t="str">
        <f>IFERROR(VLOOKUP(A33,Type!A32:E478,4,(FALSE))," ")</f>
        <v>SINGLE</v>
      </c>
      <c r="J33" s="9" t="str">
        <f>IFERROR(VLOOKUP(A33,Type!A32:E478,5,(FALSE))," ")</f>
        <v>No display</v>
      </c>
      <c r="K33" s="9" t="str">
        <f>IFERROR(VLOOKUP(A32,Formulation!A32:D478,3,FALSE),"D")</f>
        <v>D</v>
      </c>
      <c r="L33" s="9" t="str">
        <f>IFERROR(VLOOKUP(A33,Formulation!A32:D478,4,(FALSE))," ")</f>
        <v xml:space="preserve"> </v>
      </c>
    </row>
    <row r="34" spans="1:12" x14ac:dyDescent="0.25">
      <c r="A34">
        <v>1140192</v>
      </c>
      <c r="B34" t="s">
        <v>44</v>
      </c>
      <c r="C34" t="s">
        <v>45</v>
      </c>
      <c r="D34" s="4">
        <v>49610.806799999998</v>
      </c>
      <c r="E34" s="6">
        <v>21795.5088</v>
      </c>
      <c r="F34" t="str">
        <f>VLOOKUP(A:A,Brand!A34:D479,3,(FALSE))</f>
        <v>Completo</v>
      </c>
      <c r="G34" t="str">
        <f>VLOOKUP(A34,Brand!A34:D479,4,(FALSE))</f>
        <v>Floor &amp; Carpet Cleaner</v>
      </c>
      <c r="H34" t="str">
        <f>IFERROR(VLOOKUP(A34,Type!A33:E479,3,(FALSE))," ")</f>
        <v>STD</v>
      </c>
      <c r="I34" s="9" t="str">
        <f>IFERROR(VLOOKUP(A34,Type!A33:E479,4,(FALSE))," ")</f>
        <v>SINGLE</v>
      </c>
      <c r="J34" s="9" t="str">
        <f>IFERROR(VLOOKUP(A34,Type!A33:E479,5,(FALSE))," ")</f>
        <v>No display</v>
      </c>
      <c r="K34" s="9" t="str">
        <f>IFERROR(VLOOKUP(A33,Formulation!A33:D479,3,FALSE),"D")</f>
        <v>D</v>
      </c>
      <c r="L34" s="9" t="str">
        <f>IFERROR(VLOOKUP(A34,Formulation!A33:D479,4,(FALSE))," ")</f>
        <v xml:space="preserve"> </v>
      </c>
    </row>
    <row r="35" spans="1:12" x14ac:dyDescent="0.25">
      <c r="A35">
        <v>1140194</v>
      </c>
      <c r="B35" t="s">
        <v>48</v>
      </c>
      <c r="C35" t="s">
        <v>49</v>
      </c>
      <c r="D35" s="4">
        <v>32236.698400000001</v>
      </c>
      <c r="E35" s="6">
        <v>16560.364799999999</v>
      </c>
      <c r="F35" t="str">
        <f>VLOOKUP(A:A,Brand!A35:D480,3,(FALSE))</f>
        <v>Completo</v>
      </c>
      <c r="G35" t="str">
        <f>VLOOKUP(A35,Brand!A35:D480,4,(FALSE))</f>
        <v>Floor &amp; Carpet Cleaner</v>
      </c>
      <c r="H35" t="str">
        <f>IFERROR(VLOOKUP(A35,Type!A34:E480,3,(FALSE))," ")</f>
        <v>STD</v>
      </c>
      <c r="I35" s="9" t="str">
        <f>IFERROR(VLOOKUP(A35,Type!A34:E480,4,(FALSE))," ")</f>
        <v>SINGLE</v>
      </c>
      <c r="J35" s="9" t="str">
        <f>IFERROR(VLOOKUP(A35,Type!A34:E480,5,(FALSE))," ")</f>
        <v>No display</v>
      </c>
      <c r="K35" s="9" t="str">
        <f>IFERROR(VLOOKUP(A34,Formulation!A34:D480,3,FALSE),"D")</f>
        <v>D</v>
      </c>
      <c r="L35" s="9" t="str">
        <f>IFERROR(VLOOKUP(A35,Formulation!A34:D480,4,(FALSE))," ")</f>
        <v xml:space="preserve"> </v>
      </c>
    </row>
    <row r="36" spans="1:12" x14ac:dyDescent="0.25">
      <c r="A36">
        <v>1692443</v>
      </c>
      <c r="B36" t="s">
        <v>452</v>
      </c>
      <c r="C36" t="s">
        <v>59</v>
      </c>
      <c r="D36" s="4">
        <v>0</v>
      </c>
      <c r="E36" s="6">
        <v>-76.45</v>
      </c>
      <c r="F36" t="str">
        <f>VLOOKUP(A:A,Brand!A36:D481,3,(FALSE))</f>
        <v>Sonasol</v>
      </c>
      <c r="G36" t="str">
        <f>VLOOKUP(A36,Brand!A36:D481,4,(FALSE))</f>
        <v>Hard Surface Cleaner</v>
      </c>
      <c r="H36" t="str">
        <f>IFERROR(VLOOKUP(A36,Type!A35:E481,3,(FALSE))," ")</f>
        <v>PROM</v>
      </c>
      <c r="I36" s="9" t="str">
        <f>IFERROR(VLOOKUP(A36,Type!A35:E481,4,(FALSE))," ")</f>
        <v>#N/A</v>
      </c>
      <c r="J36" s="9" t="str">
        <f>IFERROR(VLOOKUP(A36,Type!A35:E481,5,(FALSE))," ")</f>
        <v>#N/A</v>
      </c>
      <c r="K36" s="9" t="str">
        <f>IFERROR(VLOOKUP(A35,Formulation!A35:D481,3,FALSE),"D")</f>
        <v>D</v>
      </c>
      <c r="L36" s="9" t="str">
        <f>IFERROR(VLOOKUP(A36,Formulation!A35:D481,4,(FALSE))," ")</f>
        <v xml:space="preserve"> </v>
      </c>
    </row>
    <row r="37" spans="1:12" x14ac:dyDescent="0.25">
      <c r="A37">
        <v>1590785</v>
      </c>
      <c r="B37" t="s">
        <v>304</v>
      </c>
      <c r="C37" t="s">
        <v>266</v>
      </c>
      <c r="D37" s="4">
        <v>0</v>
      </c>
      <c r="E37" s="6">
        <v>-0.26</v>
      </c>
      <c r="F37" t="str">
        <f>VLOOKUP(A:A,Brand!A37:D482,3,(FALSE))</f>
        <v>Persil/Le Chat</v>
      </c>
      <c r="G37" t="str">
        <f>VLOOKUP(A37,Brand!A37:D482,4,(FALSE))</f>
        <v>Heavy Duty Detergents</v>
      </c>
      <c r="H37" t="str">
        <f>IFERROR(VLOOKUP(A37,Type!A36:E482,3,(FALSE))," ")</f>
        <v>PROM</v>
      </c>
      <c r="I37" s="9" t="str">
        <f>IFERROR(VLOOKUP(A37,Type!A36:E482,4,(FALSE))," ")</f>
        <v>#N/A</v>
      </c>
      <c r="J37" s="9" t="str">
        <f>IFERROR(VLOOKUP(A37,Type!A36:E482,5,(FALSE))," ")</f>
        <v>#N/A</v>
      </c>
      <c r="K37" s="9" t="str">
        <f>IFERROR(VLOOKUP(A36,Formulation!A36:D482,3,FALSE),"D")</f>
        <v>D</v>
      </c>
      <c r="L37" s="9" t="str">
        <f>IFERROR(VLOOKUP(A37,Formulation!A36:D482,4,(FALSE))," ")</f>
        <v xml:space="preserve"> </v>
      </c>
    </row>
    <row r="38" spans="1:12" x14ac:dyDescent="0.25">
      <c r="A38">
        <v>1534769</v>
      </c>
      <c r="B38" t="s">
        <v>248</v>
      </c>
      <c r="C38" t="s">
        <v>195</v>
      </c>
      <c r="D38" s="4">
        <v>0</v>
      </c>
      <c r="E38" s="6">
        <v>-2.75</v>
      </c>
      <c r="F38" t="str">
        <f>VLOOKUP(A:A,Brand!A38:D483,3,(FALSE))</f>
        <v>Sonasol</v>
      </c>
      <c r="G38" t="str">
        <f>VLOOKUP(A38,Brand!A38:D483,4,(FALSE))</f>
        <v>Hard Surface Cleaner</v>
      </c>
      <c r="H38" t="str">
        <f>IFERROR(VLOOKUP(A38,Type!A37:E483,3,(FALSE))," ")</f>
        <v>PROM</v>
      </c>
      <c r="I38" s="9" t="str">
        <f>IFERROR(VLOOKUP(A38,Type!A37:E483,4,(FALSE))," ")</f>
        <v>#N/A</v>
      </c>
      <c r="J38" s="9" t="str">
        <f>IFERROR(VLOOKUP(A38,Type!A37:E483,5,(FALSE))," ")</f>
        <v>#N/A</v>
      </c>
      <c r="K38" s="9" t="str">
        <f>IFERROR(VLOOKUP(A37,Formulation!A37:D483,3,FALSE),"D")</f>
        <v>D</v>
      </c>
      <c r="L38" s="9" t="str">
        <f>IFERROR(VLOOKUP(A38,Formulation!A37:D483,4,(FALSE))," ")</f>
        <v xml:space="preserve"> </v>
      </c>
    </row>
    <row r="39" spans="1:12" x14ac:dyDescent="0.25">
      <c r="A39">
        <v>1686905</v>
      </c>
      <c r="B39" t="s">
        <v>446</v>
      </c>
      <c r="C39" t="s">
        <v>266</v>
      </c>
      <c r="D39" s="4">
        <v>0</v>
      </c>
      <c r="E39" s="6">
        <v>-41.33</v>
      </c>
      <c r="F39" t="str">
        <f>VLOOKUP(A:A,Brand!A39:D484,3,(FALSE))</f>
        <v>Persil/Le Chat</v>
      </c>
      <c r="G39" t="str">
        <f>VLOOKUP(A39,Brand!A39:D484,4,(FALSE))</f>
        <v>Heavy Duty Detergents</v>
      </c>
      <c r="H39" t="str">
        <f>IFERROR(VLOOKUP(A39,Type!A38:E484,3,(FALSE))," ")</f>
        <v>PROM</v>
      </c>
      <c r="I39" s="9" t="str">
        <f>IFERROR(VLOOKUP(A39,Type!A38:E484,4,(FALSE))," ")</f>
        <v>#N/A</v>
      </c>
      <c r="J39" s="9" t="str">
        <f>IFERROR(VLOOKUP(A39,Type!A38:E484,5,(FALSE))," ")</f>
        <v>#N/A</v>
      </c>
      <c r="K39" s="9" t="str">
        <f>IFERROR(VLOOKUP(A38,Formulation!A38:D484,3,FALSE),"D")</f>
        <v>D</v>
      </c>
      <c r="L39" s="9" t="str">
        <f>IFERROR(VLOOKUP(A39,Formulation!A38:D484,4,(FALSE))," ")</f>
        <v xml:space="preserve"> </v>
      </c>
    </row>
    <row r="40" spans="1:12" x14ac:dyDescent="0.25">
      <c r="A40">
        <v>1590762</v>
      </c>
      <c r="B40" t="s">
        <v>300</v>
      </c>
      <c r="C40" t="s">
        <v>266</v>
      </c>
      <c r="D40" s="4">
        <v>0</v>
      </c>
      <c r="E40" s="6">
        <v>-336.8</v>
      </c>
      <c r="F40" t="str">
        <f>VLOOKUP(A:A,Brand!A40:D485,3,(FALSE))</f>
        <v>Persil/Le Chat</v>
      </c>
      <c r="G40" t="str">
        <f>VLOOKUP(A40,Brand!A40:D485,4,(FALSE))</f>
        <v>Heavy Duty Detergents</v>
      </c>
      <c r="H40" t="str">
        <f>IFERROR(VLOOKUP(A40,Type!A39:E485,3,(FALSE))," ")</f>
        <v>PROM</v>
      </c>
      <c r="I40" s="9" t="str">
        <f>IFERROR(VLOOKUP(A40,Type!A39:E485,4,(FALSE))," ")</f>
        <v>#N/A</v>
      </c>
      <c r="J40" s="9" t="str">
        <f>IFERROR(VLOOKUP(A40,Type!A39:E485,5,(FALSE))," ")</f>
        <v>#N/A</v>
      </c>
      <c r="K40" s="9" t="str">
        <f>IFERROR(VLOOKUP(A39,Formulation!A39:D485,3,FALSE),"D")</f>
        <v>D</v>
      </c>
      <c r="L40" s="9" t="str">
        <f>IFERROR(VLOOKUP(A40,Formulation!A39:D485,4,(FALSE))," ")</f>
        <v xml:space="preserve"> </v>
      </c>
    </row>
    <row r="41" spans="1:12" x14ac:dyDescent="0.25">
      <c r="A41">
        <v>1729955</v>
      </c>
      <c r="B41" t="s">
        <v>508</v>
      </c>
      <c r="C41" t="s">
        <v>59</v>
      </c>
      <c r="D41" s="4">
        <v>0</v>
      </c>
      <c r="E41" s="6">
        <v>-94.66</v>
      </c>
      <c r="F41" t="str">
        <f>VLOOKUP(A:A,Brand!A41:D486,3,(FALSE))</f>
        <v>Sonasol</v>
      </c>
      <c r="G41" t="str">
        <f>VLOOKUP(A41,Brand!A41:D486,4,(FALSE))</f>
        <v>Hard Surface Cleaner</v>
      </c>
      <c r="H41" t="str">
        <f>IFERROR(VLOOKUP(A41,Type!A40:E486,3,(FALSE))," ")</f>
        <v>PROM</v>
      </c>
      <c r="I41" s="9" t="str">
        <f>IFERROR(VLOOKUP(A41,Type!A40:E486,4,(FALSE))," ")</f>
        <v>#N/A</v>
      </c>
      <c r="J41" s="9" t="str">
        <f>IFERROR(VLOOKUP(A41,Type!A40:E486,5,(FALSE))," ")</f>
        <v>#N/A</v>
      </c>
      <c r="K41" s="9" t="str">
        <f>IFERROR(VLOOKUP(A40,Formulation!A40:D486,3,FALSE),"D")</f>
        <v>D</v>
      </c>
      <c r="L41" s="9" t="str">
        <f>IFERROR(VLOOKUP(A41,Formulation!A40:D486,4,(FALSE))," ")</f>
        <v xml:space="preserve"> </v>
      </c>
    </row>
    <row r="42" spans="1:12" x14ac:dyDescent="0.25">
      <c r="A42">
        <v>1438511</v>
      </c>
      <c r="B42" t="s">
        <v>159</v>
      </c>
      <c r="C42" t="s">
        <v>157</v>
      </c>
      <c r="D42" s="4">
        <v>0</v>
      </c>
      <c r="E42" s="6">
        <v>-16.47</v>
      </c>
      <c r="F42" t="str">
        <f>VLOOKUP(A:A,Brand!A42:D487,3,(FALSE))</f>
        <v>Neutrex</v>
      </c>
      <c r="G42" t="str">
        <f>VLOOKUP(A42,Brand!A42:D487,4,(FALSE))</f>
        <v>Laundry Additives</v>
      </c>
      <c r="H42" t="str">
        <f>IFERROR(VLOOKUP(A42,Type!A41:E487,3,(FALSE))," ")</f>
        <v>PROM</v>
      </c>
      <c r="I42" s="9" t="str">
        <f>IFERROR(VLOOKUP(A42,Type!A41:E487,4,(FALSE))," ")</f>
        <v>#N/A</v>
      </c>
      <c r="J42" s="9" t="str">
        <f>IFERROR(VLOOKUP(A42,Type!A41:E487,5,(FALSE))," ")</f>
        <v>#N/A</v>
      </c>
      <c r="K42" s="9" t="str">
        <f>IFERROR(VLOOKUP(A41,Formulation!A41:D487,3,FALSE),"D")</f>
        <v>D</v>
      </c>
      <c r="L42" s="9" t="str">
        <f>IFERROR(VLOOKUP(A42,Formulation!A41:D487,4,(FALSE))," ")</f>
        <v xml:space="preserve"> </v>
      </c>
    </row>
    <row r="43" spans="1:12" x14ac:dyDescent="0.25">
      <c r="A43">
        <v>1438498</v>
      </c>
      <c r="B43" t="s">
        <v>156</v>
      </c>
      <c r="C43" t="s">
        <v>157</v>
      </c>
      <c r="D43" s="4">
        <v>0</v>
      </c>
      <c r="E43" s="6">
        <v>-16.47</v>
      </c>
      <c r="F43" t="str">
        <f>VLOOKUP(A:A,Brand!A43:D488,3,(FALSE))</f>
        <v>Neutrex</v>
      </c>
      <c r="G43" t="str">
        <f>VLOOKUP(A43,Brand!A43:D488,4,(FALSE))</f>
        <v>Laundry Additives</v>
      </c>
      <c r="H43" t="str">
        <f>IFERROR(VLOOKUP(A43,Type!A42:E488,3,(FALSE))," ")</f>
        <v>PROM</v>
      </c>
      <c r="I43" s="9" t="str">
        <f>IFERROR(VLOOKUP(A43,Type!A42:E488,4,(FALSE))," ")</f>
        <v>#N/A</v>
      </c>
      <c r="J43" s="9" t="str">
        <f>IFERROR(VLOOKUP(A43,Type!A42:E488,5,(FALSE))," ")</f>
        <v>#N/A</v>
      </c>
      <c r="K43" s="9" t="str">
        <f>IFERROR(VLOOKUP(A42,Formulation!A42:D488,3,FALSE),"D")</f>
        <v>D</v>
      </c>
      <c r="L43" s="9" t="str">
        <f>IFERROR(VLOOKUP(A43,Formulation!A42:D488,4,(FALSE))," ")</f>
        <v xml:space="preserve"> </v>
      </c>
    </row>
    <row r="44" spans="1:12" x14ac:dyDescent="0.25">
      <c r="A44">
        <v>1438500</v>
      </c>
      <c r="B44" t="s">
        <v>158</v>
      </c>
      <c r="C44" t="s">
        <v>157</v>
      </c>
      <c r="D44" s="4">
        <v>0</v>
      </c>
      <c r="E44" s="6">
        <v>-16.47</v>
      </c>
      <c r="F44" t="str">
        <f>VLOOKUP(A:A,Brand!A44:D489,3,(FALSE))</f>
        <v>Neutrex</v>
      </c>
      <c r="G44" t="str">
        <f>VLOOKUP(A44,Brand!A44:D489,4,(FALSE))</f>
        <v>Laundry Additives</v>
      </c>
      <c r="H44" t="str">
        <f>IFERROR(VLOOKUP(A44,Type!A43:E489,3,(FALSE))," ")</f>
        <v>PROM</v>
      </c>
      <c r="I44" s="9" t="str">
        <f>IFERROR(VLOOKUP(A44,Type!A43:E489,4,(FALSE))," ")</f>
        <v>#N/A</v>
      </c>
      <c r="J44" s="9" t="str">
        <f>IFERROR(VLOOKUP(A44,Type!A43:E489,5,(FALSE))," ")</f>
        <v>#N/A</v>
      </c>
      <c r="K44" s="9" t="str">
        <f>IFERROR(VLOOKUP(A43,Formulation!A43:D489,3,FALSE),"D")</f>
        <v>D</v>
      </c>
      <c r="L44" s="9" t="str">
        <f>IFERROR(VLOOKUP(A44,Formulation!A43:D489,4,(FALSE))," ")</f>
        <v xml:space="preserve"> </v>
      </c>
    </row>
    <row r="45" spans="1:12" x14ac:dyDescent="0.25">
      <c r="A45">
        <v>1656314</v>
      </c>
      <c r="B45" t="s">
        <v>366</v>
      </c>
      <c r="C45" t="s">
        <v>302</v>
      </c>
      <c r="D45" s="4">
        <v>0</v>
      </c>
      <c r="E45" s="6">
        <v>-7.7</v>
      </c>
      <c r="F45" t="str">
        <f>VLOOKUP(A:A,Brand!A45:D490,3,(FALSE))</f>
        <v>Persil/Le Chat</v>
      </c>
      <c r="G45" t="str">
        <f>VLOOKUP(A45,Brand!A45:D490,4,(FALSE))</f>
        <v>Heavy Duty Detergents</v>
      </c>
      <c r="H45" t="str">
        <f>IFERROR(VLOOKUP(A45,Type!A44:E490,3,(FALSE))," ")</f>
        <v>PROM</v>
      </c>
      <c r="I45" s="9" t="str">
        <f>IFERROR(VLOOKUP(A45,Type!A44:E490,4,(FALSE))," ")</f>
        <v>#N/A</v>
      </c>
      <c r="J45" s="9" t="str">
        <f>IFERROR(VLOOKUP(A45,Type!A44:E490,5,(FALSE))," ")</f>
        <v>#N/A</v>
      </c>
      <c r="K45" s="9" t="str">
        <f>IFERROR(VLOOKUP(A44,Formulation!A44:D490,3,FALSE),"D")</f>
        <v>D</v>
      </c>
      <c r="L45" s="9" t="str">
        <f>IFERROR(VLOOKUP(A45,Formulation!A44:D490,4,(FALSE))," ")</f>
        <v xml:space="preserve"> </v>
      </c>
    </row>
    <row r="46" spans="1:12" x14ac:dyDescent="0.25">
      <c r="A46">
        <v>1729959</v>
      </c>
      <c r="B46" t="s">
        <v>509</v>
      </c>
      <c r="C46" t="s">
        <v>59</v>
      </c>
      <c r="D46" s="4">
        <v>0</v>
      </c>
      <c r="E46" s="6">
        <v>-67.209999999999994</v>
      </c>
      <c r="F46" t="str">
        <f>VLOOKUP(A:A,Brand!A46:D491,3,(FALSE))</f>
        <v>Sonasol</v>
      </c>
      <c r="G46" t="str">
        <f>VLOOKUP(A46,Brand!A46:D491,4,(FALSE))</f>
        <v>Hard Surface Cleaner</v>
      </c>
      <c r="H46" t="str">
        <f>IFERROR(VLOOKUP(A46,Type!A45:E491,3,(FALSE))," ")</f>
        <v>PROM</v>
      </c>
      <c r="I46" s="9" t="str">
        <f>IFERROR(VLOOKUP(A46,Type!A45:E491,4,(FALSE))," ")</f>
        <v>#N/A</v>
      </c>
      <c r="J46" s="9" t="str">
        <f>IFERROR(VLOOKUP(A46,Type!A45:E491,5,(FALSE))," ")</f>
        <v>#N/A</v>
      </c>
      <c r="K46" s="9" t="str">
        <f>IFERROR(VLOOKUP(A45,Formulation!A45:D491,3,FALSE),"D")</f>
        <v>D</v>
      </c>
      <c r="L46" s="9" t="str">
        <f>IFERROR(VLOOKUP(A46,Formulation!A45:D491,4,(FALSE))," ")</f>
        <v xml:space="preserve"> </v>
      </c>
    </row>
    <row r="47" spans="1:12" x14ac:dyDescent="0.25">
      <c r="A47">
        <v>1668166</v>
      </c>
      <c r="B47" t="s">
        <v>408</v>
      </c>
      <c r="C47" t="s">
        <v>266</v>
      </c>
      <c r="D47" s="4">
        <v>0</v>
      </c>
      <c r="E47" s="6">
        <v>-54.56</v>
      </c>
      <c r="F47" t="str">
        <f>VLOOKUP(A:A,Brand!A47:D492,3,(FALSE))</f>
        <v>Persil/Le Chat</v>
      </c>
      <c r="G47" t="str">
        <f>VLOOKUP(A47,Brand!A47:D492,4,(FALSE))</f>
        <v>Heavy Duty Detergents</v>
      </c>
      <c r="H47" t="str">
        <f>IFERROR(VLOOKUP(A47,Type!A46:E492,3,(FALSE))," ")</f>
        <v>PROM</v>
      </c>
      <c r="I47" s="9" t="str">
        <f>IFERROR(VLOOKUP(A47,Type!A46:E492,4,(FALSE))," ")</f>
        <v>#N/A</v>
      </c>
      <c r="J47" s="9" t="str">
        <f>IFERROR(VLOOKUP(A47,Type!A46:E492,5,(FALSE))," ")</f>
        <v>#N/A</v>
      </c>
      <c r="K47" s="9" t="str">
        <f>IFERROR(VLOOKUP(A46,Formulation!A46:D492,3,FALSE),"D")</f>
        <v>D</v>
      </c>
      <c r="L47" s="9" t="str">
        <f>IFERROR(VLOOKUP(A47,Formulation!A46:D492,4,(FALSE))," ")</f>
        <v xml:space="preserve"> </v>
      </c>
    </row>
    <row r="48" spans="1:12" x14ac:dyDescent="0.25">
      <c r="A48">
        <v>1464485</v>
      </c>
      <c r="B48" t="s">
        <v>176</v>
      </c>
      <c r="C48" t="s">
        <v>31</v>
      </c>
      <c r="D48" s="4">
        <v>0</v>
      </c>
      <c r="E48" s="6">
        <v>-6.19</v>
      </c>
      <c r="F48" t="str">
        <f>VLOOKUP(A:A,Brand!A48:D493,3,(FALSE))</f>
        <v>Sonasol</v>
      </c>
      <c r="G48" t="str">
        <f>VLOOKUP(A48,Brand!A48:D493,4,(FALSE))</f>
        <v>Total WC Care</v>
      </c>
      <c r="H48" t="str">
        <f>IFERROR(VLOOKUP(A48,Type!A47:E493,3,(FALSE))," ")</f>
        <v>PROM</v>
      </c>
      <c r="I48" s="9" t="str">
        <f>IFERROR(VLOOKUP(A48,Type!A47:E493,4,(FALSE))," ")</f>
        <v>#N/A</v>
      </c>
      <c r="J48" s="9" t="str">
        <f>IFERROR(VLOOKUP(A48,Type!A47:E493,5,(FALSE))," ")</f>
        <v>#N/A</v>
      </c>
      <c r="K48" s="9" t="str">
        <f>IFERROR(VLOOKUP(A47,Formulation!A47:D493,3,FALSE),"D")</f>
        <v>D</v>
      </c>
      <c r="L48" s="9" t="str">
        <f>IFERROR(VLOOKUP(A48,Formulation!A47:D493,4,(FALSE))," ")</f>
        <v xml:space="preserve"> </v>
      </c>
    </row>
    <row r="49" spans="1:12" x14ac:dyDescent="0.25">
      <c r="A49">
        <v>1590757</v>
      </c>
      <c r="B49" t="s">
        <v>298</v>
      </c>
      <c r="C49" t="s">
        <v>266</v>
      </c>
      <c r="D49" s="4">
        <v>0</v>
      </c>
      <c r="E49" s="6">
        <v>-0.1</v>
      </c>
      <c r="F49" t="str">
        <f>VLOOKUP(A:A,Brand!A49:D494,3,(FALSE))</f>
        <v>Persil/Le Chat</v>
      </c>
      <c r="G49" t="str">
        <f>VLOOKUP(A49,Brand!A49:D494,4,(FALSE))</f>
        <v>Heavy Duty Detergents</v>
      </c>
      <c r="H49" t="str">
        <f>IFERROR(VLOOKUP(A49,Type!A48:E494,3,(FALSE))," ")</f>
        <v>PROM</v>
      </c>
      <c r="I49" s="9" t="str">
        <f>IFERROR(VLOOKUP(A49,Type!A48:E494,4,(FALSE))," ")</f>
        <v>#N/A</v>
      </c>
      <c r="J49" s="9" t="str">
        <f>IFERROR(VLOOKUP(A49,Type!A48:E494,5,(FALSE))," ")</f>
        <v>#N/A</v>
      </c>
      <c r="K49" s="9" t="str">
        <f>IFERROR(VLOOKUP(A48,Formulation!A48:D494,3,FALSE),"D")</f>
        <v>D</v>
      </c>
      <c r="L49" s="9" t="str">
        <f>IFERROR(VLOOKUP(A49,Formulation!A48:D494,4,(FALSE))," ")</f>
        <v xml:space="preserve"> </v>
      </c>
    </row>
    <row r="50" spans="1:12" x14ac:dyDescent="0.25">
      <c r="A50">
        <v>1748261</v>
      </c>
      <c r="B50" t="s">
        <v>539</v>
      </c>
      <c r="C50" t="s">
        <v>59</v>
      </c>
      <c r="D50" s="4">
        <v>0</v>
      </c>
      <c r="E50" s="6">
        <v>-480</v>
      </c>
      <c r="F50" t="str">
        <f>VLOOKUP(A:A,Brand!A50:D495,3,(FALSE))</f>
        <v>Sonasol</v>
      </c>
      <c r="G50" t="str">
        <f>VLOOKUP(A50,Brand!A50:D495,4,(FALSE))</f>
        <v>Hard Surface Cleaner</v>
      </c>
      <c r="H50" t="str">
        <f>IFERROR(VLOOKUP(A50,Type!A49:E495,3,(FALSE))," ")</f>
        <v>PROM</v>
      </c>
      <c r="I50" s="9" t="str">
        <f>IFERROR(VLOOKUP(A50,Type!A49:E495,4,(FALSE))," ")</f>
        <v>#N/A</v>
      </c>
      <c r="J50" s="9" t="str">
        <f>IFERROR(VLOOKUP(A50,Type!A49:E495,5,(FALSE))," ")</f>
        <v>#N/A</v>
      </c>
      <c r="K50" s="9" t="str">
        <f>IFERROR(VLOOKUP(A49,Formulation!A49:D495,3,FALSE),"D")</f>
        <v>D</v>
      </c>
      <c r="L50" s="9" t="str">
        <f>IFERROR(VLOOKUP(A50,Formulation!A49:D495,4,(FALSE))," ")</f>
        <v xml:space="preserve"> </v>
      </c>
    </row>
    <row r="51" spans="1:12" x14ac:dyDescent="0.25">
      <c r="A51">
        <v>1710299</v>
      </c>
      <c r="B51" t="s">
        <v>484</v>
      </c>
      <c r="C51" t="s">
        <v>59</v>
      </c>
      <c r="D51" s="4">
        <v>0</v>
      </c>
      <c r="E51" s="6">
        <v>-82.66</v>
      </c>
      <c r="F51" t="str">
        <f>VLOOKUP(A:A,Brand!A51:D496,3,(FALSE))</f>
        <v>Sonasol</v>
      </c>
      <c r="G51" t="str">
        <f>VLOOKUP(A51,Brand!A51:D496,4,(FALSE))</f>
        <v>Hard Surface Cleaner</v>
      </c>
      <c r="H51" t="str">
        <f>IFERROR(VLOOKUP(A51,Type!A50:E496,3,(FALSE))," ")</f>
        <v>PROM</v>
      </c>
      <c r="I51" s="9" t="str">
        <f>IFERROR(VLOOKUP(A51,Type!A50:E496,4,(FALSE))," ")</f>
        <v>#N/A</v>
      </c>
      <c r="J51" s="9" t="str">
        <f>IFERROR(VLOOKUP(A51,Type!A50:E496,5,(FALSE))," ")</f>
        <v>#N/A</v>
      </c>
      <c r="K51" s="9" t="str">
        <f>IFERROR(VLOOKUP(A50,Formulation!A50:D496,3,FALSE),"D")</f>
        <v>D</v>
      </c>
      <c r="L51" s="9" t="str">
        <f>IFERROR(VLOOKUP(A51,Formulation!A50:D496,4,(FALSE))," ")</f>
        <v xml:space="preserve"> </v>
      </c>
    </row>
    <row r="52" spans="1:12" x14ac:dyDescent="0.25">
      <c r="A52">
        <v>1692440</v>
      </c>
      <c r="B52" t="s">
        <v>451</v>
      </c>
      <c r="C52" t="s">
        <v>59</v>
      </c>
      <c r="D52" s="4">
        <v>0</v>
      </c>
      <c r="E52" s="6">
        <v>-38.35</v>
      </c>
      <c r="F52" t="str">
        <f>VLOOKUP(A:A,Brand!A52:D497,3,(FALSE))</f>
        <v>Sonasol</v>
      </c>
      <c r="G52" t="str">
        <f>VLOOKUP(A52,Brand!A52:D497,4,(FALSE))</f>
        <v>Hard Surface Cleaner</v>
      </c>
      <c r="H52" t="str">
        <f>IFERROR(VLOOKUP(A52,Type!A51:E497,3,(FALSE))," ")</f>
        <v>PROM</v>
      </c>
      <c r="I52" s="9" t="str">
        <f>IFERROR(VLOOKUP(A52,Type!A51:E497,4,(FALSE))," ")</f>
        <v>#N/A</v>
      </c>
      <c r="J52" s="9" t="str">
        <f>IFERROR(VLOOKUP(A52,Type!A51:E497,5,(FALSE))," ")</f>
        <v>#N/A</v>
      </c>
      <c r="K52" s="9" t="str">
        <f>IFERROR(VLOOKUP(A51,Formulation!A51:D497,3,FALSE),"D")</f>
        <v>D</v>
      </c>
      <c r="L52" s="9" t="str">
        <f>IFERROR(VLOOKUP(A52,Formulation!A51:D497,4,(FALSE))," ")</f>
        <v xml:space="preserve"> </v>
      </c>
    </row>
    <row r="53" spans="1:12" x14ac:dyDescent="0.25">
      <c r="A53">
        <v>1686902</v>
      </c>
      <c r="B53" t="s">
        <v>443</v>
      </c>
      <c r="C53" t="s">
        <v>266</v>
      </c>
      <c r="D53" s="4">
        <v>0</v>
      </c>
      <c r="E53" s="6">
        <v>-56.48</v>
      </c>
      <c r="F53" t="str">
        <f>VLOOKUP(A:A,Brand!A53:D498,3,(FALSE))</f>
        <v>Persil/Le Chat</v>
      </c>
      <c r="G53" t="str">
        <f>VLOOKUP(A53,Brand!A53:D498,4,(FALSE))</f>
        <v>Heavy Duty Detergents</v>
      </c>
      <c r="H53" t="str">
        <f>IFERROR(VLOOKUP(A53,Type!A52:E498,3,(FALSE))," ")</f>
        <v>PROM</v>
      </c>
      <c r="I53" s="9" t="str">
        <f>IFERROR(VLOOKUP(A53,Type!A52:E498,4,(FALSE))," ")</f>
        <v>#N/A</v>
      </c>
      <c r="J53" s="9" t="str">
        <f>IFERROR(VLOOKUP(A53,Type!A52:E498,5,(FALSE))," ")</f>
        <v>#N/A</v>
      </c>
      <c r="K53" s="9" t="str">
        <f>IFERROR(VLOOKUP(A52,Formulation!A52:D498,3,FALSE),"D")</f>
        <v>D</v>
      </c>
      <c r="L53" s="9" t="str">
        <f>IFERROR(VLOOKUP(A53,Formulation!A52:D498,4,(FALSE))," ")</f>
        <v xml:space="preserve"> </v>
      </c>
    </row>
    <row r="54" spans="1:12" x14ac:dyDescent="0.25">
      <c r="A54">
        <v>1658115</v>
      </c>
      <c r="B54" t="s">
        <v>370</v>
      </c>
      <c r="C54" t="s">
        <v>59</v>
      </c>
      <c r="D54" s="4">
        <v>0</v>
      </c>
      <c r="E54" s="6">
        <v>-32.299999999999997</v>
      </c>
      <c r="F54" t="str">
        <f>VLOOKUP(A:A,Brand!A54:D499,3,(FALSE))</f>
        <v>Sonasol</v>
      </c>
      <c r="G54" t="str">
        <f>VLOOKUP(A54,Brand!A54:D499,4,(FALSE))</f>
        <v>Hard Surface Cleaner</v>
      </c>
      <c r="H54" t="str">
        <f>IFERROR(VLOOKUP(A54,Type!A53:E499,3,(FALSE))," ")</f>
        <v>PROM</v>
      </c>
      <c r="I54" s="9" t="str">
        <f>IFERROR(VLOOKUP(A54,Type!A53:E499,4,(FALSE))," ")</f>
        <v>#N/A</v>
      </c>
      <c r="J54" s="9" t="str">
        <f>IFERROR(VLOOKUP(A54,Type!A53:E499,5,(FALSE))," ")</f>
        <v>#N/A</v>
      </c>
      <c r="K54" s="9" t="str">
        <f>IFERROR(VLOOKUP(A53,Formulation!A53:D499,3,FALSE),"D")</f>
        <v>D</v>
      </c>
      <c r="L54" s="9" t="str">
        <f>IFERROR(VLOOKUP(A54,Formulation!A53:D499,4,(FALSE))," ")</f>
        <v xml:space="preserve"> </v>
      </c>
    </row>
    <row r="55" spans="1:12" x14ac:dyDescent="0.25">
      <c r="A55">
        <v>1590763</v>
      </c>
      <c r="B55" t="s">
        <v>301</v>
      </c>
      <c r="C55" t="s">
        <v>302</v>
      </c>
      <c r="D55" s="4">
        <v>0</v>
      </c>
      <c r="E55" s="6">
        <v>-74.95</v>
      </c>
      <c r="F55" t="str">
        <f>VLOOKUP(A:A,Brand!A55:D500,3,(FALSE))</f>
        <v>Persil/Le Chat</v>
      </c>
      <c r="G55" t="str">
        <f>VLOOKUP(A55,Brand!A55:D500,4,(FALSE))</f>
        <v>Heavy Duty Detergents</v>
      </c>
      <c r="H55" t="str">
        <f>IFERROR(VLOOKUP(A55,Type!A54:E500,3,(FALSE))," ")</f>
        <v>PROM</v>
      </c>
      <c r="I55" s="9" t="str">
        <f>IFERROR(VLOOKUP(A55,Type!A54:E500,4,(FALSE))," ")</f>
        <v>#N/A</v>
      </c>
      <c r="J55" s="9" t="str">
        <f>IFERROR(VLOOKUP(A55,Type!A54:E500,5,(FALSE))," ")</f>
        <v>#N/A</v>
      </c>
      <c r="K55" s="9" t="str">
        <f>IFERROR(VLOOKUP(A54,Formulation!A54:D500,3,FALSE),"D")</f>
        <v>D</v>
      </c>
      <c r="L55" s="9" t="str">
        <f>IFERROR(VLOOKUP(A55,Formulation!A54:D500,4,(FALSE))," ")</f>
        <v xml:space="preserve"> </v>
      </c>
    </row>
    <row r="56" spans="1:12" x14ac:dyDescent="0.25">
      <c r="A56">
        <v>1726506</v>
      </c>
      <c r="B56" t="s">
        <v>504</v>
      </c>
      <c r="C56" t="s">
        <v>59</v>
      </c>
      <c r="D56" s="4">
        <v>0</v>
      </c>
      <c r="E56" s="6">
        <v>-1.1499999999999999</v>
      </c>
      <c r="F56" t="str">
        <f>VLOOKUP(A:A,Brand!A56:D501,3,(FALSE))</f>
        <v>Sonasol</v>
      </c>
      <c r="G56" t="str">
        <f>VLOOKUP(A56,Brand!A56:D501,4,(FALSE))</f>
        <v>Hard Surface Cleaner</v>
      </c>
      <c r="H56" t="str">
        <f>IFERROR(VLOOKUP(A56,Type!A55:E501,3,(FALSE))," ")</f>
        <v>PROM</v>
      </c>
      <c r="I56" s="9" t="str">
        <f>IFERROR(VLOOKUP(A56,Type!A55:E501,4,(FALSE))," ")</f>
        <v>#N/A</v>
      </c>
      <c r="J56" s="9" t="str">
        <f>IFERROR(VLOOKUP(A56,Type!A55:E501,5,(FALSE))," ")</f>
        <v>#N/A</v>
      </c>
      <c r="K56" s="9" t="str">
        <f>IFERROR(VLOOKUP(A55,Formulation!A55:D501,3,FALSE),"D")</f>
        <v>D</v>
      </c>
      <c r="L56" s="9" t="str">
        <f>IFERROR(VLOOKUP(A56,Formulation!A55:D501,4,(FALSE))," ")</f>
        <v xml:space="preserve"> </v>
      </c>
    </row>
    <row r="57" spans="1:12" x14ac:dyDescent="0.25">
      <c r="A57">
        <v>1729964</v>
      </c>
      <c r="B57" t="s">
        <v>512</v>
      </c>
      <c r="C57" t="s">
        <v>59</v>
      </c>
      <c r="D57" s="4">
        <v>0</v>
      </c>
      <c r="E57" s="6">
        <v>-50.64</v>
      </c>
      <c r="F57" t="str">
        <f>VLOOKUP(A:A,Brand!A57:D502,3,(FALSE))</f>
        <v>Sonasol</v>
      </c>
      <c r="G57" t="str">
        <f>VLOOKUP(A57,Brand!A57:D502,4,(FALSE))</f>
        <v>Hard Surface Cleaner</v>
      </c>
      <c r="H57" t="str">
        <f>IFERROR(VLOOKUP(A57,Type!A56:E502,3,(FALSE))," ")</f>
        <v>PROM</v>
      </c>
      <c r="I57" s="9" t="str">
        <f>IFERROR(VLOOKUP(A57,Type!A56:E502,4,(FALSE))," ")</f>
        <v>#N/A</v>
      </c>
      <c r="J57" s="9" t="str">
        <f>IFERROR(VLOOKUP(A57,Type!A56:E502,5,(FALSE))," ")</f>
        <v>#N/A</v>
      </c>
      <c r="K57" s="9" t="str">
        <f>IFERROR(VLOOKUP(A56,Formulation!A56:D502,3,FALSE),"D")</f>
        <v>D</v>
      </c>
      <c r="L57" s="9" t="str">
        <f>IFERROR(VLOOKUP(A57,Formulation!A56:D502,4,(FALSE))," ")</f>
        <v xml:space="preserve"> </v>
      </c>
    </row>
    <row r="58" spans="1:12" x14ac:dyDescent="0.25">
      <c r="A58">
        <v>1668335</v>
      </c>
      <c r="B58" t="s">
        <v>413</v>
      </c>
      <c r="C58" t="s">
        <v>266</v>
      </c>
      <c r="D58" s="4">
        <v>0</v>
      </c>
      <c r="E58" s="6">
        <v>-25.66</v>
      </c>
      <c r="F58" t="str">
        <f>VLOOKUP(A:A,Brand!A58:D503,3,(FALSE))</f>
        <v>Persil/Le Chat</v>
      </c>
      <c r="G58" t="str">
        <f>VLOOKUP(A58,Brand!A58:D503,4,(FALSE))</f>
        <v>Heavy Duty Detergents</v>
      </c>
      <c r="H58" t="str">
        <f>IFERROR(VLOOKUP(A58,Type!A57:E503,3,(FALSE))," ")</f>
        <v>PROM</v>
      </c>
      <c r="I58" s="9" t="str">
        <f>IFERROR(VLOOKUP(A58,Type!A57:E503,4,(FALSE))," ")</f>
        <v>#N/A</v>
      </c>
      <c r="J58" s="9" t="str">
        <f>IFERROR(VLOOKUP(A58,Type!A57:E503,5,(FALSE))," ")</f>
        <v>#N/A</v>
      </c>
      <c r="K58" s="9" t="str">
        <f>IFERROR(VLOOKUP(A57,Formulation!A57:D503,3,FALSE),"D")</f>
        <v>D</v>
      </c>
      <c r="L58" s="9" t="str">
        <f>IFERROR(VLOOKUP(A58,Formulation!A57:D503,4,(FALSE))," ")</f>
        <v xml:space="preserve"> </v>
      </c>
    </row>
    <row r="59" spans="1:12" x14ac:dyDescent="0.25">
      <c r="A59">
        <v>1726504</v>
      </c>
      <c r="B59" t="s">
        <v>503</v>
      </c>
      <c r="C59" t="s">
        <v>59</v>
      </c>
      <c r="D59" s="4">
        <v>0</v>
      </c>
      <c r="E59" s="6">
        <v>-6.63</v>
      </c>
      <c r="F59" t="str">
        <f>VLOOKUP(A:A,Brand!A59:D504,3,(FALSE))</f>
        <v>Sonasol</v>
      </c>
      <c r="G59" t="str">
        <f>VLOOKUP(A59,Brand!A59:D504,4,(FALSE))</f>
        <v>Hard Surface Cleaner</v>
      </c>
      <c r="H59" t="str">
        <f>IFERROR(VLOOKUP(A59,Type!A58:E504,3,(FALSE))," ")</f>
        <v>PROM</v>
      </c>
      <c r="I59" s="9" t="str">
        <f>IFERROR(VLOOKUP(A59,Type!A58:E504,4,(FALSE))," ")</f>
        <v>#N/A</v>
      </c>
      <c r="J59" s="9" t="str">
        <f>IFERROR(VLOOKUP(A59,Type!A58:E504,5,(FALSE))," ")</f>
        <v>#N/A</v>
      </c>
      <c r="K59" s="9" t="str">
        <f>IFERROR(VLOOKUP(A58,Formulation!A58:D504,3,FALSE),"D")</f>
        <v>D</v>
      </c>
      <c r="L59" s="9" t="str">
        <f>IFERROR(VLOOKUP(A59,Formulation!A58:D504,4,(FALSE))," ")</f>
        <v xml:space="preserve"> </v>
      </c>
    </row>
    <row r="60" spans="1:12" x14ac:dyDescent="0.25">
      <c r="A60">
        <v>1692451</v>
      </c>
      <c r="B60" t="s">
        <v>453</v>
      </c>
      <c r="C60" t="s">
        <v>59</v>
      </c>
      <c r="D60" s="4">
        <v>0</v>
      </c>
      <c r="E60" s="6">
        <v>-29.37</v>
      </c>
      <c r="F60" t="str">
        <f>VLOOKUP(A:A,Brand!A60:D505,3,(FALSE))</f>
        <v>Sonasol</v>
      </c>
      <c r="G60" t="str">
        <f>VLOOKUP(A60,Brand!A60:D505,4,(FALSE))</f>
        <v>Hard Surface Cleaner</v>
      </c>
      <c r="H60" t="str">
        <f>IFERROR(VLOOKUP(A60,Type!A59:E505,3,(FALSE))," ")</f>
        <v>PROM</v>
      </c>
      <c r="I60" s="9" t="str">
        <f>IFERROR(VLOOKUP(A60,Type!A59:E505,4,(FALSE))," ")</f>
        <v>#N/A</v>
      </c>
      <c r="J60" s="9" t="str">
        <f>IFERROR(VLOOKUP(A60,Type!A59:E505,5,(FALSE))," ")</f>
        <v>#N/A</v>
      </c>
      <c r="K60" s="9" t="str">
        <f>IFERROR(VLOOKUP(A59,Formulation!A59:D505,3,FALSE),"D")</f>
        <v>D</v>
      </c>
      <c r="L60" s="9" t="str">
        <f>IFERROR(VLOOKUP(A60,Formulation!A59:D505,4,(FALSE))," ")</f>
        <v xml:space="preserve"> </v>
      </c>
    </row>
    <row r="61" spans="1:12" x14ac:dyDescent="0.25">
      <c r="A61">
        <v>1686903</v>
      </c>
      <c r="B61" t="s">
        <v>444</v>
      </c>
      <c r="C61" t="s">
        <v>266</v>
      </c>
      <c r="D61" s="4">
        <v>0</v>
      </c>
      <c r="E61" s="6">
        <v>-4.5599999999999996</v>
      </c>
      <c r="F61" t="str">
        <f>VLOOKUP(A:A,Brand!A61:D506,3,(FALSE))</f>
        <v>Persil/Le Chat</v>
      </c>
      <c r="G61" t="str">
        <f>VLOOKUP(A61,Brand!A61:D506,4,(FALSE))</f>
        <v>Heavy Duty Detergents</v>
      </c>
      <c r="H61" t="str">
        <f>IFERROR(VLOOKUP(A61,Type!A60:E506,3,(FALSE))," ")</f>
        <v>PROM</v>
      </c>
      <c r="I61" s="9" t="str">
        <f>IFERROR(VLOOKUP(A61,Type!A60:E506,4,(FALSE))," ")</f>
        <v>#N/A</v>
      </c>
      <c r="J61" s="9" t="str">
        <f>IFERROR(VLOOKUP(A61,Type!A60:E506,5,(FALSE))," ")</f>
        <v>#N/A</v>
      </c>
      <c r="K61" s="9" t="str">
        <f>IFERROR(VLOOKUP(A60,Formulation!A60:D506,3,FALSE),"D")</f>
        <v>D</v>
      </c>
      <c r="L61" s="9" t="str">
        <f>IFERROR(VLOOKUP(A61,Formulation!A60:D506,4,(FALSE))," ")</f>
        <v xml:space="preserve"> </v>
      </c>
    </row>
    <row r="62" spans="1:12" x14ac:dyDescent="0.25">
      <c r="A62">
        <v>1590761</v>
      </c>
      <c r="B62" t="s">
        <v>299</v>
      </c>
      <c r="C62" t="s">
        <v>266</v>
      </c>
      <c r="D62" s="4">
        <v>0</v>
      </c>
      <c r="E62" s="6">
        <v>-25.66</v>
      </c>
      <c r="F62" t="str">
        <f>VLOOKUP(A:A,Brand!A62:D507,3,(FALSE))</f>
        <v>Persil/Le Chat</v>
      </c>
      <c r="G62" t="str">
        <f>VLOOKUP(A62,Brand!A62:D507,4,(FALSE))</f>
        <v>Heavy Duty Detergents</v>
      </c>
      <c r="H62" t="str">
        <f>IFERROR(VLOOKUP(A62,Type!A61:E507,3,(FALSE))," ")</f>
        <v>PROM</v>
      </c>
      <c r="I62" s="9" t="str">
        <f>IFERROR(VLOOKUP(A62,Type!A61:E507,4,(FALSE))," ")</f>
        <v>#N/A</v>
      </c>
      <c r="J62" s="9" t="str">
        <f>IFERROR(VLOOKUP(A62,Type!A61:E507,5,(FALSE))," ")</f>
        <v>#N/A</v>
      </c>
      <c r="K62" s="9" t="str">
        <f>IFERROR(VLOOKUP(A61,Formulation!A61:D507,3,FALSE),"D")</f>
        <v>D</v>
      </c>
      <c r="L62" s="9" t="str">
        <f>IFERROR(VLOOKUP(A62,Formulation!A61:D507,4,(FALSE))," ")</f>
        <v xml:space="preserve"> </v>
      </c>
    </row>
    <row r="63" spans="1:12" x14ac:dyDescent="0.25">
      <c r="A63">
        <v>1657472</v>
      </c>
      <c r="B63" t="s">
        <v>369</v>
      </c>
      <c r="C63" t="s">
        <v>302</v>
      </c>
      <c r="D63" s="4">
        <v>0</v>
      </c>
      <c r="E63" s="6">
        <v>-2.17</v>
      </c>
      <c r="F63" t="str">
        <f>VLOOKUP(A:A,Brand!A63:D508,3,(FALSE))</f>
        <v>Persil/Le Chat</v>
      </c>
      <c r="G63" t="str">
        <f>VLOOKUP(A63,Brand!A63:D508,4,(FALSE))</f>
        <v>Heavy Duty Detergents</v>
      </c>
      <c r="H63" t="str">
        <f>IFERROR(VLOOKUP(A63,Type!A62:E508,3,(FALSE))," ")</f>
        <v>PROM</v>
      </c>
      <c r="I63" s="9" t="str">
        <f>IFERROR(VLOOKUP(A63,Type!A62:E508,4,(FALSE))," ")</f>
        <v>#N/A</v>
      </c>
      <c r="J63" s="9" t="str">
        <f>IFERROR(VLOOKUP(A63,Type!A62:E508,5,(FALSE))," ")</f>
        <v>#N/A</v>
      </c>
      <c r="K63" s="9" t="str">
        <f>IFERROR(VLOOKUP(A62,Formulation!A62:D508,3,FALSE),"D")</f>
        <v>D</v>
      </c>
      <c r="L63" s="9" t="str">
        <f>IFERROR(VLOOKUP(A63,Formulation!A62:D508,4,(FALSE))," ")</f>
        <v xml:space="preserve"> </v>
      </c>
    </row>
    <row r="64" spans="1:12" x14ac:dyDescent="0.25">
      <c r="A64">
        <v>1658117</v>
      </c>
      <c r="B64" t="s">
        <v>371</v>
      </c>
      <c r="C64" t="s">
        <v>59</v>
      </c>
      <c r="D64" s="4">
        <v>0</v>
      </c>
      <c r="E64" s="6">
        <v>-26.08</v>
      </c>
      <c r="F64" t="str">
        <f>VLOOKUP(A:A,Brand!A64:D509,3,(FALSE))</f>
        <v>Sonasol</v>
      </c>
      <c r="G64" t="str">
        <f>VLOOKUP(A64,Brand!A64:D509,4,(FALSE))</f>
        <v>Hard Surface Cleaner</v>
      </c>
      <c r="H64" t="str">
        <f>IFERROR(VLOOKUP(A64,Type!A63:E509,3,(FALSE))," ")</f>
        <v>PROM</v>
      </c>
      <c r="I64" s="9" t="str">
        <f>IFERROR(VLOOKUP(A64,Type!A63:E509,4,(FALSE))," ")</f>
        <v>#N/A</v>
      </c>
      <c r="J64" s="9" t="str">
        <f>IFERROR(VLOOKUP(A64,Type!A63:E509,5,(FALSE))," ")</f>
        <v>#N/A</v>
      </c>
      <c r="K64" s="9" t="str">
        <f>IFERROR(VLOOKUP(A63,Formulation!A63:D509,3,FALSE),"D")</f>
        <v>D</v>
      </c>
      <c r="L64" s="9" t="str">
        <f>IFERROR(VLOOKUP(A64,Formulation!A63:D509,4,(FALSE))," ")</f>
        <v xml:space="preserve"> </v>
      </c>
    </row>
    <row r="65" spans="1:12" x14ac:dyDescent="0.25">
      <c r="A65">
        <v>1654719</v>
      </c>
      <c r="B65" t="s">
        <v>357</v>
      </c>
      <c r="C65" t="s">
        <v>59</v>
      </c>
      <c r="D65" s="4">
        <v>0</v>
      </c>
      <c r="E65" s="6">
        <v>-0.56000000000000005</v>
      </c>
      <c r="F65" t="str">
        <f>VLOOKUP(A:A,Brand!A65:D510,3,(FALSE))</f>
        <v>Sonasol</v>
      </c>
      <c r="G65" t="str">
        <f>VLOOKUP(A65,Brand!A65:D510,4,(FALSE))</f>
        <v>Hard Surface Cleaner</v>
      </c>
      <c r="H65" t="str">
        <f>IFERROR(VLOOKUP(A65,Type!A64:E510,3,(FALSE))," ")</f>
        <v>PROM</v>
      </c>
      <c r="I65" s="9" t="str">
        <f>IFERROR(VLOOKUP(A65,Type!A64:E510,4,(FALSE))," ")</f>
        <v>#N/A</v>
      </c>
      <c r="J65" s="9" t="str">
        <f>IFERROR(VLOOKUP(A65,Type!A64:E510,5,(FALSE))," ")</f>
        <v>#N/A</v>
      </c>
      <c r="K65" s="9" t="str">
        <f>IFERROR(VLOOKUP(A64,Formulation!A64:D510,3,FALSE),"D")</f>
        <v>D</v>
      </c>
      <c r="L65" s="9" t="str">
        <f>IFERROR(VLOOKUP(A65,Formulation!A64:D510,4,(FALSE))," ")</f>
        <v xml:space="preserve"> </v>
      </c>
    </row>
    <row r="66" spans="1:12" x14ac:dyDescent="0.25">
      <c r="A66">
        <v>1535408</v>
      </c>
      <c r="B66" t="s">
        <v>250</v>
      </c>
      <c r="C66" t="s">
        <v>195</v>
      </c>
      <c r="D66" s="4">
        <v>0</v>
      </c>
      <c r="E66" s="6">
        <v>-19.04</v>
      </c>
      <c r="F66" t="str">
        <f>VLOOKUP(A:A,Brand!A66:D511,3,(FALSE))</f>
        <v>Sonasol</v>
      </c>
      <c r="G66" t="str">
        <f>VLOOKUP(A66,Brand!A66:D511,4,(FALSE))</f>
        <v>Hard Surface Cleaner</v>
      </c>
      <c r="H66" t="str">
        <f>IFERROR(VLOOKUP(A66,Type!A65:E511,3,(FALSE))," ")</f>
        <v>PROM</v>
      </c>
      <c r="I66" s="9" t="str">
        <f>IFERROR(VLOOKUP(A66,Type!A65:E511,4,(FALSE))," ")</f>
        <v>#N/A</v>
      </c>
      <c r="J66" s="9" t="str">
        <f>IFERROR(VLOOKUP(A66,Type!A65:E511,5,(FALSE))," ")</f>
        <v>#N/A</v>
      </c>
      <c r="K66" s="9" t="str">
        <f>IFERROR(VLOOKUP(A65,Formulation!A65:D511,3,FALSE),"D")</f>
        <v>D</v>
      </c>
      <c r="L66" s="9" t="str">
        <f>IFERROR(VLOOKUP(A66,Formulation!A65:D511,4,(FALSE))," ")</f>
        <v xml:space="preserve"> </v>
      </c>
    </row>
    <row r="67" spans="1:12" x14ac:dyDescent="0.25">
      <c r="A67">
        <v>1475347</v>
      </c>
      <c r="B67" t="s">
        <v>178</v>
      </c>
      <c r="C67" t="s">
        <v>143</v>
      </c>
      <c r="D67" s="4">
        <v>0</v>
      </c>
      <c r="E67" s="6">
        <v>-52.66</v>
      </c>
      <c r="F67" t="str">
        <f>VLOOKUP(A:A,Brand!A67:D512,3,(FALSE))</f>
        <v>Persil/Le Chat</v>
      </c>
      <c r="G67" t="str">
        <f>VLOOKUP(A67,Brand!A67:D512,4,(FALSE))</f>
        <v>Heavy Duty Detergents</v>
      </c>
      <c r="H67" t="str">
        <f>IFERROR(VLOOKUP(A67,Type!A66:E512,3,(FALSE))," ")</f>
        <v>PROM</v>
      </c>
      <c r="I67" s="9" t="str">
        <f>IFERROR(VLOOKUP(A67,Type!A66:E512,4,(FALSE))," ")</f>
        <v>#N/A</v>
      </c>
      <c r="J67" s="9" t="str">
        <f>IFERROR(VLOOKUP(A67,Type!A66:E512,5,(FALSE))," ")</f>
        <v>#N/A</v>
      </c>
      <c r="K67" s="9" t="str">
        <f>IFERROR(VLOOKUP(A66,Formulation!A66:D512,3,FALSE),"D")</f>
        <v>D</v>
      </c>
      <c r="L67" s="9" t="str">
        <f>IFERROR(VLOOKUP(A67,Formulation!A66:D512,4,(FALSE))," ")</f>
        <v xml:space="preserve"> </v>
      </c>
    </row>
    <row r="68" spans="1:12" x14ac:dyDescent="0.25">
      <c r="A68">
        <v>1504713</v>
      </c>
      <c r="B68" t="s">
        <v>196</v>
      </c>
      <c r="C68" t="s">
        <v>82</v>
      </c>
      <c r="D68" s="4">
        <v>0</v>
      </c>
      <c r="E68" s="6">
        <v>-0.26</v>
      </c>
      <c r="F68" t="str">
        <f>VLOOKUP(A:A,Brand!A68:D513,3,(FALSE))</f>
        <v>X-tra</v>
      </c>
      <c r="G68" t="str">
        <f>VLOOKUP(A68,Brand!A68:D513,4,(FALSE))</f>
        <v>Heavy Duty Detergents</v>
      </c>
      <c r="H68" t="str">
        <f>IFERROR(VLOOKUP(A68,Type!A67:E513,3,(FALSE))," ")</f>
        <v>PROM</v>
      </c>
      <c r="I68" s="9" t="str">
        <f>IFERROR(VLOOKUP(A68,Type!A67:E513,4,(FALSE))," ")</f>
        <v>#N/A</v>
      </c>
      <c r="J68" s="9" t="str">
        <f>IFERROR(VLOOKUP(A68,Type!A67:E513,5,(FALSE))," ")</f>
        <v>#N/A</v>
      </c>
      <c r="K68" s="9" t="str">
        <f>IFERROR(VLOOKUP(A67,Formulation!A67:D513,3,FALSE),"D")</f>
        <v>D</v>
      </c>
      <c r="L68" s="9" t="str">
        <f>IFERROR(VLOOKUP(A68,Formulation!A67:D513,4,(FALSE))," ")</f>
        <v xml:space="preserve"> </v>
      </c>
    </row>
    <row r="69" spans="1:12" x14ac:dyDescent="0.25">
      <c r="A69">
        <v>1493644</v>
      </c>
      <c r="B69" t="s">
        <v>188</v>
      </c>
      <c r="C69" t="s">
        <v>189</v>
      </c>
      <c r="D69" s="4">
        <v>0</v>
      </c>
      <c r="E69" s="6">
        <v>-28.46</v>
      </c>
      <c r="F69" t="str">
        <f>VLOOKUP(A:A,Brand!A69:D514,3,(FALSE))</f>
        <v>X-tra</v>
      </c>
      <c r="G69" t="str">
        <f>VLOOKUP(A69,Brand!A69:D514,4,(FALSE))</f>
        <v>Heavy Duty Detergents</v>
      </c>
      <c r="H69" t="str">
        <f>IFERROR(VLOOKUP(A69,Type!A68:E514,3,(FALSE))," ")</f>
        <v>PROM</v>
      </c>
      <c r="I69" s="9" t="str">
        <f>IFERROR(VLOOKUP(A69,Type!A68:E514,4,(FALSE))," ")</f>
        <v>#N/A</v>
      </c>
      <c r="J69" s="9" t="str">
        <f>IFERROR(VLOOKUP(A69,Type!A68:E514,5,(FALSE))," ")</f>
        <v>#N/A</v>
      </c>
      <c r="K69" s="9" t="str">
        <f>IFERROR(VLOOKUP(A68,Formulation!A68:D514,3,FALSE),"D")</f>
        <v>D</v>
      </c>
      <c r="L69" s="9" t="str">
        <f>IFERROR(VLOOKUP(A69,Formulation!A68:D514,4,(FALSE))," ")</f>
        <v xml:space="preserve"> </v>
      </c>
    </row>
    <row r="70" spans="1:12" x14ac:dyDescent="0.25">
      <c r="A70">
        <v>1709927</v>
      </c>
      <c r="B70" t="s">
        <v>481</v>
      </c>
      <c r="C70" t="s">
        <v>59</v>
      </c>
      <c r="D70" s="4">
        <v>0</v>
      </c>
      <c r="E70" s="6">
        <v>-5157.0600000000004</v>
      </c>
      <c r="F70" t="str">
        <f>VLOOKUP(A:A,Brand!A70:D515,3,(FALSE))</f>
        <v>Sonasol</v>
      </c>
      <c r="G70" t="str">
        <f>VLOOKUP(A70,Brand!A70:D515,4,(FALSE))</f>
        <v>Hard Surface Cleaner</v>
      </c>
      <c r="H70" t="str">
        <f>IFERROR(VLOOKUP(A70,Type!A69:E515,3,(FALSE))," ")</f>
        <v>PROM</v>
      </c>
      <c r="I70" s="9" t="str">
        <f>IFERROR(VLOOKUP(A70,Type!A69:E515,4,(FALSE))," ")</f>
        <v>MIXED</v>
      </c>
      <c r="J70" s="9" t="str">
        <f>IFERROR(VLOOKUP(A70,Type!A69:E515,5,(FALSE))," ")</f>
        <v>Multi Pack</v>
      </c>
      <c r="K70" s="9" t="str">
        <f>IFERROR(VLOOKUP(A69,Formulation!A69:D515,3,FALSE),"D")</f>
        <v>D</v>
      </c>
      <c r="L70" s="9" t="str">
        <f>IFERROR(VLOOKUP(A70,Formulation!A69:D515,4,(FALSE))," ")</f>
        <v xml:space="preserve"> </v>
      </c>
    </row>
    <row r="71" spans="1:12" x14ac:dyDescent="0.25">
      <c r="A71">
        <v>1709940</v>
      </c>
      <c r="B71" t="s">
        <v>483</v>
      </c>
      <c r="C71" t="s">
        <v>59</v>
      </c>
      <c r="D71" s="4">
        <v>0</v>
      </c>
      <c r="E71" s="6">
        <v>-1439.66</v>
      </c>
      <c r="F71" t="str">
        <f>VLOOKUP(A:A,Brand!A71:D516,3,(FALSE))</f>
        <v>Sonasol</v>
      </c>
      <c r="G71" t="str">
        <f>VLOOKUP(A71,Brand!A71:D516,4,(FALSE))</f>
        <v>Hard Surface Cleaner</v>
      </c>
      <c r="H71" t="str">
        <f>IFERROR(VLOOKUP(A71,Type!A70:E516,3,(FALSE))," ")</f>
        <v>PROM</v>
      </c>
      <c r="I71" s="9" t="str">
        <f>IFERROR(VLOOKUP(A71,Type!A70:E516,4,(FALSE))," ")</f>
        <v>MIXED</v>
      </c>
      <c r="J71" s="9" t="str">
        <f>IFERROR(VLOOKUP(A71,Type!A70:E516,5,(FALSE))," ")</f>
        <v>Multi Pack</v>
      </c>
      <c r="K71" s="9" t="str">
        <f>IFERROR(VLOOKUP(A70,Formulation!A70:D516,3,FALSE),"D")</f>
        <v>D</v>
      </c>
      <c r="L71" s="9" t="str">
        <f>IFERROR(VLOOKUP(A71,Formulation!A70:D516,4,(FALSE))," ")</f>
        <v xml:space="preserve"> </v>
      </c>
    </row>
    <row r="72" spans="1:12" x14ac:dyDescent="0.25">
      <c r="A72">
        <v>1709937</v>
      </c>
      <c r="B72" t="s">
        <v>482</v>
      </c>
      <c r="C72" t="s">
        <v>59</v>
      </c>
      <c r="D72" s="4">
        <v>-49.15</v>
      </c>
      <c r="E72" s="6">
        <v>-5351.99</v>
      </c>
      <c r="F72" t="str">
        <f>VLOOKUP(A:A,Brand!A72:D517,3,(FALSE))</f>
        <v>Sonasol</v>
      </c>
      <c r="G72" t="str">
        <f>VLOOKUP(A72,Brand!A72:D517,4,(FALSE))</f>
        <v>Hard Surface Cleaner</v>
      </c>
      <c r="H72" t="str">
        <f>IFERROR(VLOOKUP(A72,Type!A71:E517,3,(FALSE))," ")</f>
        <v>PROM</v>
      </c>
      <c r="I72" s="9" t="str">
        <f>IFERROR(VLOOKUP(A72,Type!A71:E517,4,(FALSE))," ")</f>
        <v>MIXED</v>
      </c>
      <c r="J72" s="9" t="str">
        <f>IFERROR(VLOOKUP(A72,Type!A71:E517,5,(FALSE))," ")</f>
        <v>Multi Pack</v>
      </c>
      <c r="K72" s="9" t="str">
        <f>IFERROR(VLOOKUP(A71,Formulation!A71:D517,3,FALSE),"D")</f>
        <v>D</v>
      </c>
      <c r="L72" s="9" t="str">
        <f>IFERROR(VLOOKUP(A72,Formulation!A71:D517,4,(FALSE))," ")</f>
        <v xml:space="preserve"> </v>
      </c>
    </row>
    <row r="73" spans="1:12" x14ac:dyDescent="0.25">
      <c r="A73">
        <v>1729961</v>
      </c>
      <c r="B73" t="s">
        <v>510</v>
      </c>
      <c r="C73" t="s">
        <v>59</v>
      </c>
      <c r="D73" s="4">
        <v>0</v>
      </c>
      <c r="E73" s="6">
        <v>-58.31</v>
      </c>
      <c r="F73" t="str">
        <f>VLOOKUP(A:A,Brand!A73:D518,3,(FALSE))</f>
        <v>Sonasol</v>
      </c>
      <c r="G73" t="str">
        <f>VLOOKUP(A73,Brand!A73:D518,4,(FALSE))</f>
        <v>Hard Surface Cleaner</v>
      </c>
      <c r="H73" t="str">
        <f>IFERROR(VLOOKUP(A73,Type!A72:E518,3,(FALSE))," ")</f>
        <v>PROM</v>
      </c>
      <c r="I73" s="9" t="str">
        <f>IFERROR(VLOOKUP(A73,Type!A72:E518,4,(FALSE))," ")</f>
        <v>#N/A</v>
      </c>
      <c r="J73" s="9" t="str">
        <f>IFERROR(VLOOKUP(A73,Type!A72:E518,5,(FALSE))," ")</f>
        <v>#N/A</v>
      </c>
      <c r="K73" s="9" t="str">
        <f>IFERROR(VLOOKUP(A72,Formulation!A72:D518,3,FALSE),"D")</f>
        <v>D</v>
      </c>
      <c r="L73" s="9" t="str">
        <f>IFERROR(VLOOKUP(A73,Formulation!A72:D518,4,(FALSE))," ")</f>
        <v xml:space="preserve"> </v>
      </c>
    </row>
    <row r="74" spans="1:12" x14ac:dyDescent="0.25">
      <c r="A74">
        <v>1603445</v>
      </c>
      <c r="B74" t="s">
        <v>329</v>
      </c>
      <c r="C74" t="s">
        <v>266</v>
      </c>
      <c r="D74" s="4">
        <v>0</v>
      </c>
      <c r="E74" s="6">
        <v>-86.56</v>
      </c>
      <c r="F74" t="str">
        <f>VLOOKUP(A:A,Brand!A74:D519,3,(FALSE))</f>
        <v>Persil/Le Chat</v>
      </c>
      <c r="G74" t="str">
        <f>VLOOKUP(A74,Brand!A74:D519,4,(FALSE))</f>
        <v>Heavy Duty Detergents</v>
      </c>
      <c r="H74" t="str">
        <f>IFERROR(VLOOKUP(A74,Type!A73:E519,3,(FALSE))," ")</f>
        <v>PROM</v>
      </c>
      <c r="I74" s="9" t="str">
        <f>IFERROR(VLOOKUP(A74,Type!A73:E519,4,(FALSE))," ")</f>
        <v>#N/A</v>
      </c>
      <c r="J74" s="9" t="str">
        <f>IFERROR(VLOOKUP(A74,Type!A73:E519,5,(FALSE))," ")</f>
        <v>#N/A</v>
      </c>
      <c r="K74" s="9" t="str">
        <f>IFERROR(VLOOKUP(A73,Formulation!A73:D519,3,FALSE),"D")</f>
        <v>D</v>
      </c>
      <c r="L74" s="9" t="str">
        <f>IFERROR(VLOOKUP(A74,Formulation!A73:D519,4,(FALSE))," ")</f>
        <v xml:space="preserve"> </v>
      </c>
    </row>
    <row r="75" spans="1:12" x14ac:dyDescent="0.25">
      <c r="A75">
        <v>1625437</v>
      </c>
      <c r="B75" t="s">
        <v>339</v>
      </c>
      <c r="C75" t="s">
        <v>195</v>
      </c>
      <c r="D75" s="4">
        <v>0</v>
      </c>
      <c r="E75" s="6">
        <v>-1095.77</v>
      </c>
      <c r="F75" t="str">
        <f>VLOOKUP(A:A,Brand!A75:D520,3,(FALSE))</f>
        <v>Sonasol</v>
      </c>
      <c r="G75" t="str">
        <f>VLOOKUP(A75,Brand!A75:D520,4,(FALSE))</f>
        <v>Hard Surface Cleaner</v>
      </c>
      <c r="H75" t="str">
        <f>IFERROR(VLOOKUP(A75,Type!A74:E520,3,(FALSE))," ")</f>
        <v>PROM</v>
      </c>
      <c r="I75" s="9" t="str">
        <f>IFERROR(VLOOKUP(A75,Type!A74:E520,4,(FALSE))," ")</f>
        <v>#N/A</v>
      </c>
      <c r="J75" s="9" t="str">
        <f>IFERROR(VLOOKUP(A75,Type!A74:E520,5,(FALSE))," ")</f>
        <v>#N/A</v>
      </c>
      <c r="K75" s="9" t="str">
        <f>IFERROR(VLOOKUP(A74,Formulation!A74:D520,3,FALSE),"D")</f>
        <v>D</v>
      </c>
      <c r="L75" s="9" t="str">
        <f>IFERROR(VLOOKUP(A75,Formulation!A74:D520,4,(FALSE))," ")</f>
        <v xml:space="preserve"> </v>
      </c>
    </row>
    <row r="76" spans="1:12" x14ac:dyDescent="0.25">
      <c r="A76">
        <v>1534766</v>
      </c>
      <c r="B76" t="s">
        <v>247</v>
      </c>
      <c r="C76" t="s">
        <v>195</v>
      </c>
      <c r="D76" s="4">
        <v>0</v>
      </c>
      <c r="E76" s="6">
        <v>-330.32</v>
      </c>
      <c r="F76" t="str">
        <f>VLOOKUP(A:A,Brand!A76:D521,3,(FALSE))</f>
        <v>Sonasol</v>
      </c>
      <c r="G76" t="str">
        <f>VLOOKUP(A76,Brand!A76:D521,4,(FALSE))</f>
        <v>Hard Surface Cleaner</v>
      </c>
      <c r="H76" t="str">
        <f>IFERROR(VLOOKUP(A76,Type!A75:E521,3,(FALSE))," ")</f>
        <v>PROM</v>
      </c>
      <c r="I76" s="9" t="str">
        <f>IFERROR(VLOOKUP(A76,Type!A75:E521,4,(FALSE))," ")</f>
        <v>#N/A</v>
      </c>
      <c r="J76" s="9" t="str">
        <f>IFERROR(VLOOKUP(A76,Type!A75:E521,5,(FALSE))," ")</f>
        <v>#N/A</v>
      </c>
      <c r="K76" s="9" t="str">
        <f>IFERROR(VLOOKUP(A75,Formulation!A75:D521,3,FALSE),"D")</f>
        <v>D</v>
      </c>
      <c r="L76" s="9" t="str">
        <f>IFERROR(VLOOKUP(A76,Formulation!A75:D521,4,(FALSE))," ")</f>
        <v xml:space="preserve"> </v>
      </c>
    </row>
    <row r="77" spans="1:12" x14ac:dyDescent="0.25">
      <c r="A77">
        <v>1700456</v>
      </c>
      <c r="B77" t="s">
        <v>470</v>
      </c>
      <c r="C77" t="s">
        <v>59</v>
      </c>
      <c r="D77" s="4">
        <v>0</v>
      </c>
      <c r="E77" s="6">
        <v>-134.97999999999999</v>
      </c>
      <c r="F77" t="str">
        <f>VLOOKUP(A:A,Brand!A77:D522,3,(FALSE))</f>
        <v>Sonasol</v>
      </c>
      <c r="G77" t="str">
        <f>VLOOKUP(A77,Brand!A77:D522,4,(FALSE))</f>
        <v>Hard Surface Cleaner</v>
      </c>
      <c r="H77" t="str">
        <f>IFERROR(VLOOKUP(A77,Type!A76:E522,3,(FALSE))," ")</f>
        <v>PROM</v>
      </c>
      <c r="I77" s="9" t="str">
        <f>IFERROR(VLOOKUP(A77,Type!A76:E522,4,(FALSE))," ")</f>
        <v>#N/A</v>
      </c>
      <c r="J77" s="9" t="str">
        <f>IFERROR(VLOOKUP(A77,Type!A76:E522,5,(FALSE))," ")</f>
        <v>#N/A</v>
      </c>
      <c r="K77" s="9" t="str">
        <f>IFERROR(VLOOKUP(A76,Formulation!A76:D522,3,FALSE),"D")</f>
        <v>D</v>
      </c>
      <c r="L77" s="9" t="str">
        <f>IFERROR(VLOOKUP(A77,Formulation!A76:D522,4,(FALSE))," ")</f>
        <v xml:space="preserve"> </v>
      </c>
    </row>
    <row r="78" spans="1:12" x14ac:dyDescent="0.25">
      <c r="A78">
        <v>1682842</v>
      </c>
      <c r="B78" t="s">
        <v>436</v>
      </c>
      <c r="C78" t="s">
        <v>343</v>
      </c>
      <c r="D78" s="4">
        <v>0</v>
      </c>
      <c r="E78" s="6">
        <v>-148.56</v>
      </c>
      <c r="F78" t="str">
        <f>VLOOKUP(A:A,Brand!A78:D523,3,(FALSE))</f>
        <v>Sonasol</v>
      </c>
      <c r="G78" t="str">
        <f>VLOOKUP(A78,Brand!A78:D523,4,(FALSE))</f>
        <v>Total WC Care</v>
      </c>
      <c r="H78" t="str">
        <f>IFERROR(VLOOKUP(A78,Type!A77:E523,3,(FALSE))," ")</f>
        <v>PROM</v>
      </c>
      <c r="I78" s="9" t="str">
        <f>IFERROR(VLOOKUP(A78,Type!A77:E523,4,(FALSE))," ")</f>
        <v>#N/A</v>
      </c>
      <c r="J78" s="9" t="str">
        <f>IFERROR(VLOOKUP(A78,Type!A77:E523,5,(FALSE))," ")</f>
        <v>#N/A</v>
      </c>
      <c r="K78" s="9" t="str">
        <f>IFERROR(VLOOKUP(A77,Formulation!A77:D523,3,FALSE),"D")</f>
        <v>D</v>
      </c>
      <c r="L78" s="9" t="str">
        <f>IFERROR(VLOOKUP(A78,Formulation!A77:D523,4,(FALSE))," ")</f>
        <v xml:space="preserve"> </v>
      </c>
    </row>
    <row r="79" spans="1:12" x14ac:dyDescent="0.25">
      <c r="A79">
        <v>1700950</v>
      </c>
      <c r="B79" t="s">
        <v>471</v>
      </c>
      <c r="C79" t="s">
        <v>302</v>
      </c>
      <c r="D79" s="4">
        <v>0</v>
      </c>
      <c r="E79" s="6">
        <v>-0.23</v>
      </c>
      <c r="F79" t="str">
        <f>VLOOKUP(A:A,Brand!A79:D524,3,(FALSE))</f>
        <v>Persil/Le Chat</v>
      </c>
      <c r="G79" t="str">
        <f>VLOOKUP(A79,Brand!A79:D524,4,(FALSE))</f>
        <v>Heavy Duty Detergents</v>
      </c>
      <c r="H79" t="str">
        <f>IFERROR(VLOOKUP(A79,Type!A78:E524,3,(FALSE))," ")</f>
        <v>PROM</v>
      </c>
      <c r="I79" s="9" t="str">
        <f>IFERROR(VLOOKUP(A79,Type!A78:E524,4,(FALSE))," ")</f>
        <v>#N/A</v>
      </c>
      <c r="J79" s="9" t="str">
        <f>IFERROR(VLOOKUP(A79,Type!A78:E524,5,(FALSE))," ")</f>
        <v>#N/A</v>
      </c>
      <c r="K79" s="9" t="str">
        <f>IFERROR(VLOOKUP(A78,Formulation!A78:D524,3,FALSE),"D")</f>
        <v>D</v>
      </c>
      <c r="L79" s="9" t="str">
        <f>IFERROR(VLOOKUP(A79,Formulation!A78:D524,4,(FALSE))," ")</f>
        <v xml:space="preserve"> </v>
      </c>
    </row>
    <row r="80" spans="1:12" x14ac:dyDescent="0.25">
      <c r="A80">
        <v>1660419</v>
      </c>
      <c r="B80" t="s">
        <v>387</v>
      </c>
      <c r="C80" t="s">
        <v>59</v>
      </c>
      <c r="D80" s="4">
        <v>0</v>
      </c>
      <c r="E80" s="6">
        <v>-142.30000000000001</v>
      </c>
      <c r="F80" t="str">
        <f>VLOOKUP(A:A,Brand!A80:D525,3,(FALSE))</f>
        <v>Sonasol</v>
      </c>
      <c r="G80" t="str">
        <f>VLOOKUP(A80,Brand!A80:D525,4,(FALSE))</f>
        <v>Hard Surface Cleaner</v>
      </c>
      <c r="H80" t="str">
        <f>IFERROR(VLOOKUP(A80,Type!A79:E525,3,(FALSE))," ")</f>
        <v>PROM</v>
      </c>
      <c r="I80" s="9" t="str">
        <f>IFERROR(VLOOKUP(A80,Type!A79:E525,4,(FALSE))," ")</f>
        <v>#N/A</v>
      </c>
      <c r="J80" s="9" t="str">
        <f>IFERROR(VLOOKUP(A80,Type!A79:E525,5,(FALSE))," ")</f>
        <v>#N/A</v>
      </c>
      <c r="K80" s="9" t="str">
        <f>IFERROR(VLOOKUP(A79,Formulation!A79:D525,3,FALSE),"D")</f>
        <v>D</v>
      </c>
      <c r="L80" s="9" t="str">
        <f>IFERROR(VLOOKUP(A80,Formulation!A79:D525,4,(FALSE))," ")</f>
        <v xml:space="preserve"> </v>
      </c>
    </row>
    <row r="81" spans="1:12" x14ac:dyDescent="0.25">
      <c r="A81">
        <v>1708708</v>
      </c>
      <c r="B81" t="s">
        <v>479</v>
      </c>
      <c r="C81" t="s">
        <v>59</v>
      </c>
      <c r="D81" s="4">
        <v>0</v>
      </c>
      <c r="E81" s="6">
        <v>-532.34</v>
      </c>
      <c r="F81" t="str">
        <f>VLOOKUP(A:A,Brand!A81:D526,3,(FALSE))</f>
        <v>Sonasol</v>
      </c>
      <c r="G81" t="str">
        <f>VLOOKUP(A81,Brand!A81:D526,4,(FALSE))</f>
        <v>Hard Surface Cleaner</v>
      </c>
      <c r="H81" t="str">
        <f>IFERROR(VLOOKUP(A81,Type!A80:E526,3,(FALSE))," ")</f>
        <v>PROM</v>
      </c>
      <c r="I81" s="9" t="str">
        <f>IFERROR(VLOOKUP(A81,Type!A80:E526,4,(FALSE))," ")</f>
        <v>#N/A</v>
      </c>
      <c r="J81" s="9" t="str">
        <f>IFERROR(VLOOKUP(A81,Type!A80:E526,5,(FALSE))," ")</f>
        <v>#N/A</v>
      </c>
      <c r="K81" s="9" t="str">
        <f>IFERROR(VLOOKUP(A80,Formulation!A80:D526,3,FALSE),"D")</f>
        <v>D</v>
      </c>
      <c r="L81" s="9" t="str">
        <f>IFERROR(VLOOKUP(A81,Formulation!A80:D526,4,(FALSE))," ")</f>
        <v xml:space="preserve"> </v>
      </c>
    </row>
    <row r="82" spans="1:12" x14ac:dyDescent="0.25">
      <c r="A82">
        <v>1710627</v>
      </c>
      <c r="B82" t="s">
        <v>485</v>
      </c>
      <c r="C82" t="s">
        <v>359</v>
      </c>
      <c r="D82" s="4">
        <v>0</v>
      </c>
      <c r="E82" s="6">
        <v>-376.63</v>
      </c>
      <c r="F82" t="str">
        <f>VLOOKUP(A:A,Brand!A82:D527,3,(FALSE))</f>
        <v>X-tra</v>
      </c>
      <c r="G82" t="str">
        <f>VLOOKUP(A82,Brand!A82:D527,4,(FALSE))</f>
        <v>Heavy Duty Detergents</v>
      </c>
      <c r="H82" t="str">
        <f>IFERROR(VLOOKUP(A82,Type!A81:E527,3,(FALSE))," ")</f>
        <v>PROM</v>
      </c>
      <c r="I82" s="9" t="str">
        <f>IFERROR(VLOOKUP(A82,Type!A81:E527,4,(FALSE))," ")</f>
        <v>#N/A</v>
      </c>
      <c r="J82" s="9" t="str">
        <f>IFERROR(VLOOKUP(A82,Type!A81:E527,5,(FALSE))," ")</f>
        <v>#N/A</v>
      </c>
      <c r="K82" s="9" t="str">
        <f>IFERROR(VLOOKUP(A81,Formulation!A81:D527,3,FALSE),"D")</f>
        <v>D</v>
      </c>
      <c r="L82" s="9" t="str">
        <f>IFERROR(VLOOKUP(A82,Formulation!A81:D527,4,(FALSE))," ")</f>
        <v xml:space="preserve"> </v>
      </c>
    </row>
    <row r="83" spans="1:12" x14ac:dyDescent="0.25">
      <c r="A83">
        <v>1728664</v>
      </c>
      <c r="B83" t="s">
        <v>506</v>
      </c>
      <c r="C83" t="s">
        <v>82</v>
      </c>
      <c r="D83" s="4">
        <v>0</v>
      </c>
      <c r="E83" s="6">
        <v>-16.07</v>
      </c>
      <c r="F83" t="str">
        <f>VLOOKUP(A:A,Brand!A83:D528,3,(FALSE))</f>
        <v>X-tra</v>
      </c>
      <c r="G83" t="str">
        <f>VLOOKUP(A83,Brand!A83:D528,4,(FALSE))</f>
        <v>Heavy Duty Detergents</v>
      </c>
      <c r="H83" t="str">
        <f>IFERROR(VLOOKUP(A83,Type!A82:E528,3,(FALSE))," ")</f>
        <v>PROM</v>
      </c>
      <c r="I83" s="9" t="str">
        <f>IFERROR(VLOOKUP(A83,Type!A82:E528,4,(FALSE))," ")</f>
        <v>#N/A</v>
      </c>
      <c r="J83" s="9" t="str">
        <f>IFERROR(VLOOKUP(A83,Type!A82:E528,5,(FALSE))," ")</f>
        <v>#N/A</v>
      </c>
      <c r="K83" s="9" t="str">
        <f>IFERROR(VLOOKUP(A82,Formulation!A82:D528,3,FALSE),"D")</f>
        <v>D</v>
      </c>
      <c r="L83" s="9" t="str">
        <f>IFERROR(VLOOKUP(A83,Formulation!A82:D528,4,(FALSE))," ")</f>
        <v xml:space="preserve"> </v>
      </c>
    </row>
    <row r="84" spans="1:12" x14ac:dyDescent="0.25">
      <c r="A84">
        <v>1678010</v>
      </c>
      <c r="B84" t="s">
        <v>427</v>
      </c>
      <c r="C84" t="s">
        <v>359</v>
      </c>
      <c r="D84" s="4">
        <v>0</v>
      </c>
      <c r="E84" s="6">
        <v>-135.91999999999999</v>
      </c>
      <c r="F84" t="str">
        <f>VLOOKUP(A:A,Brand!A84:D529,3,(FALSE))</f>
        <v>X-tra</v>
      </c>
      <c r="G84" t="str">
        <f>VLOOKUP(A84,Brand!A84:D529,4,(FALSE))</f>
        <v>Heavy Duty Detergents</v>
      </c>
      <c r="H84" t="str">
        <f>IFERROR(VLOOKUP(A84,Type!A83:E529,3,(FALSE))," ")</f>
        <v>PROM</v>
      </c>
      <c r="I84" s="9" t="str">
        <f>IFERROR(VLOOKUP(A84,Type!A83:E529,4,(FALSE))," ")</f>
        <v>#N/A</v>
      </c>
      <c r="J84" s="9" t="str">
        <f>IFERROR(VLOOKUP(A84,Type!A83:E529,5,(FALSE))," ")</f>
        <v>#N/A</v>
      </c>
      <c r="K84" s="9" t="str">
        <f>IFERROR(VLOOKUP(A83,Formulation!A83:D529,3,FALSE),"D")</f>
        <v>D</v>
      </c>
      <c r="L84" s="9" t="str">
        <f>IFERROR(VLOOKUP(A84,Formulation!A83:D529,4,(FALSE))," ")</f>
        <v xml:space="preserve"> </v>
      </c>
    </row>
    <row r="85" spans="1:12" x14ac:dyDescent="0.25">
      <c r="A85">
        <v>1678044</v>
      </c>
      <c r="B85" t="s">
        <v>428</v>
      </c>
      <c r="C85" t="s">
        <v>359</v>
      </c>
      <c r="D85" s="4">
        <v>0</v>
      </c>
      <c r="E85" s="6">
        <v>-220.38</v>
      </c>
      <c r="F85" t="str">
        <f>VLOOKUP(A:A,Brand!A85:D530,3,(FALSE))</f>
        <v>X-tra</v>
      </c>
      <c r="G85" t="str">
        <f>VLOOKUP(A85,Brand!A85:D530,4,(FALSE))</f>
        <v>Heavy Duty Detergents</v>
      </c>
      <c r="H85" t="str">
        <f>IFERROR(VLOOKUP(A85,Type!A84:E530,3,(FALSE))," ")</f>
        <v>PROM</v>
      </c>
      <c r="I85" s="9" t="str">
        <f>IFERROR(VLOOKUP(A85,Type!A84:E530,4,(FALSE))," ")</f>
        <v>#N/A</v>
      </c>
      <c r="J85" s="9" t="str">
        <f>IFERROR(VLOOKUP(A85,Type!A84:E530,5,(FALSE))," ")</f>
        <v>#N/A</v>
      </c>
      <c r="K85" s="9" t="str">
        <f>IFERROR(VLOOKUP(A84,Formulation!A84:D530,3,FALSE),"D")</f>
        <v>D</v>
      </c>
      <c r="L85" s="9" t="str">
        <f>IFERROR(VLOOKUP(A85,Formulation!A84:D530,4,(FALSE))," ")</f>
        <v xml:space="preserve"> </v>
      </c>
    </row>
    <row r="86" spans="1:12" x14ac:dyDescent="0.25">
      <c r="A86">
        <v>1656317</v>
      </c>
      <c r="B86" t="s">
        <v>368</v>
      </c>
      <c r="C86" t="s">
        <v>302</v>
      </c>
      <c r="D86" s="4">
        <v>0</v>
      </c>
      <c r="E86" s="6">
        <v>-8.09</v>
      </c>
      <c r="F86" t="str">
        <f>VLOOKUP(A:A,Brand!A86:D531,3,(FALSE))</f>
        <v>Persil/Le Chat</v>
      </c>
      <c r="G86" t="str">
        <f>VLOOKUP(A86,Brand!A86:D531,4,(FALSE))</f>
        <v>Heavy Duty Detergents</v>
      </c>
      <c r="H86" t="str">
        <f>IFERROR(VLOOKUP(A86,Type!A85:E531,3,(FALSE))," ")</f>
        <v>PROM</v>
      </c>
      <c r="I86" s="9" t="str">
        <f>IFERROR(VLOOKUP(A86,Type!A85:E531,4,(FALSE))," ")</f>
        <v>#N/A</v>
      </c>
      <c r="J86" s="9" t="str">
        <f>IFERROR(VLOOKUP(A86,Type!A85:E531,5,(FALSE))," ")</f>
        <v>#N/A</v>
      </c>
      <c r="K86" s="9" t="str">
        <f>IFERROR(VLOOKUP(A85,Formulation!A85:D531,3,FALSE),"D")</f>
        <v>D</v>
      </c>
      <c r="L86" s="9" t="str">
        <f>IFERROR(VLOOKUP(A86,Formulation!A85:D531,4,(FALSE))," ")</f>
        <v xml:space="preserve"> </v>
      </c>
    </row>
    <row r="87" spans="1:12" x14ac:dyDescent="0.25">
      <c r="A87">
        <v>1656313</v>
      </c>
      <c r="B87" t="s">
        <v>365</v>
      </c>
      <c r="C87" t="s">
        <v>302</v>
      </c>
      <c r="D87" s="4">
        <v>0</v>
      </c>
      <c r="E87" s="6">
        <v>-1.24</v>
      </c>
      <c r="F87" t="str">
        <f>VLOOKUP(A:A,Brand!A87:D532,3,(FALSE))</f>
        <v>Persil/Le Chat</v>
      </c>
      <c r="G87" t="str">
        <f>VLOOKUP(A87,Brand!A87:D532,4,(FALSE))</f>
        <v>Heavy Duty Detergents</v>
      </c>
      <c r="H87" t="str">
        <f>IFERROR(VLOOKUP(A87,Type!A86:E532,3,(FALSE))," ")</f>
        <v>PROM</v>
      </c>
      <c r="I87" s="9" t="str">
        <f>IFERROR(VLOOKUP(A87,Type!A86:E532,4,(FALSE))," ")</f>
        <v>#N/A</v>
      </c>
      <c r="J87" s="9" t="str">
        <f>IFERROR(VLOOKUP(A87,Type!A86:E532,5,(FALSE))," ")</f>
        <v>#N/A</v>
      </c>
      <c r="K87" s="9" t="str">
        <f>IFERROR(VLOOKUP(A86,Formulation!A86:D532,3,FALSE),"D")</f>
        <v>D</v>
      </c>
      <c r="L87" s="9" t="str">
        <f>IFERROR(VLOOKUP(A87,Formulation!A86:D532,4,(FALSE))," ")</f>
        <v xml:space="preserve"> </v>
      </c>
    </row>
    <row r="88" spans="1:12" x14ac:dyDescent="0.25">
      <c r="A88">
        <v>1668184</v>
      </c>
      <c r="B88" t="s">
        <v>410</v>
      </c>
      <c r="C88" t="s">
        <v>59</v>
      </c>
      <c r="D88" s="4">
        <v>0</v>
      </c>
      <c r="E88" s="6">
        <v>-150.74</v>
      </c>
      <c r="F88" t="str">
        <f>VLOOKUP(A:A,Brand!A88:D533,3,(FALSE))</f>
        <v>Sonasol</v>
      </c>
      <c r="G88" t="str">
        <f>VLOOKUP(A88,Brand!A88:D533,4,(FALSE))</f>
        <v>Hard Surface Cleaner</v>
      </c>
      <c r="H88" t="str">
        <f>IFERROR(VLOOKUP(A88,Type!A87:E533,3,(FALSE))," ")</f>
        <v>PROM</v>
      </c>
      <c r="I88" s="9" t="str">
        <f>IFERROR(VLOOKUP(A88,Type!A87:E533,4,(FALSE))," ")</f>
        <v>#N/A</v>
      </c>
      <c r="J88" s="9" t="str">
        <f>IFERROR(VLOOKUP(A88,Type!A87:E533,5,(FALSE))," ")</f>
        <v>#N/A</v>
      </c>
      <c r="K88" s="9" t="str">
        <f>IFERROR(VLOOKUP(A87,Formulation!A87:D533,3,FALSE),"D")</f>
        <v>D</v>
      </c>
      <c r="L88" s="9" t="str">
        <f>IFERROR(VLOOKUP(A88,Formulation!A87:D533,4,(FALSE))," ")</f>
        <v xml:space="preserve"> </v>
      </c>
    </row>
    <row r="89" spans="1:12" x14ac:dyDescent="0.25">
      <c r="A89">
        <v>1686904</v>
      </c>
      <c r="B89" t="s">
        <v>445</v>
      </c>
      <c r="C89" t="s">
        <v>266</v>
      </c>
      <c r="D89" s="4">
        <v>0</v>
      </c>
      <c r="E89" s="6">
        <v>-0.64</v>
      </c>
      <c r="F89" t="str">
        <f>VLOOKUP(A:A,Brand!A89:D534,3,(FALSE))</f>
        <v>Persil/Le Chat</v>
      </c>
      <c r="G89" t="str">
        <f>VLOOKUP(A89,Brand!A89:D534,4,(FALSE))</f>
        <v>Heavy Duty Detergents</v>
      </c>
      <c r="H89" t="str">
        <f>IFERROR(VLOOKUP(A89,Type!A88:E534,3,(FALSE))," ")</f>
        <v>PROM</v>
      </c>
      <c r="I89" s="9" t="str">
        <f>IFERROR(VLOOKUP(A89,Type!A88:E534,4,(FALSE))," ")</f>
        <v>#N/A</v>
      </c>
      <c r="J89" s="9" t="str">
        <f>IFERROR(VLOOKUP(A89,Type!A88:E534,5,(FALSE))," ")</f>
        <v>#N/A</v>
      </c>
      <c r="K89" s="9" t="str">
        <f>IFERROR(VLOOKUP(A88,Formulation!A88:D534,3,FALSE),"D")</f>
        <v>D</v>
      </c>
      <c r="L89" s="9" t="str">
        <f>IFERROR(VLOOKUP(A89,Formulation!A88:D534,4,(FALSE))," ")</f>
        <v xml:space="preserve"> </v>
      </c>
    </row>
    <row r="90" spans="1:12" x14ac:dyDescent="0.25">
      <c r="A90">
        <v>1590783</v>
      </c>
      <c r="B90" t="s">
        <v>303</v>
      </c>
      <c r="C90" t="s">
        <v>266</v>
      </c>
      <c r="D90" s="4">
        <v>0</v>
      </c>
      <c r="E90" s="6">
        <v>-2.38</v>
      </c>
      <c r="F90" t="str">
        <f>VLOOKUP(A:A,Brand!A90:D535,3,(FALSE))</f>
        <v>Persil/Le Chat</v>
      </c>
      <c r="G90" t="str">
        <f>VLOOKUP(A90,Brand!A90:D535,4,(FALSE))</f>
        <v>Heavy Duty Detergents</v>
      </c>
      <c r="H90" t="str">
        <f>IFERROR(VLOOKUP(A90,Type!A89:E535,3,(FALSE))," ")</f>
        <v>PROM</v>
      </c>
      <c r="I90" s="9" t="str">
        <f>IFERROR(VLOOKUP(A90,Type!A89:E535,4,(FALSE))," ")</f>
        <v>#N/A</v>
      </c>
      <c r="J90" s="9" t="str">
        <f>IFERROR(VLOOKUP(A90,Type!A89:E535,5,(FALSE))," ")</f>
        <v>#N/A</v>
      </c>
      <c r="K90" s="9" t="str">
        <f>IFERROR(VLOOKUP(A89,Formulation!A89:D535,3,FALSE),"D")</f>
        <v>D</v>
      </c>
      <c r="L90" s="9" t="str">
        <f>IFERROR(VLOOKUP(A90,Formulation!A89:D535,4,(FALSE))," ")</f>
        <v xml:space="preserve"> </v>
      </c>
    </row>
    <row r="91" spans="1:12" x14ac:dyDescent="0.25">
      <c r="A91">
        <v>1524189</v>
      </c>
      <c r="B91" t="s">
        <v>235</v>
      </c>
      <c r="C91" t="s">
        <v>90</v>
      </c>
      <c r="D91" s="4">
        <v>0</v>
      </c>
      <c r="E91" s="6">
        <v>-3.5</v>
      </c>
      <c r="F91" t="str">
        <f>VLOOKUP(A:A,Brand!A91:D536,3,(FALSE))</f>
        <v>Sonasol</v>
      </c>
      <c r="G91" t="str">
        <f>VLOOKUP(A91,Brand!A91:D536,4,(FALSE))</f>
        <v>Hard Surface Cleaner</v>
      </c>
      <c r="H91" t="str">
        <f>IFERROR(VLOOKUP(A91,Type!A90:E536,3,(FALSE))," ")</f>
        <v>PROM</v>
      </c>
      <c r="I91" s="9" t="str">
        <f>IFERROR(VLOOKUP(A91,Type!A90:E536,4,(FALSE))," ")</f>
        <v>#N/A</v>
      </c>
      <c r="J91" s="9" t="str">
        <f>IFERROR(VLOOKUP(A91,Type!A90:E536,5,(FALSE))," ")</f>
        <v>#N/A</v>
      </c>
      <c r="K91" s="9" t="str">
        <f>IFERROR(VLOOKUP(A90,Formulation!A90:D536,3,FALSE),"D")</f>
        <v>D</v>
      </c>
      <c r="L91" s="9" t="str">
        <f>IFERROR(VLOOKUP(A91,Formulation!A90:D536,4,(FALSE))," ")</f>
        <v xml:space="preserve"> </v>
      </c>
    </row>
    <row r="92" spans="1:12" x14ac:dyDescent="0.25">
      <c r="A92">
        <v>1524187</v>
      </c>
      <c r="B92" t="s">
        <v>234</v>
      </c>
      <c r="C92" t="s">
        <v>90</v>
      </c>
      <c r="D92" s="4">
        <v>0</v>
      </c>
      <c r="E92" s="6">
        <v>-1.55</v>
      </c>
      <c r="F92" t="str">
        <f>VLOOKUP(A:A,Brand!A92:D537,3,(FALSE))</f>
        <v>Sonasol</v>
      </c>
      <c r="G92" t="str">
        <f>VLOOKUP(A92,Brand!A92:D537,4,(FALSE))</f>
        <v>Hard Surface Cleaner</v>
      </c>
      <c r="H92" t="str">
        <f>IFERROR(VLOOKUP(A92,Type!A91:E537,3,(FALSE))," ")</f>
        <v>PROM</v>
      </c>
      <c r="I92" s="9" t="str">
        <f>IFERROR(VLOOKUP(A92,Type!A91:E537,4,(FALSE))," ")</f>
        <v>#N/A</v>
      </c>
      <c r="J92" s="9" t="str">
        <f>IFERROR(VLOOKUP(A92,Type!A91:E537,5,(FALSE))," ")</f>
        <v>#N/A</v>
      </c>
      <c r="K92" s="9" t="str">
        <f>IFERROR(VLOOKUP(A91,Formulation!A91:D537,3,FALSE),"D")</f>
        <v>D</v>
      </c>
      <c r="L92" s="9" t="str">
        <f>IFERROR(VLOOKUP(A92,Formulation!A91:D537,4,(FALSE))," ")</f>
        <v xml:space="preserve"> </v>
      </c>
    </row>
    <row r="93" spans="1:12" x14ac:dyDescent="0.25">
      <c r="A93">
        <v>1729968</v>
      </c>
      <c r="B93" t="s">
        <v>513</v>
      </c>
      <c r="C93" t="s">
        <v>59</v>
      </c>
      <c r="D93" s="4">
        <v>0</v>
      </c>
      <c r="E93" s="6">
        <v>-28.99</v>
      </c>
      <c r="F93" t="str">
        <f>VLOOKUP(A:A,Brand!A93:D538,3,(FALSE))</f>
        <v>Sonasol</v>
      </c>
      <c r="G93" t="str">
        <f>VLOOKUP(A93,Brand!A93:D538,4,(FALSE))</f>
        <v>Hard Surface Cleaner</v>
      </c>
      <c r="H93" t="str">
        <f>IFERROR(VLOOKUP(A93,Type!A92:E538,3,(FALSE))," ")</f>
        <v>PROM</v>
      </c>
      <c r="I93" s="9" t="str">
        <f>IFERROR(VLOOKUP(A93,Type!A92:E538,4,(FALSE))," ")</f>
        <v>#N/A</v>
      </c>
      <c r="J93" s="9" t="str">
        <f>IFERROR(VLOOKUP(A93,Type!A92:E538,5,(FALSE))," ")</f>
        <v>#N/A</v>
      </c>
      <c r="K93" s="9" t="str">
        <f>IFERROR(VLOOKUP(A92,Formulation!A92:D538,3,FALSE),"D")</f>
        <v>D</v>
      </c>
      <c r="L93" s="9" t="str">
        <f>IFERROR(VLOOKUP(A93,Formulation!A92:D538,4,(FALSE))," ")</f>
        <v xml:space="preserve"> </v>
      </c>
    </row>
    <row r="94" spans="1:12" x14ac:dyDescent="0.25">
      <c r="A94">
        <v>1668177</v>
      </c>
      <c r="B94" t="s">
        <v>409</v>
      </c>
      <c r="C94" t="s">
        <v>266</v>
      </c>
      <c r="D94" s="4">
        <v>0</v>
      </c>
      <c r="E94" s="6">
        <v>-186.22</v>
      </c>
      <c r="F94" t="str">
        <f>VLOOKUP(A:A,Brand!A94:D539,3,(FALSE))</f>
        <v>Persil/Le Chat</v>
      </c>
      <c r="G94" t="str">
        <f>VLOOKUP(A94,Brand!A94:D539,4,(FALSE))</f>
        <v>Heavy Duty Detergents</v>
      </c>
      <c r="H94" t="str">
        <f>IFERROR(VLOOKUP(A94,Type!A93:E539,3,(FALSE))," ")</f>
        <v>PROM</v>
      </c>
      <c r="I94" s="9" t="str">
        <f>IFERROR(VLOOKUP(A94,Type!A93:E539,4,(FALSE))," ")</f>
        <v>#N/A</v>
      </c>
      <c r="J94" s="9" t="str">
        <f>IFERROR(VLOOKUP(A94,Type!A93:E539,5,(FALSE))," ")</f>
        <v>#N/A</v>
      </c>
      <c r="K94" s="9" t="str">
        <f>IFERROR(VLOOKUP(A93,Formulation!A93:D539,3,FALSE),"D")</f>
        <v>D</v>
      </c>
      <c r="L94" s="9" t="str">
        <f>IFERROR(VLOOKUP(A94,Formulation!A93:D539,4,(FALSE))," ")</f>
        <v xml:space="preserve"> </v>
      </c>
    </row>
    <row r="95" spans="1:12" x14ac:dyDescent="0.25">
      <c r="A95">
        <v>1725070</v>
      </c>
      <c r="B95" t="s">
        <v>500</v>
      </c>
      <c r="C95" t="s">
        <v>302</v>
      </c>
      <c r="D95" s="4">
        <v>0</v>
      </c>
      <c r="E95" s="6">
        <v>-0.55000000000000004</v>
      </c>
      <c r="F95" t="str">
        <f>VLOOKUP(A:A,Brand!A95:D540,3,(FALSE))</f>
        <v>Persil/Le Chat</v>
      </c>
      <c r="G95" t="str">
        <f>VLOOKUP(A95,Brand!A95:D540,4,(FALSE))</f>
        <v>Heavy Duty Detergents</v>
      </c>
      <c r="H95" t="str">
        <f>IFERROR(VLOOKUP(A95,Type!A94:E540,3,(FALSE))," ")</f>
        <v>PROM</v>
      </c>
      <c r="I95" s="9" t="str">
        <f>IFERROR(VLOOKUP(A95,Type!A94:E540,4,(FALSE))," ")</f>
        <v>#N/A</v>
      </c>
      <c r="J95" s="9" t="str">
        <f>IFERROR(VLOOKUP(A95,Type!A94:E540,5,(FALSE))," ")</f>
        <v>#N/A</v>
      </c>
      <c r="K95" s="9" t="str">
        <f>IFERROR(VLOOKUP(A94,Formulation!A94:D540,3,FALSE),"D")</f>
        <v>D</v>
      </c>
      <c r="L95" s="9" t="str">
        <f>IFERROR(VLOOKUP(A95,Formulation!A94:D540,4,(FALSE))," ")</f>
        <v xml:space="preserve"> </v>
      </c>
    </row>
    <row r="96" spans="1:12" x14ac:dyDescent="0.25">
      <c r="A96">
        <v>1686880</v>
      </c>
      <c r="B96" t="s">
        <v>441</v>
      </c>
      <c r="C96" t="s">
        <v>266</v>
      </c>
      <c r="D96" s="4">
        <v>0</v>
      </c>
      <c r="E96" s="6">
        <v>-596.01</v>
      </c>
      <c r="F96" t="str">
        <f>VLOOKUP(A:A,Brand!A96:D541,3,(FALSE))</f>
        <v>Persil/Le Chat</v>
      </c>
      <c r="G96" t="str">
        <f>VLOOKUP(A96,Brand!A96:D541,4,(FALSE))</f>
        <v>Heavy Duty Detergents</v>
      </c>
      <c r="H96" t="str">
        <f>IFERROR(VLOOKUP(A96,Type!A95:E541,3,(FALSE))," ")</f>
        <v>PROM</v>
      </c>
      <c r="I96" s="9" t="str">
        <f>IFERROR(VLOOKUP(A96,Type!A95:E541,4,(FALSE))," ")</f>
        <v>#N/A</v>
      </c>
      <c r="J96" s="9" t="str">
        <f>IFERROR(VLOOKUP(A96,Type!A95:E541,5,(FALSE))," ")</f>
        <v>#N/A</v>
      </c>
      <c r="K96" s="9" t="str">
        <f>IFERROR(VLOOKUP(A95,Formulation!A95:D541,3,FALSE),"D")</f>
        <v>D</v>
      </c>
      <c r="L96" s="9" t="str">
        <f>IFERROR(VLOOKUP(A96,Formulation!A95:D541,4,(FALSE))," ")</f>
        <v xml:space="preserve"> </v>
      </c>
    </row>
    <row r="97" spans="1:12" x14ac:dyDescent="0.25">
      <c r="A97">
        <v>1729952</v>
      </c>
      <c r="B97" t="s">
        <v>507</v>
      </c>
      <c r="C97" t="s">
        <v>59</v>
      </c>
      <c r="D97" s="4">
        <v>0</v>
      </c>
      <c r="E97" s="6">
        <v>-35.43</v>
      </c>
      <c r="F97" t="str">
        <f>VLOOKUP(A:A,Brand!A97:D542,3,(FALSE))</f>
        <v>Sonasol</v>
      </c>
      <c r="G97" t="str">
        <f>VLOOKUP(A97,Brand!A97:D542,4,(FALSE))</f>
        <v>Hard Surface Cleaner</v>
      </c>
      <c r="H97" t="str">
        <f>IFERROR(VLOOKUP(A97,Type!A96:E542,3,(FALSE))," ")</f>
        <v>PROM</v>
      </c>
      <c r="I97" s="9" t="str">
        <f>IFERROR(VLOOKUP(A97,Type!A96:E542,4,(FALSE))," ")</f>
        <v>#N/A</v>
      </c>
      <c r="J97" s="9" t="str">
        <f>IFERROR(VLOOKUP(A97,Type!A96:E542,5,(FALSE))," ")</f>
        <v>#N/A</v>
      </c>
      <c r="K97" s="9" t="str">
        <f>IFERROR(VLOOKUP(A96,Formulation!A96:D542,3,FALSE),"D")</f>
        <v>D</v>
      </c>
      <c r="L97" s="9" t="str">
        <f>IFERROR(VLOOKUP(A97,Formulation!A96:D542,4,(FALSE))," ")</f>
        <v xml:space="preserve"> </v>
      </c>
    </row>
    <row r="98" spans="1:12" x14ac:dyDescent="0.25">
      <c r="A98">
        <v>34140</v>
      </c>
      <c r="B98" t="s">
        <v>540</v>
      </c>
      <c r="C98" t="s">
        <v>541</v>
      </c>
      <c r="D98" s="4">
        <v>-170.01</v>
      </c>
      <c r="E98" s="6">
        <v>-115.53</v>
      </c>
      <c r="F98" t="str">
        <f>VLOOKUP(A:A,Brand!A98:D543,3,(FALSE))</f>
        <v>Gloco</v>
      </c>
      <c r="G98" t="str">
        <f>VLOOKUP(A98,Brand!A98:D543,4,(FALSE))</f>
        <v>Floor &amp; Carpet Cleaner</v>
      </c>
      <c r="H98" t="str">
        <f>IFERROR(VLOOKUP(A98,Type!A97:E543,3,(FALSE))," ")</f>
        <v>STD</v>
      </c>
      <c r="I98" s="9" t="str">
        <f>IFERROR(VLOOKUP(A98,Type!A97:E543,4,(FALSE))," ")</f>
        <v>SINGLE</v>
      </c>
      <c r="J98" s="9" t="str">
        <f>IFERROR(VLOOKUP(A98,Type!A97:E543,5,(FALSE))," ")</f>
        <v>No display</v>
      </c>
      <c r="K98" s="9" t="str">
        <f>IFERROR(VLOOKUP(A97,Formulation!A97:D543,3,FALSE),"D")</f>
        <v>D</v>
      </c>
      <c r="L98" s="9" t="str">
        <f>IFERROR(VLOOKUP(A98,Formulation!A97:D543,4,(FALSE))," ")</f>
        <v xml:space="preserve"> </v>
      </c>
    </row>
    <row r="99" spans="1:12" x14ac:dyDescent="0.25">
      <c r="A99">
        <v>1674754</v>
      </c>
      <c r="B99" t="s">
        <v>418</v>
      </c>
      <c r="C99" t="s">
        <v>59</v>
      </c>
      <c r="D99" s="4">
        <v>0</v>
      </c>
      <c r="E99" s="6">
        <v>-7.77</v>
      </c>
      <c r="F99" t="str">
        <f>VLOOKUP(A:A,Brand!A99:D544,3,(FALSE))</f>
        <v>Sonasol</v>
      </c>
      <c r="G99" t="str">
        <f>VLOOKUP(A99,Brand!A99:D544,4,(FALSE))</f>
        <v>Hard Surface Cleaner</v>
      </c>
      <c r="H99" t="str">
        <f>IFERROR(VLOOKUP(A99,Type!A98:E544,3,(FALSE))," ")</f>
        <v>PROM</v>
      </c>
      <c r="I99" s="9" t="str">
        <f>IFERROR(VLOOKUP(A99,Type!A98:E544,4,(FALSE))," ")</f>
        <v>#N/A</v>
      </c>
      <c r="J99" s="9" t="str">
        <f>IFERROR(VLOOKUP(A99,Type!A98:E544,5,(FALSE))," ")</f>
        <v>#N/A</v>
      </c>
      <c r="K99" s="9" t="str">
        <f>IFERROR(VLOOKUP(A98,Formulation!A98:D544,3,FALSE),"D")</f>
        <v>D</v>
      </c>
      <c r="L99" s="9" t="str">
        <f>IFERROR(VLOOKUP(A99,Formulation!A98:D544,4,(FALSE))," ")</f>
        <v xml:space="preserve"> </v>
      </c>
    </row>
    <row r="100" spans="1:12" x14ac:dyDescent="0.25">
      <c r="A100">
        <v>1668188</v>
      </c>
      <c r="B100" t="s">
        <v>411</v>
      </c>
      <c r="C100" t="s">
        <v>59</v>
      </c>
      <c r="D100" s="4">
        <v>0</v>
      </c>
      <c r="E100" s="6">
        <v>-50.52</v>
      </c>
      <c r="F100" t="str">
        <f>VLOOKUP(A:A,Brand!A100:D545,3,(FALSE))</f>
        <v>Sonasol</v>
      </c>
      <c r="G100" t="str">
        <f>VLOOKUP(A100,Brand!A100:D545,4,(FALSE))</f>
        <v>Hard Surface Cleaner</v>
      </c>
      <c r="H100" t="str">
        <f>IFERROR(VLOOKUP(A100,Type!A99:E545,3,(FALSE))," ")</f>
        <v>PROM</v>
      </c>
      <c r="I100" s="9" t="str">
        <f>IFERROR(VLOOKUP(A100,Type!A99:E545,4,(FALSE))," ")</f>
        <v>#N/A</v>
      </c>
      <c r="J100" s="9" t="str">
        <f>IFERROR(VLOOKUP(A100,Type!A99:E545,5,(FALSE))," ")</f>
        <v>#N/A</v>
      </c>
      <c r="K100" s="9" t="str">
        <f>IFERROR(VLOOKUP(A99,Formulation!A99:D545,3,FALSE),"D")</f>
        <v>D</v>
      </c>
      <c r="L100" s="9" t="str">
        <f>IFERROR(VLOOKUP(A100,Formulation!A99:D545,4,(FALSE))," ")</f>
        <v xml:space="preserve"> </v>
      </c>
    </row>
    <row r="101" spans="1:12" x14ac:dyDescent="0.25">
      <c r="A101">
        <v>1658118</v>
      </c>
      <c r="B101" t="s">
        <v>372</v>
      </c>
      <c r="C101" t="s">
        <v>59</v>
      </c>
      <c r="D101" s="4">
        <v>0</v>
      </c>
      <c r="E101" s="6">
        <v>-44.26</v>
      </c>
      <c r="F101" t="str">
        <f>VLOOKUP(A:A,Brand!A101:D546,3,(FALSE))</f>
        <v>Sonasol</v>
      </c>
      <c r="G101" t="str">
        <f>VLOOKUP(A101,Brand!A101:D546,4,(FALSE))</f>
        <v>Hard Surface Cleaner</v>
      </c>
      <c r="H101" t="str">
        <f>IFERROR(VLOOKUP(A101,Type!A100:E546,3,(FALSE))," ")</f>
        <v>PROM</v>
      </c>
      <c r="I101" s="9" t="str">
        <f>IFERROR(VLOOKUP(A101,Type!A100:E546,4,(FALSE))," ")</f>
        <v>#N/A</v>
      </c>
      <c r="J101" s="9" t="str">
        <f>IFERROR(VLOOKUP(A101,Type!A100:E546,5,(FALSE))," ")</f>
        <v>#N/A</v>
      </c>
      <c r="K101" s="9" t="str">
        <f>IFERROR(VLOOKUP(A100,Formulation!A100:D546,3,FALSE),"D")</f>
        <v>D</v>
      </c>
      <c r="L101" s="9" t="str">
        <f>IFERROR(VLOOKUP(A101,Formulation!A100:D546,4,(FALSE))," ")</f>
        <v xml:space="preserve"> </v>
      </c>
    </row>
    <row r="102" spans="1:12" x14ac:dyDescent="0.25">
      <c r="A102">
        <v>1667123</v>
      </c>
      <c r="B102" t="s">
        <v>406</v>
      </c>
      <c r="C102" t="s">
        <v>359</v>
      </c>
      <c r="D102" s="4">
        <v>0</v>
      </c>
      <c r="E102" s="6">
        <v>-6.3</v>
      </c>
      <c r="F102" t="str">
        <f>VLOOKUP(A:A,Brand!A102:D547,3,(FALSE))</f>
        <v>X-tra</v>
      </c>
      <c r="G102" t="str">
        <f>VLOOKUP(A102,Brand!A102:D547,4,(FALSE))</f>
        <v>Heavy Duty Detergents</v>
      </c>
      <c r="H102" t="str">
        <f>IFERROR(VLOOKUP(A102,Type!A101:E547,3,(FALSE))," ")</f>
        <v>PROM</v>
      </c>
      <c r="I102" s="9" t="str">
        <f>IFERROR(VLOOKUP(A102,Type!A101:E547,4,(FALSE))," ")</f>
        <v>#N/A</v>
      </c>
      <c r="J102" s="9" t="str">
        <f>IFERROR(VLOOKUP(A102,Type!A101:E547,5,(FALSE))," ")</f>
        <v>#N/A</v>
      </c>
      <c r="K102" s="9" t="str">
        <f>IFERROR(VLOOKUP(A101,Formulation!A101:D547,3,FALSE),"D")</f>
        <v>D</v>
      </c>
      <c r="L102" s="9" t="str">
        <f>IFERROR(VLOOKUP(A102,Formulation!A101:D547,4,(FALSE))," ")</f>
        <v xml:space="preserve"> </v>
      </c>
    </row>
    <row r="103" spans="1:12" x14ac:dyDescent="0.25">
      <c r="A103">
        <v>1557973</v>
      </c>
      <c r="B103" t="s">
        <v>261</v>
      </c>
      <c r="C103" t="s">
        <v>195</v>
      </c>
      <c r="D103" s="4">
        <v>0</v>
      </c>
      <c r="E103" s="6">
        <v>-36.18</v>
      </c>
      <c r="F103" t="str">
        <f>VLOOKUP(A:A,Brand!A103:D548,3,(FALSE))</f>
        <v>Sonasol</v>
      </c>
      <c r="G103" t="str">
        <f>VLOOKUP(A103,Brand!A103:D548,4,(FALSE))</f>
        <v>Hard Surface Cleaner</v>
      </c>
      <c r="H103" t="str">
        <f>IFERROR(VLOOKUP(A103,Type!A102:E548,3,(FALSE))," ")</f>
        <v>PROM</v>
      </c>
      <c r="I103" s="9" t="str">
        <f>IFERROR(VLOOKUP(A103,Type!A102:E548,4,(FALSE))," ")</f>
        <v>#N/A</v>
      </c>
      <c r="J103" s="9" t="str">
        <f>IFERROR(VLOOKUP(A103,Type!A102:E548,5,(FALSE))," ")</f>
        <v>#N/A</v>
      </c>
      <c r="K103" s="9" t="str">
        <f>IFERROR(VLOOKUP(A102,Formulation!A102:D548,3,FALSE),"D")</f>
        <v>D</v>
      </c>
      <c r="L103" s="9" t="str">
        <f>IFERROR(VLOOKUP(A103,Formulation!A102:D548,4,(FALSE))," ")</f>
        <v xml:space="preserve"> </v>
      </c>
    </row>
    <row r="104" spans="1:12" x14ac:dyDescent="0.25">
      <c r="A104">
        <v>1674761</v>
      </c>
      <c r="B104" t="s">
        <v>424</v>
      </c>
      <c r="C104" t="s">
        <v>59</v>
      </c>
      <c r="D104" s="4">
        <v>0</v>
      </c>
      <c r="E104" s="6">
        <v>-18.739999999999998</v>
      </c>
      <c r="F104" t="str">
        <f>VLOOKUP(A:A,Brand!A104:D549,3,(FALSE))</f>
        <v>Sonasol</v>
      </c>
      <c r="G104" t="str">
        <f>VLOOKUP(A104,Brand!A104:D549,4,(FALSE))</f>
        <v>Hard Surface Cleaner</v>
      </c>
      <c r="H104" t="str">
        <f>IFERROR(VLOOKUP(A104,Type!A103:E549,3,(FALSE))," ")</f>
        <v>PROM</v>
      </c>
      <c r="I104" s="9" t="str">
        <f>IFERROR(VLOOKUP(A104,Type!A103:E549,4,(FALSE))," ")</f>
        <v>#N/A</v>
      </c>
      <c r="J104" s="9" t="str">
        <f>IFERROR(VLOOKUP(A104,Type!A103:E549,5,(FALSE))," ")</f>
        <v>#N/A</v>
      </c>
      <c r="K104" s="9" t="str">
        <f>IFERROR(VLOOKUP(A103,Formulation!A103:D549,3,FALSE),"D")</f>
        <v>D</v>
      </c>
      <c r="L104" s="9" t="str">
        <f>IFERROR(VLOOKUP(A104,Formulation!A103:D549,4,(FALSE))," ")</f>
        <v xml:space="preserve"> </v>
      </c>
    </row>
    <row r="105" spans="1:12" x14ac:dyDescent="0.25">
      <c r="A105">
        <v>1681886</v>
      </c>
      <c r="B105" t="s">
        <v>432</v>
      </c>
      <c r="C105" t="s">
        <v>59</v>
      </c>
      <c r="D105" s="4">
        <v>0</v>
      </c>
      <c r="E105" s="6">
        <v>-2.4</v>
      </c>
      <c r="F105" t="str">
        <f>VLOOKUP(A:A,Brand!A105:D550,3,(FALSE))</f>
        <v>Sonasol</v>
      </c>
      <c r="G105" t="str">
        <f>VLOOKUP(A105,Brand!A105:D550,4,(FALSE))</f>
        <v>Hard Surface Cleaner</v>
      </c>
      <c r="H105" t="str">
        <f>IFERROR(VLOOKUP(A105,Type!A104:E550,3,(FALSE))," ")</f>
        <v>PROM</v>
      </c>
      <c r="I105" s="9" t="str">
        <f>IFERROR(VLOOKUP(A105,Type!A104:E550,4,(FALSE))," ")</f>
        <v>#N/A</v>
      </c>
      <c r="J105" s="9" t="str">
        <f>IFERROR(VLOOKUP(A105,Type!A104:E550,5,(FALSE))," ")</f>
        <v>#N/A</v>
      </c>
      <c r="K105" s="9" t="str">
        <f>IFERROR(VLOOKUP(A104,Formulation!A104:D550,3,FALSE),"D")</f>
        <v>D</v>
      </c>
      <c r="L105" s="9" t="str">
        <f>IFERROR(VLOOKUP(A105,Formulation!A104:D550,4,(FALSE))," ")</f>
        <v xml:space="preserve"> </v>
      </c>
    </row>
    <row r="106" spans="1:12" x14ac:dyDescent="0.25">
      <c r="A106">
        <v>1585037</v>
      </c>
      <c r="B106" t="s">
        <v>283</v>
      </c>
      <c r="C106" t="s">
        <v>78</v>
      </c>
      <c r="D106" s="4">
        <v>0</v>
      </c>
      <c r="E106" s="6">
        <v>-219.17</v>
      </c>
      <c r="F106" t="str">
        <f>VLOOKUP(A:A,Brand!A106:D551,3,(FALSE))</f>
        <v>Persil/Le Chat</v>
      </c>
      <c r="G106" t="str">
        <f>VLOOKUP(A106,Brand!A106:D551,4,(FALSE))</f>
        <v>Heavy Duty Detergents</v>
      </c>
      <c r="H106" t="str">
        <f>IFERROR(VLOOKUP(A106,Type!A105:E551,3,(FALSE))," ")</f>
        <v>PROM</v>
      </c>
      <c r="I106" s="9" t="str">
        <f>IFERROR(VLOOKUP(A106,Type!A105:E551,4,(FALSE))," ")</f>
        <v>#N/A</v>
      </c>
      <c r="J106" s="9" t="str">
        <f>IFERROR(VLOOKUP(A106,Type!A105:E551,5,(FALSE))," ")</f>
        <v>#N/A</v>
      </c>
      <c r="K106" s="9" t="str">
        <f>IFERROR(VLOOKUP(A105,Formulation!A105:D551,3,FALSE),"D")</f>
        <v>D</v>
      </c>
      <c r="L106" s="9" t="str">
        <f>IFERROR(VLOOKUP(A106,Formulation!A105:D551,4,(FALSE))," ")</f>
        <v xml:space="preserve"> </v>
      </c>
    </row>
    <row r="107" spans="1:12" x14ac:dyDescent="0.25">
      <c r="A107">
        <v>1674755</v>
      </c>
      <c r="B107" t="s">
        <v>419</v>
      </c>
      <c r="C107" t="s">
        <v>59</v>
      </c>
      <c r="D107" s="4">
        <v>0</v>
      </c>
      <c r="E107" s="6">
        <v>-12.82</v>
      </c>
      <c r="F107" t="str">
        <f>VLOOKUP(A:A,Brand!A107:D552,3,(FALSE))</f>
        <v>Sonasol</v>
      </c>
      <c r="G107" t="str">
        <f>VLOOKUP(A107,Brand!A107:D552,4,(FALSE))</f>
        <v>Hard Surface Cleaner</v>
      </c>
      <c r="H107" t="str">
        <f>IFERROR(VLOOKUP(A107,Type!A106:E552,3,(FALSE))," ")</f>
        <v>PROM</v>
      </c>
      <c r="I107" s="9" t="str">
        <f>IFERROR(VLOOKUP(A107,Type!A106:E552,4,(FALSE))," ")</f>
        <v>#N/A</v>
      </c>
      <c r="J107" s="9" t="str">
        <f>IFERROR(VLOOKUP(A107,Type!A106:E552,5,(FALSE))," ")</f>
        <v>#N/A</v>
      </c>
      <c r="K107" s="9" t="str">
        <f>IFERROR(VLOOKUP(A106,Formulation!A106:D552,3,FALSE),"D")</f>
        <v>D</v>
      </c>
      <c r="L107" s="9" t="str">
        <f>IFERROR(VLOOKUP(A107,Formulation!A106:D552,4,(FALSE))," ")</f>
        <v xml:space="preserve"> </v>
      </c>
    </row>
    <row r="108" spans="1:12" x14ac:dyDescent="0.25">
      <c r="A108">
        <v>479826</v>
      </c>
      <c r="B108" t="s">
        <v>544</v>
      </c>
      <c r="C108" t="s">
        <v>51</v>
      </c>
      <c r="D108" s="4">
        <v>-9.7899999999999991</v>
      </c>
      <c r="E108" s="6">
        <v>-5.65</v>
      </c>
      <c r="F108" t="str">
        <f>VLOOKUP(A:A,Brand!A108:D553,3,(FALSE))</f>
        <v>Neutrex</v>
      </c>
      <c r="G108" t="str">
        <f>VLOOKUP(A108,Brand!A108:D553,4,(FALSE))</f>
        <v>Laundry Additives</v>
      </c>
      <c r="H108" t="str">
        <f>IFERROR(VLOOKUP(A108,Type!A107:E553,3,(FALSE))," ")</f>
        <v>STD</v>
      </c>
      <c r="I108" s="9" t="str">
        <f>IFERROR(VLOOKUP(A108,Type!A107:E553,4,(FALSE))," ")</f>
        <v>#N/A</v>
      </c>
      <c r="J108" s="9" t="str">
        <f>IFERROR(VLOOKUP(A108,Type!A107:E553,5,(FALSE))," ")</f>
        <v>No display</v>
      </c>
      <c r="K108" s="9" t="str">
        <f>IFERROR(VLOOKUP(A107,Formulation!A107:D553,3,FALSE),"D")</f>
        <v>D</v>
      </c>
      <c r="L108" s="9" t="str">
        <f>IFERROR(VLOOKUP(A108,Formulation!A107:D553,4,(FALSE))," ")</f>
        <v xml:space="preserve"> </v>
      </c>
    </row>
    <row r="109" spans="1:12" x14ac:dyDescent="0.25">
      <c r="A109">
        <v>1146106</v>
      </c>
      <c r="B109" t="s">
        <v>50</v>
      </c>
      <c r="C109" t="s">
        <v>51</v>
      </c>
      <c r="D109" s="4">
        <v>-3.45</v>
      </c>
      <c r="E109" s="6">
        <v>-3.45</v>
      </c>
      <c r="F109" t="str">
        <f>VLOOKUP(A:A,Brand!A109:D554,3,(FALSE))</f>
        <v>Neutrex</v>
      </c>
      <c r="G109" t="str">
        <f>VLOOKUP(A109,Brand!A109:D554,4,(FALSE))</f>
        <v>Laundry Additives</v>
      </c>
      <c r="H109" t="str">
        <f>IFERROR(VLOOKUP(A109,Type!A108:E554,3,(FALSE))," ")</f>
        <v>STD</v>
      </c>
      <c r="I109" s="9" t="str">
        <f>IFERROR(VLOOKUP(A109,Type!A108:E554,4,(FALSE))," ")</f>
        <v>SINGLE</v>
      </c>
      <c r="J109" s="9" t="str">
        <f>IFERROR(VLOOKUP(A109,Type!A108:E554,5,(FALSE))," ")</f>
        <v>No display</v>
      </c>
      <c r="K109" s="9" t="str">
        <f>IFERROR(VLOOKUP(A108,Formulation!A108:D554,3,FALSE),"D")</f>
        <v>D</v>
      </c>
      <c r="L109" s="9" t="str">
        <f>IFERROR(VLOOKUP(A109,Formulation!A108:D554,4,(FALSE))," ")</f>
        <v xml:space="preserve"> </v>
      </c>
    </row>
    <row r="110" spans="1:12" x14ac:dyDescent="0.25">
      <c r="A110">
        <v>1155486</v>
      </c>
      <c r="B110" t="s">
        <v>56</v>
      </c>
      <c r="C110" t="s">
        <v>57</v>
      </c>
      <c r="D110" s="4">
        <v>148.80930000000001</v>
      </c>
      <c r="E110" s="6">
        <v>95.616</v>
      </c>
      <c r="F110" t="str">
        <f>VLOOKUP(A:A,Brand!A110:D555,3,(FALSE))</f>
        <v>Neutrex</v>
      </c>
      <c r="G110" t="str">
        <f>VLOOKUP(A110,Brand!A110:D555,4,(FALSE))</f>
        <v>Laundry Additives</v>
      </c>
      <c r="H110" t="str">
        <f>IFERROR(VLOOKUP(A110,Type!A109:E555,3,(FALSE))," ")</f>
        <v>PROM</v>
      </c>
      <c r="I110" s="9" t="str">
        <f>IFERROR(VLOOKUP(A110,Type!A109:E555,4,(FALSE))," ")</f>
        <v>SINGLE</v>
      </c>
      <c r="J110" s="9" t="str">
        <f>IFERROR(VLOOKUP(A110,Type!A109:E555,5,(FALSE))," ")</f>
        <v>No display</v>
      </c>
      <c r="K110" s="9" t="str">
        <f>IFERROR(VLOOKUP(A109,Formulation!A109:D555,3,FALSE),"D")</f>
        <v>D</v>
      </c>
      <c r="L110" s="9" t="str">
        <f>IFERROR(VLOOKUP(A110,Formulation!A109:D555,4,(FALSE))," ")</f>
        <v xml:space="preserve"> </v>
      </c>
    </row>
    <row r="111" spans="1:12" x14ac:dyDescent="0.25">
      <c r="A111">
        <v>172241</v>
      </c>
      <c r="B111" t="s">
        <v>498</v>
      </c>
      <c r="C111" t="s">
        <v>157</v>
      </c>
      <c r="D111" s="4">
        <v>20416.63</v>
      </c>
      <c r="E111" s="6">
        <v>3705.7125000000001</v>
      </c>
      <c r="F111" t="str">
        <f>VLOOKUP(A:A,Brand!A111:D556,3,(FALSE))</f>
        <v>Neutrex</v>
      </c>
      <c r="G111" t="str">
        <f>VLOOKUP(A111,Brand!A111:D556,4,(FALSE))</f>
        <v>Laundry Additives</v>
      </c>
      <c r="H111" t="str">
        <f>IFERROR(VLOOKUP(A111,Type!A110:E556,3,(FALSE))," ")</f>
        <v>STD</v>
      </c>
      <c r="I111" s="9" t="str">
        <f>IFERROR(VLOOKUP(A111,Type!A110:E556,4,(FALSE))," ")</f>
        <v>SINGLE</v>
      </c>
      <c r="J111" s="9" t="str">
        <f>IFERROR(VLOOKUP(A111,Type!A110:E556,5,(FALSE))," ")</f>
        <v>No display</v>
      </c>
      <c r="K111" s="9" t="str">
        <f>IFERROR(VLOOKUP(A110,Formulation!A110:D556,3,FALSE),"D")</f>
        <v>D</v>
      </c>
      <c r="L111" s="9" t="str">
        <f>IFERROR(VLOOKUP(A111,Formulation!A110:D556,4,(FALSE))," ")</f>
        <v xml:space="preserve"> </v>
      </c>
    </row>
    <row r="112" spans="1:12" x14ac:dyDescent="0.25">
      <c r="A112">
        <v>511936</v>
      </c>
      <c r="B112" t="s">
        <v>546</v>
      </c>
      <c r="C112" t="s">
        <v>547</v>
      </c>
      <c r="D112" s="4">
        <v>21493.8</v>
      </c>
      <c r="E112" s="6">
        <v>1563.5752</v>
      </c>
      <c r="F112" t="str">
        <f>VLOOKUP(A:A,Brand!A112:D557,3,(FALSE))</f>
        <v>Neutrex</v>
      </c>
      <c r="G112" t="str">
        <f>VLOOKUP(A112,Brand!A112:D557,4,(FALSE))</f>
        <v>Laundry Additives</v>
      </c>
      <c r="H112" t="str">
        <f>IFERROR(VLOOKUP(A112,Type!A111:E557,3,(FALSE))," ")</f>
        <v>STD</v>
      </c>
      <c r="I112" s="9" t="str">
        <f>IFERROR(VLOOKUP(A112,Type!A111:E557,4,(FALSE))," ")</f>
        <v>SINGLE</v>
      </c>
      <c r="J112" s="9" t="str">
        <f>IFERROR(VLOOKUP(A112,Type!A111:E557,5,(FALSE))," ")</f>
        <v>No display</v>
      </c>
      <c r="K112" s="9" t="str">
        <f>IFERROR(VLOOKUP(A111,Formulation!A111:D557,3,FALSE),"D")</f>
        <v>D</v>
      </c>
      <c r="L112" s="9" t="str">
        <f>IFERROR(VLOOKUP(A112,Formulation!A111:D557,4,(FALSE))," ")</f>
        <v xml:space="preserve"> </v>
      </c>
    </row>
    <row r="113" spans="1:12" x14ac:dyDescent="0.25">
      <c r="A113">
        <v>1409909</v>
      </c>
      <c r="B113" t="s">
        <v>144</v>
      </c>
      <c r="C113" t="s">
        <v>145</v>
      </c>
      <c r="D113" s="4">
        <v>24034.13</v>
      </c>
      <c r="E113" s="6">
        <v>10086.8892</v>
      </c>
      <c r="F113" t="str">
        <f>VLOOKUP(A:A,Brand!A113:D558,3,(FALSE))</f>
        <v>Persil/Le Chat</v>
      </c>
      <c r="G113" t="str">
        <f>VLOOKUP(A113,Brand!A113:D558,4,(FALSE))</f>
        <v>Heavy Duty Detergents</v>
      </c>
      <c r="H113" t="str">
        <f>IFERROR(VLOOKUP(A113,Type!A112:E558,3,(FALSE))," ")</f>
        <v>STD</v>
      </c>
      <c r="I113" s="9" t="str">
        <f>IFERROR(VLOOKUP(A113,Type!A112:E558,4,(FALSE))," ")</f>
        <v>SINGLE</v>
      </c>
      <c r="J113" s="9" t="str">
        <f>IFERROR(VLOOKUP(A113,Type!A112:E558,5,(FALSE))," ")</f>
        <v>No display</v>
      </c>
      <c r="K113" s="9" t="str">
        <f>IFERROR(VLOOKUP(A112,Formulation!A112:D558,3,FALSE),"D")</f>
        <v>D</v>
      </c>
      <c r="L113" s="9" t="str">
        <f>IFERROR(VLOOKUP(A113,Formulation!A112:D558,4,(FALSE))," ")</f>
        <v xml:space="preserve"> </v>
      </c>
    </row>
    <row r="114" spans="1:12" x14ac:dyDescent="0.25">
      <c r="A114">
        <v>1409908</v>
      </c>
      <c r="B114" t="s">
        <v>142</v>
      </c>
      <c r="C114" t="s">
        <v>143</v>
      </c>
      <c r="D114" s="4">
        <v>40205.438000000002</v>
      </c>
      <c r="E114" s="6">
        <v>18079.530599999998</v>
      </c>
      <c r="F114" t="str">
        <f>VLOOKUP(A:A,Brand!A114:D559,3,(FALSE))</f>
        <v>Persil/Le Chat</v>
      </c>
      <c r="G114" t="str">
        <f>VLOOKUP(A114,Brand!A114:D559,4,(FALSE))</f>
        <v>Heavy Duty Detergents</v>
      </c>
      <c r="H114" t="str">
        <f>IFERROR(VLOOKUP(A114,Type!A113:E559,3,(FALSE))," ")</f>
        <v>STD</v>
      </c>
      <c r="I114" s="9" t="str">
        <f>IFERROR(VLOOKUP(A114,Type!A113:E559,4,(FALSE))," ")</f>
        <v>SINGLE</v>
      </c>
      <c r="J114" s="9" t="str">
        <f>IFERROR(VLOOKUP(A114,Type!A113:E559,5,(FALSE))," ")</f>
        <v>No display</v>
      </c>
      <c r="K114" s="9" t="str">
        <f>IFERROR(VLOOKUP(A113,Formulation!A113:D559,3,FALSE),"D")</f>
        <v>D</v>
      </c>
      <c r="L114" s="9" t="str">
        <f>IFERROR(VLOOKUP(A114,Formulation!A113:D559,4,(FALSE))," ")</f>
        <v xml:space="preserve"> </v>
      </c>
    </row>
    <row r="115" spans="1:12" x14ac:dyDescent="0.25">
      <c r="A115">
        <v>1475680</v>
      </c>
      <c r="B115" t="s">
        <v>180</v>
      </c>
      <c r="C115" t="s">
        <v>145</v>
      </c>
      <c r="D115" s="4">
        <v>1459.2864</v>
      </c>
      <c r="E115" s="6">
        <v>185.31</v>
      </c>
      <c r="F115" t="str">
        <f>VLOOKUP(A:A,Brand!A115:D560,3,(FALSE))</f>
        <v>Persil/Le Chat</v>
      </c>
      <c r="G115" t="str">
        <f>VLOOKUP(A115,Brand!A115:D560,4,(FALSE))</f>
        <v>Heavy Duty Detergents</v>
      </c>
      <c r="H115" t="str">
        <f>IFERROR(VLOOKUP(A115,Type!A114:E560,3,(FALSE))," ")</f>
        <v>PROM</v>
      </c>
      <c r="I115" s="9" t="str">
        <f>IFERROR(VLOOKUP(A115,Type!A114:E560,4,(FALSE))," ")</f>
        <v>SINGLE</v>
      </c>
      <c r="J115" s="9" t="str">
        <f>IFERROR(VLOOKUP(A115,Type!A114:E560,5,(FALSE))," ")</f>
        <v>Multi Pack</v>
      </c>
      <c r="K115" s="9" t="str">
        <f>IFERROR(VLOOKUP(A114,Formulation!A114:D560,3,FALSE),"D")</f>
        <v>D</v>
      </c>
      <c r="L115" s="9" t="str">
        <f>IFERROR(VLOOKUP(A115,Formulation!A114:D560,4,(FALSE))," ")</f>
        <v xml:space="preserve"> </v>
      </c>
    </row>
    <row r="116" spans="1:12" x14ac:dyDescent="0.25">
      <c r="A116">
        <v>1475679</v>
      </c>
      <c r="B116" t="s">
        <v>179</v>
      </c>
      <c r="C116" t="s">
        <v>143</v>
      </c>
      <c r="D116" s="4">
        <v>1546.23</v>
      </c>
      <c r="E116" s="6">
        <v>181.49879999999999</v>
      </c>
      <c r="F116" t="str">
        <f>VLOOKUP(A:A,Brand!A116:D561,3,(FALSE))</f>
        <v>Persil/Le Chat</v>
      </c>
      <c r="G116" t="str">
        <f>VLOOKUP(A116,Brand!A116:D561,4,(FALSE))</f>
        <v>Heavy Duty Detergents</v>
      </c>
      <c r="H116" t="str">
        <f>IFERROR(VLOOKUP(A116,Type!A115:E561,3,(FALSE))," ")</f>
        <v>PROM</v>
      </c>
      <c r="I116" s="9" t="str">
        <f>IFERROR(VLOOKUP(A116,Type!A115:E561,4,(FALSE))," ")</f>
        <v>SINGLE</v>
      </c>
      <c r="J116" s="9" t="str">
        <f>IFERROR(VLOOKUP(A116,Type!A115:E561,5,(FALSE))," ")</f>
        <v>Multi Pack</v>
      </c>
      <c r="K116" s="9" t="str">
        <f>IFERROR(VLOOKUP(A115,Formulation!A115:D561,3,FALSE),"D")</f>
        <v>D</v>
      </c>
      <c r="L116" s="9" t="str">
        <f>IFERROR(VLOOKUP(A116,Formulation!A115:D561,4,(FALSE))," ")</f>
        <v xml:space="preserve"> </v>
      </c>
    </row>
    <row r="117" spans="1:12" x14ac:dyDescent="0.25">
      <c r="A117">
        <v>1682220</v>
      </c>
      <c r="B117" t="s">
        <v>434</v>
      </c>
      <c r="C117" t="s">
        <v>266</v>
      </c>
      <c r="D117" s="4">
        <v>0</v>
      </c>
      <c r="E117" s="6">
        <v>-3916.42</v>
      </c>
      <c r="F117" t="str">
        <f>VLOOKUP(A:A,Brand!A117:D562,3,(FALSE))</f>
        <v>Persil/Le Chat</v>
      </c>
      <c r="G117" t="str">
        <f>VLOOKUP(A117,Brand!A117:D562,4,(FALSE))</f>
        <v>Heavy Duty Detergents</v>
      </c>
      <c r="H117" t="str">
        <f>IFERROR(VLOOKUP(A117,Type!A116:E562,3,(FALSE))," ")</f>
        <v>PROM</v>
      </c>
      <c r="I117" s="9" t="str">
        <f>IFERROR(VLOOKUP(A117,Type!A116:E562,4,(FALSE))," ")</f>
        <v>MIXED</v>
      </c>
      <c r="J117" s="9" t="str">
        <f>IFERROR(VLOOKUP(A117,Type!A116:E562,5,(FALSE))," ")</f>
        <v>Multi Pack</v>
      </c>
      <c r="K117" s="9" t="str">
        <f>IFERROR(VLOOKUP(A116,Formulation!A116:D562,3,FALSE),"D")</f>
        <v>D</v>
      </c>
      <c r="L117" s="9" t="str">
        <f>IFERROR(VLOOKUP(A117,Formulation!A116:D562,4,(FALSE))," ")</f>
        <v xml:space="preserve"> </v>
      </c>
    </row>
    <row r="118" spans="1:12" x14ac:dyDescent="0.25">
      <c r="A118">
        <v>1682234</v>
      </c>
      <c r="B118" t="s">
        <v>435</v>
      </c>
      <c r="C118" t="s">
        <v>266</v>
      </c>
      <c r="D118" s="4">
        <v>11450.0771</v>
      </c>
      <c r="E118" s="6">
        <v>3003.5634</v>
      </c>
      <c r="F118" t="str">
        <f>VLOOKUP(A:A,Brand!A118:D563,3,(FALSE))</f>
        <v>Persil/Le Chat</v>
      </c>
      <c r="G118" t="str">
        <f>VLOOKUP(A118,Brand!A118:D563,4,(FALSE))</f>
        <v>Heavy Duty Detergents</v>
      </c>
      <c r="H118" t="str">
        <f>IFERROR(VLOOKUP(A118,Type!A117:E563,3,(FALSE))," ")</f>
        <v>PROM</v>
      </c>
      <c r="I118" s="9" t="str">
        <f>IFERROR(VLOOKUP(A118,Type!A117:E563,4,(FALSE))," ")</f>
        <v>SINGLE</v>
      </c>
      <c r="J118" s="9" t="str">
        <f>IFERROR(VLOOKUP(A118,Type!A117:E563,5,(FALSE))," ")</f>
        <v>Multi Pack</v>
      </c>
      <c r="K118" s="9" t="str">
        <f>IFERROR(VLOOKUP(A117,Formulation!A117:D563,3,FALSE),"D")</f>
        <v>D</v>
      </c>
      <c r="L118" s="9" t="str">
        <f>IFERROR(VLOOKUP(A118,Formulation!A117:D563,4,(FALSE))," ")</f>
        <v xml:space="preserve"> </v>
      </c>
    </row>
    <row r="119" spans="1:12" x14ac:dyDescent="0.25">
      <c r="A119">
        <v>1667754</v>
      </c>
      <c r="B119" t="s">
        <v>407</v>
      </c>
      <c r="C119" t="s">
        <v>266</v>
      </c>
      <c r="D119" s="4">
        <v>251464.89600000001</v>
      </c>
      <c r="E119" s="6">
        <v>89444.025599999994</v>
      </c>
      <c r="F119" t="str">
        <f>VLOOKUP(A:A,Brand!A119:D564,3,(FALSE))</f>
        <v>Persil/Le Chat</v>
      </c>
      <c r="G119" t="str">
        <f>VLOOKUP(A119,Brand!A119:D564,4,(FALSE))</f>
        <v>Heavy Duty Detergents</v>
      </c>
      <c r="H119" t="str">
        <f>IFERROR(VLOOKUP(A119,Type!A118:E564,3,(FALSE))," ")</f>
        <v>PROM</v>
      </c>
      <c r="I119" s="9" t="str">
        <f>IFERROR(VLOOKUP(A119,Type!A118:E564,4,(FALSE))," ")</f>
        <v>MIXED</v>
      </c>
      <c r="J119" s="9" t="str">
        <f>IFERROR(VLOOKUP(A119,Type!A118:E564,5,(FALSE))," ")</f>
        <v>Multi Pack</v>
      </c>
      <c r="K119" s="9" t="str">
        <f>IFERROR(VLOOKUP(A118,Formulation!A118:D564,3,FALSE),"D")</f>
        <v>D</v>
      </c>
      <c r="L119" s="9" t="str">
        <f>IFERROR(VLOOKUP(A119,Formulation!A118:D564,4,(FALSE))," ")</f>
        <v xml:space="preserve"> </v>
      </c>
    </row>
    <row r="120" spans="1:12" x14ac:dyDescent="0.25">
      <c r="A120">
        <v>1735195</v>
      </c>
      <c r="B120" t="s">
        <v>520</v>
      </c>
      <c r="C120" t="s">
        <v>266</v>
      </c>
      <c r="D120" s="4">
        <v>12513.162700000001</v>
      </c>
      <c r="E120" s="6">
        <v>3172.7028</v>
      </c>
      <c r="F120" t="str">
        <f>VLOOKUP(A:A,Brand!A120:D565,3,(FALSE))</f>
        <v>Persil/Le Chat</v>
      </c>
      <c r="G120" t="str">
        <f>VLOOKUP(A120,Brand!A120:D565,4,(FALSE))</f>
        <v>Heavy Duty Detergents</v>
      </c>
      <c r="H120" t="str">
        <f>IFERROR(VLOOKUP(A120,Type!A119:E565,3,(FALSE))," ")</f>
        <v>PROM</v>
      </c>
      <c r="I120" s="9" t="str">
        <f>IFERROR(VLOOKUP(A120,Type!A119:E565,4,(FALSE))," ")</f>
        <v>SINGLE</v>
      </c>
      <c r="J120" s="9" t="str">
        <f>IFERROR(VLOOKUP(A120,Type!A119:E565,5,(FALSE))," ")</f>
        <v>No display</v>
      </c>
      <c r="K120" s="9" t="str">
        <f>IFERROR(VLOOKUP(A119,Formulation!A119:D565,3,FALSE),"D")</f>
        <v>D</v>
      </c>
      <c r="L120" s="9" t="str">
        <f>IFERROR(VLOOKUP(A120,Formulation!A119:D565,4,(FALSE))," ")</f>
        <v xml:space="preserve"> </v>
      </c>
    </row>
    <row r="121" spans="1:12" x14ac:dyDescent="0.25">
      <c r="A121">
        <v>1677474</v>
      </c>
      <c r="B121" t="s">
        <v>426</v>
      </c>
      <c r="C121" t="s">
        <v>280</v>
      </c>
      <c r="D121" s="4">
        <v>45745.719599999997</v>
      </c>
      <c r="E121" s="6">
        <v>13783.1985</v>
      </c>
      <c r="F121" t="str">
        <f>VLOOKUP(A:A,Brand!A121:D566,3,(FALSE))</f>
        <v>Persil/Le Chat</v>
      </c>
      <c r="G121" t="str">
        <f>VLOOKUP(A121,Brand!A121:D566,4,(FALSE))</f>
        <v>Heavy Duty Detergents</v>
      </c>
      <c r="H121" t="str">
        <f>IFERROR(VLOOKUP(A121,Type!A120:E566,3,(FALSE))," ")</f>
        <v>STD</v>
      </c>
      <c r="I121" s="9" t="str">
        <f>IFERROR(VLOOKUP(A121,Type!A120:E566,4,(FALSE))," ")</f>
        <v>SINGLE</v>
      </c>
      <c r="J121" s="9" t="str">
        <f>IFERROR(VLOOKUP(A121,Type!A120:E566,5,(FALSE))," ")</f>
        <v>No display</v>
      </c>
      <c r="K121" s="9" t="str">
        <f>IFERROR(VLOOKUP(A120,Formulation!A120:D566,3,FALSE),"D")</f>
        <v>D</v>
      </c>
      <c r="L121" s="9" t="str">
        <f>IFERROR(VLOOKUP(A121,Formulation!A120:D566,4,(FALSE))," ")</f>
        <v xml:space="preserve"> </v>
      </c>
    </row>
    <row r="122" spans="1:12" x14ac:dyDescent="0.25">
      <c r="A122">
        <v>1601145</v>
      </c>
      <c r="B122" t="s">
        <v>325</v>
      </c>
      <c r="C122" t="s">
        <v>266</v>
      </c>
      <c r="D122" s="4">
        <v>58886.87</v>
      </c>
      <c r="E122" s="6">
        <v>14642.0208</v>
      </c>
      <c r="F122" t="str">
        <f>VLOOKUP(A:A,Brand!A122:D567,3,(FALSE))</f>
        <v>Persil/Le Chat</v>
      </c>
      <c r="G122" t="str">
        <f>VLOOKUP(A122,Brand!A122:D567,4,(FALSE))</f>
        <v>Heavy Duty Detergents</v>
      </c>
      <c r="H122" t="str">
        <f>IFERROR(VLOOKUP(A122,Type!A121:E567,3,(FALSE))," ")</f>
        <v>PROM</v>
      </c>
      <c r="I122" s="9" t="str">
        <f>IFERROR(VLOOKUP(A122,Type!A121:E567,4,(FALSE))," ")</f>
        <v>SINGLE</v>
      </c>
      <c r="J122" s="9" t="str">
        <f>IFERROR(VLOOKUP(A122,Type!A121:E567,5,(FALSE))," ")</f>
        <v>Multi Pack</v>
      </c>
      <c r="K122" s="9" t="str">
        <f>IFERROR(VLOOKUP(A121,Formulation!A121:D567,3,FALSE),"D")</f>
        <v>D</v>
      </c>
      <c r="L122" s="9" t="str">
        <f>IFERROR(VLOOKUP(A122,Formulation!A121:D567,4,(FALSE))," ")</f>
        <v xml:space="preserve"> </v>
      </c>
    </row>
    <row r="123" spans="1:12" x14ac:dyDescent="0.25">
      <c r="A123">
        <v>1592883</v>
      </c>
      <c r="B123" t="s">
        <v>307</v>
      </c>
      <c r="C123" t="s">
        <v>266</v>
      </c>
      <c r="D123" s="4">
        <v>62408.810799999999</v>
      </c>
      <c r="E123" s="6">
        <v>22792.703699999998</v>
      </c>
      <c r="F123" t="str">
        <f>VLOOKUP(A:A,Brand!A123:D568,3,(FALSE))</f>
        <v>Persil/Le Chat</v>
      </c>
      <c r="G123" t="str">
        <f>VLOOKUP(A123,Brand!A123:D568,4,(FALSE))</f>
        <v>Heavy Duty Detergents</v>
      </c>
      <c r="H123" t="str">
        <f>IFERROR(VLOOKUP(A123,Type!A122:E568,3,(FALSE))," ")</f>
        <v>PROM</v>
      </c>
      <c r="I123" s="9" t="str">
        <f>IFERROR(VLOOKUP(A123,Type!A122:E568,4,(FALSE))," ")</f>
        <v>MIXED</v>
      </c>
      <c r="J123" s="9" t="str">
        <f>IFERROR(VLOOKUP(A123,Type!A122:E568,5,(FALSE))," ")</f>
        <v>Display</v>
      </c>
      <c r="K123" s="9" t="str">
        <f>IFERROR(VLOOKUP(A122,Formulation!A122:D568,3,FALSE),"D")</f>
        <v>D</v>
      </c>
      <c r="L123" s="9" t="str">
        <f>IFERROR(VLOOKUP(A123,Formulation!A122:D568,4,(FALSE))," ")</f>
        <v xml:space="preserve"> </v>
      </c>
    </row>
    <row r="124" spans="1:12" x14ac:dyDescent="0.25">
      <c r="A124">
        <v>1579337</v>
      </c>
      <c r="B124" t="s">
        <v>267</v>
      </c>
      <c r="C124" t="s">
        <v>266</v>
      </c>
      <c r="D124" s="4">
        <v>427102.11119999998</v>
      </c>
      <c r="E124" s="6">
        <v>179951.09220000001</v>
      </c>
      <c r="F124" t="str">
        <f>VLOOKUP(A:A,Brand!A124:D569,3,(FALSE))</f>
        <v>Persil/Le Chat</v>
      </c>
      <c r="G124" t="str">
        <f>VLOOKUP(A124,Brand!A124:D569,4,(FALSE))</f>
        <v>Heavy Duty Detergents</v>
      </c>
      <c r="H124" t="str">
        <f>IFERROR(VLOOKUP(A124,Type!A123:E569,3,(FALSE))," ")</f>
        <v>PROM</v>
      </c>
      <c r="I124" s="9" t="str">
        <f>IFERROR(VLOOKUP(A124,Type!A123:E569,4,(FALSE))," ")</f>
        <v>MIXED</v>
      </c>
      <c r="J124" s="9" t="str">
        <f>IFERROR(VLOOKUP(A124,Type!A123:E569,5,(FALSE))," ")</f>
        <v>Multi Pack</v>
      </c>
      <c r="K124" s="9" t="str">
        <f>IFERROR(VLOOKUP(A123,Formulation!A123:D569,3,FALSE),"D")</f>
        <v>D</v>
      </c>
      <c r="L124" s="9" t="str">
        <f>IFERROR(VLOOKUP(A124,Formulation!A123:D569,4,(FALSE))," ")</f>
        <v xml:space="preserve"> </v>
      </c>
    </row>
    <row r="125" spans="1:12" x14ac:dyDescent="0.25">
      <c r="A125">
        <v>1586552</v>
      </c>
      <c r="B125" t="s">
        <v>292</v>
      </c>
      <c r="C125" t="s">
        <v>266</v>
      </c>
      <c r="D125" s="4">
        <v>0</v>
      </c>
      <c r="E125" s="6">
        <v>-101.65</v>
      </c>
      <c r="F125" t="str">
        <f>VLOOKUP(A:A,Brand!A125:D570,3,(FALSE))</f>
        <v>Persil/Le Chat</v>
      </c>
      <c r="G125" t="str">
        <f>VLOOKUP(A125,Brand!A125:D570,4,(FALSE))</f>
        <v>Heavy Duty Detergents</v>
      </c>
      <c r="H125" t="str">
        <f>IFERROR(VLOOKUP(A125,Type!A124:E570,3,(FALSE))," ")</f>
        <v>PROM</v>
      </c>
      <c r="I125" s="9" t="str">
        <f>IFERROR(VLOOKUP(A125,Type!A124:E570,4,(FALSE))," ")</f>
        <v>SINGLE</v>
      </c>
      <c r="J125" s="9" t="str">
        <f>IFERROR(VLOOKUP(A125,Type!A124:E570,5,(FALSE))," ")</f>
        <v>No display</v>
      </c>
      <c r="K125" s="9" t="str">
        <f>IFERROR(VLOOKUP(A124,Formulation!A124:D570,3,FALSE),"D")</f>
        <v>D</v>
      </c>
      <c r="L125" s="9" t="str">
        <f>IFERROR(VLOOKUP(A125,Formulation!A124:D570,4,(FALSE))," ")</f>
        <v xml:space="preserve"> </v>
      </c>
    </row>
    <row r="126" spans="1:12" x14ac:dyDescent="0.25">
      <c r="A126">
        <v>1735194</v>
      </c>
      <c r="B126" t="s">
        <v>519</v>
      </c>
      <c r="C126" t="s">
        <v>266</v>
      </c>
      <c r="D126" s="4">
        <v>12108.7834</v>
      </c>
      <c r="E126" s="6">
        <v>5822.2780000000002</v>
      </c>
      <c r="F126" t="str">
        <f>VLOOKUP(A:A,Brand!A126:D571,3,(FALSE))</f>
        <v>Persil/Le Chat</v>
      </c>
      <c r="G126" t="str">
        <f>VLOOKUP(A126,Brand!A126:D571,4,(FALSE))</f>
        <v>Heavy Duty Detergents</v>
      </c>
      <c r="H126" t="str">
        <f>IFERROR(VLOOKUP(A126,Type!A125:E571,3,(FALSE))," ")</f>
        <v>PROM</v>
      </c>
      <c r="I126" s="9" t="str">
        <f>IFERROR(VLOOKUP(A126,Type!A125:E571,4,(FALSE))," ")</f>
        <v>SINGLE</v>
      </c>
      <c r="J126" s="9" t="str">
        <f>IFERROR(VLOOKUP(A126,Type!A125:E571,5,(FALSE))," ")</f>
        <v>No display</v>
      </c>
      <c r="K126" s="9" t="str">
        <f>IFERROR(VLOOKUP(A125,Formulation!A125:D571,3,FALSE),"D")</f>
        <v>D</v>
      </c>
      <c r="L126" s="9" t="str">
        <f>IFERROR(VLOOKUP(A126,Formulation!A125:D571,4,(FALSE))," ")</f>
        <v xml:space="preserve"> </v>
      </c>
    </row>
    <row r="127" spans="1:12" x14ac:dyDescent="0.25">
      <c r="A127">
        <v>1593187</v>
      </c>
      <c r="B127" t="s">
        <v>310</v>
      </c>
      <c r="C127" t="s">
        <v>266</v>
      </c>
      <c r="D127" s="4">
        <v>-5.63</v>
      </c>
      <c r="E127" s="6">
        <v>-1330.64</v>
      </c>
      <c r="F127" t="str">
        <f>VLOOKUP(A:A,Brand!A127:D572,3,(FALSE))</f>
        <v>Persil/Le Chat</v>
      </c>
      <c r="G127" t="str">
        <f>VLOOKUP(A127,Brand!A127:D572,4,(FALSE))</f>
        <v>Heavy Duty Detergents</v>
      </c>
      <c r="H127" t="str">
        <f>IFERROR(VLOOKUP(A127,Type!A126:E572,3,(FALSE))," ")</f>
        <v>PROM</v>
      </c>
      <c r="I127" s="9" t="str">
        <f>IFERROR(VLOOKUP(A127,Type!A126:E572,4,(FALSE))," ")</f>
        <v>MIXED</v>
      </c>
      <c r="J127" s="9" t="str">
        <f>IFERROR(VLOOKUP(A127,Type!A126:E572,5,(FALSE))," ")</f>
        <v>Multi Pack</v>
      </c>
      <c r="K127" s="9" t="str">
        <f>IFERROR(VLOOKUP(A126,Formulation!A126:D572,3,FALSE),"D")</f>
        <v>D</v>
      </c>
      <c r="L127" s="9" t="str">
        <f>IFERROR(VLOOKUP(A127,Formulation!A126:D572,4,(FALSE))," ")</f>
        <v xml:space="preserve"> </v>
      </c>
    </row>
    <row r="128" spans="1:12" x14ac:dyDescent="0.25">
      <c r="A128">
        <v>1630448</v>
      </c>
      <c r="B128" t="s">
        <v>344</v>
      </c>
      <c r="C128" t="s">
        <v>280</v>
      </c>
      <c r="D128" s="4">
        <v>134076.9504</v>
      </c>
      <c r="E128" s="6">
        <v>39211.814400000003</v>
      </c>
      <c r="F128" t="str">
        <f>VLOOKUP(A:A,Brand!A128:D573,3,(FALSE))</f>
        <v>Persil/Le Chat</v>
      </c>
      <c r="G128" t="str">
        <f>VLOOKUP(A128,Brand!A128:D573,4,(FALSE))</f>
        <v>Heavy Duty Detergents</v>
      </c>
      <c r="H128" t="str">
        <f>IFERROR(VLOOKUP(A128,Type!A127:E573,3,(FALSE))," ")</f>
        <v>PROM</v>
      </c>
      <c r="I128" s="9" t="str">
        <f>IFERROR(VLOOKUP(A128,Type!A127:E573,4,(FALSE))," ")</f>
        <v>SINGLE</v>
      </c>
      <c r="J128" s="9" t="str">
        <f>IFERROR(VLOOKUP(A128,Type!A127:E573,5,(FALSE))," ")</f>
        <v>No display</v>
      </c>
      <c r="K128" s="9" t="str">
        <f>IFERROR(VLOOKUP(A127,Formulation!A127:D573,3,FALSE),"D")</f>
        <v>D</v>
      </c>
      <c r="L128" s="9" t="str">
        <f>IFERROR(VLOOKUP(A128,Formulation!A127:D573,4,(FALSE))," ")</f>
        <v xml:space="preserve"> </v>
      </c>
    </row>
    <row r="129" spans="1:12" x14ac:dyDescent="0.25">
      <c r="A129">
        <v>1582924</v>
      </c>
      <c r="B129" t="s">
        <v>279</v>
      </c>
      <c r="C129" t="s">
        <v>280</v>
      </c>
      <c r="D129" s="4">
        <v>21998.17</v>
      </c>
      <c r="E129" s="6">
        <v>3442.9670000000001</v>
      </c>
      <c r="F129" t="str">
        <f>VLOOKUP(A:A,Brand!A129:D574,3,(FALSE))</f>
        <v>Persil/Le Chat</v>
      </c>
      <c r="G129" t="str">
        <f>VLOOKUP(A129,Brand!A129:D574,4,(FALSE))</f>
        <v>Heavy Duty Detergents</v>
      </c>
      <c r="H129" t="str">
        <f>IFERROR(VLOOKUP(A129,Type!A128:E574,3,(FALSE))," ")</f>
        <v>PROM</v>
      </c>
      <c r="I129" s="9" t="str">
        <f>IFERROR(VLOOKUP(A129,Type!A128:E574,4,(FALSE))," ")</f>
        <v>SINGLE</v>
      </c>
      <c r="J129" s="9" t="str">
        <f>IFERROR(VLOOKUP(A129,Type!A128:E574,5,(FALSE))," ")</f>
        <v>No display</v>
      </c>
      <c r="K129" s="9" t="str">
        <f>IFERROR(VLOOKUP(A128,Formulation!A128:D574,3,FALSE),"D")</f>
        <v>D</v>
      </c>
      <c r="L129" s="9" t="str">
        <f>IFERROR(VLOOKUP(A129,Formulation!A128:D574,4,(FALSE))," ")</f>
        <v xml:space="preserve"> </v>
      </c>
    </row>
    <row r="130" spans="1:12" x14ac:dyDescent="0.25">
      <c r="A130">
        <v>1440071</v>
      </c>
      <c r="B130" t="s">
        <v>161</v>
      </c>
      <c r="C130" t="s">
        <v>162</v>
      </c>
      <c r="D130" s="4">
        <v>0</v>
      </c>
      <c r="E130" s="6">
        <v>-44.04</v>
      </c>
      <c r="F130" t="str">
        <f>VLOOKUP(A:A,Brand!A130:D575,3,(FALSE))</f>
        <v>Persil/Le Chat</v>
      </c>
      <c r="G130" t="str">
        <f>VLOOKUP(A130,Brand!A130:D575,4,(FALSE))</f>
        <v>Heavy Duty Detergents</v>
      </c>
      <c r="H130" t="str">
        <f>IFERROR(VLOOKUP(A130,Type!A129:E575,3,(FALSE))," ")</f>
        <v>PROM</v>
      </c>
      <c r="I130" s="9" t="str">
        <f>IFERROR(VLOOKUP(A130,Type!A129:E575,4,(FALSE))," ")</f>
        <v>SINGLE</v>
      </c>
      <c r="J130" s="9" t="str">
        <f>IFERROR(VLOOKUP(A130,Type!A129:E575,5,(FALSE))," ")</f>
        <v>No display</v>
      </c>
      <c r="K130" s="9" t="str">
        <f>IFERROR(VLOOKUP(A129,Formulation!A129:D575,3,FALSE),"D")</f>
        <v>D</v>
      </c>
      <c r="L130" s="9" t="str">
        <f>IFERROR(VLOOKUP(A130,Formulation!A129:D575,4,(FALSE))," ")</f>
        <v xml:space="preserve"> </v>
      </c>
    </row>
    <row r="131" spans="1:12" x14ac:dyDescent="0.25">
      <c r="A131">
        <v>1268074</v>
      </c>
      <c r="B131" t="s">
        <v>79</v>
      </c>
      <c r="C131" t="s">
        <v>80</v>
      </c>
      <c r="D131" s="4">
        <v>0</v>
      </c>
      <c r="E131" s="6">
        <v>-35.75</v>
      </c>
      <c r="F131" t="str">
        <f>VLOOKUP(A:A,Brand!A131:D576,3,(FALSE))</f>
        <v>Persil/Le Chat</v>
      </c>
      <c r="G131" t="str">
        <f>VLOOKUP(A131,Brand!A131:D576,4,(FALSE))</f>
        <v>Heavy Duty Detergents</v>
      </c>
      <c r="H131" t="str">
        <f>IFERROR(VLOOKUP(A131,Type!A130:E576,3,(FALSE))," ")</f>
        <v>STD</v>
      </c>
      <c r="I131" s="9" t="str">
        <f>IFERROR(VLOOKUP(A131,Type!A130:E576,4,(FALSE))," ")</f>
        <v>SINGLE</v>
      </c>
      <c r="J131" s="9" t="str">
        <f>IFERROR(VLOOKUP(A131,Type!A130:E576,5,(FALSE))," ")</f>
        <v>No display</v>
      </c>
      <c r="K131" s="9" t="str">
        <f>IFERROR(VLOOKUP(A130,Formulation!A130:D576,3,FALSE),"D")</f>
        <v>D</v>
      </c>
      <c r="L131" s="9" t="str">
        <f>IFERROR(VLOOKUP(A131,Formulation!A130:D576,4,(FALSE))," ")</f>
        <v xml:space="preserve"> </v>
      </c>
    </row>
    <row r="132" spans="1:12" x14ac:dyDescent="0.25">
      <c r="A132">
        <v>1620940</v>
      </c>
      <c r="B132" t="s">
        <v>337</v>
      </c>
      <c r="C132" t="s">
        <v>266</v>
      </c>
      <c r="D132" s="4">
        <v>0</v>
      </c>
      <c r="E132" s="6">
        <v>-3.55</v>
      </c>
      <c r="F132" t="str">
        <f>VLOOKUP(A:A,Brand!A132:D577,3,(FALSE))</f>
        <v>Persil/Le Chat</v>
      </c>
      <c r="G132" t="str">
        <f>VLOOKUP(A132,Brand!A132:D577,4,(FALSE))</f>
        <v>Heavy Duty Detergents</v>
      </c>
      <c r="H132" t="str">
        <f>IFERROR(VLOOKUP(A132,Type!A131:E577,3,(FALSE))," ")</f>
        <v>PROM</v>
      </c>
      <c r="I132" s="9" t="str">
        <f>IFERROR(VLOOKUP(A132,Type!A131:E577,4,(FALSE))," ")</f>
        <v>MIXED</v>
      </c>
      <c r="J132" s="9" t="str">
        <f>IFERROR(VLOOKUP(A132,Type!A131:E577,5,(FALSE))," ")</f>
        <v>Display</v>
      </c>
      <c r="K132" s="9" t="str">
        <f>IFERROR(VLOOKUP(A131,Formulation!A131:D577,3,FALSE),"D")</f>
        <v>D</v>
      </c>
      <c r="L132" s="9" t="str">
        <f>IFERROR(VLOOKUP(A132,Formulation!A131:D577,4,(FALSE))," ")</f>
        <v xml:space="preserve"> </v>
      </c>
    </row>
    <row r="133" spans="1:12" x14ac:dyDescent="0.25">
      <c r="A133">
        <v>1699836</v>
      </c>
      <c r="B133" t="s">
        <v>469</v>
      </c>
      <c r="C133" t="s">
        <v>468</v>
      </c>
      <c r="D133" s="4">
        <v>46670.130499999999</v>
      </c>
      <c r="E133" s="6">
        <v>19803.636600000002</v>
      </c>
      <c r="F133" t="str">
        <f>VLOOKUP(A:A,Brand!A133:D578,3,(FALSE))</f>
        <v>Persil/Le Chat</v>
      </c>
      <c r="G133" t="str">
        <f>VLOOKUP(A133,Brand!A133:D578,4,(FALSE))</f>
        <v>Heavy Duty Detergents</v>
      </c>
      <c r="H133" t="str">
        <f>IFERROR(VLOOKUP(A133,Type!A132:E578,3,(FALSE))," ")</f>
        <v>STD</v>
      </c>
      <c r="I133" s="9" t="str">
        <f>IFERROR(VLOOKUP(A133,Type!A132:E578,4,(FALSE))," ")</f>
        <v>SINGLE</v>
      </c>
      <c r="J133" s="9" t="str">
        <f>IFERROR(VLOOKUP(A133,Type!A132:E578,5,(FALSE))," ")</f>
        <v>No display</v>
      </c>
      <c r="K133" s="9" t="str">
        <f>IFERROR(VLOOKUP(A132,Formulation!A132:D578,3,FALSE),"D")</f>
        <v>D</v>
      </c>
      <c r="L133" s="9" t="str">
        <f>IFERROR(VLOOKUP(A133,Formulation!A132:D578,4,(FALSE))," ")</f>
        <v xml:space="preserve"> </v>
      </c>
    </row>
    <row r="134" spans="1:12" x14ac:dyDescent="0.25">
      <c r="A134">
        <v>1733982</v>
      </c>
      <c r="B134" t="s">
        <v>516</v>
      </c>
      <c r="C134" t="s">
        <v>266</v>
      </c>
      <c r="D134" s="4">
        <v>14261.5954</v>
      </c>
      <c r="E134" s="6">
        <v>6425.5864000000001</v>
      </c>
      <c r="F134" t="str">
        <f>VLOOKUP(A:A,Brand!A134:D579,3,(FALSE))</f>
        <v>Persil/Le Chat</v>
      </c>
      <c r="G134" t="str">
        <f>VLOOKUP(A134,Brand!A134:D579,4,(FALSE))</f>
        <v>Heavy Duty Detergents</v>
      </c>
      <c r="H134" t="str">
        <f>IFERROR(VLOOKUP(A134,Type!A133:E579,3,(FALSE))," ")</f>
        <v>STD</v>
      </c>
      <c r="I134" s="9" t="str">
        <f>IFERROR(VLOOKUP(A134,Type!A133:E579,4,(FALSE))," ")</f>
        <v>SINGLE</v>
      </c>
      <c r="J134" s="9" t="str">
        <f>IFERROR(VLOOKUP(A134,Type!A133:E579,5,(FALSE))," ")</f>
        <v>No display</v>
      </c>
      <c r="K134" s="9" t="str">
        <f>IFERROR(VLOOKUP(A133,Formulation!A133:D579,3,FALSE),"D")</f>
        <v>D</v>
      </c>
      <c r="L134" s="9" t="str">
        <f>IFERROR(VLOOKUP(A134,Formulation!A133:D579,4,(FALSE))," ")</f>
        <v xml:space="preserve"> </v>
      </c>
    </row>
    <row r="135" spans="1:12" x14ac:dyDescent="0.25">
      <c r="A135">
        <v>1592895</v>
      </c>
      <c r="B135" t="s">
        <v>308</v>
      </c>
      <c r="C135" t="s">
        <v>266</v>
      </c>
      <c r="D135" s="4">
        <v>140022.4172</v>
      </c>
      <c r="E135" s="6">
        <v>49313.899799999999</v>
      </c>
      <c r="F135" t="str">
        <f>VLOOKUP(A:A,Brand!A135:D580,3,(FALSE))</f>
        <v>Persil/Le Chat</v>
      </c>
      <c r="G135" t="str">
        <f>VLOOKUP(A135,Brand!A135:D580,4,(FALSE))</f>
        <v>Heavy Duty Detergents</v>
      </c>
      <c r="H135" t="str">
        <f>IFERROR(VLOOKUP(A135,Type!A134:E580,3,(FALSE))," ")</f>
        <v>PROM</v>
      </c>
      <c r="I135" s="9" t="str">
        <f>IFERROR(VLOOKUP(A135,Type!A134:E580,4,(FALSE))," ")</f>
        <v>MIXED</v>
      </c>
      <c r="J135" s="9" t="str">
        <f>IFERROR(VLOOKUP(A135,Type!A134:E580,5,(FALSE))," ")</f>
        <v>Display</v>
      </c>
      <c r="K135" s="9" t="str">
        <f>IFERROR(VLOOKUP(A134,Formulation!A134:D580,3,FALSE),"D")</f>
        <v>D</v>
      </c>
      <c r="L135" s="9" t="str">
        <f>IFERROR(VLOOKUP(A135,Formulation!A134:D580,4,(FALSE))," ")</f>
        <v xml:space="preserve"> </v>
      </c>
    </row>
    <row r="136" spans="1:12" x14ac:dyDescent="0.25">
      <c r="A136">
        <v>1735193</v>
      </c>
      <c r="B136" t="s">
        <v>518</v>
      </c>
      <c r="C136" t="s">
        <v>266</v>
      </c>
      <c r="D136" s="4">
        <v>15811.1592</v>
      </c>
      <c r="E136" s="6">
        <v>6011.3519999999999</v>
      </c>
      <c r="F136" t="str">
        <f>VLOOKUP(A:A,Brand!A136:D581,3,(FALSE))</f>
        <v>Persil/Le Chat</v>
      </c>
      <c r="G136" t="str">
        <f>VLOOKUP(A136,Brand!A136:D581,4,(FALSE))</f>
        <v>Heavy Duty Detergents</v>
      </c>
      <c r="H136" t="str">
        <f>IFERROR(VLOOKUP(A136,Type!A135:E581,3,(FALSE))," ")</f>
        <v>PROM</v>
      </c>
      <c r="I136" s="9" t="str">
        <f>IFERROR(VLOOKUP(A136,Type!A135:E581,4,(FALSE))," ")</f>
        <v>SINGLE</v>
      </c>
      <c r="J136" s="9" t="str">
        <f>IFERROR(VLOOKUP(A136,Type!A135:E581,5,(FALSE))," ")</f>
        <v>No display</v>
      </c>
      <c r="K136" s="9" t="str">
        <f>IFERROR(VLOOKUP(A135,Formulation!A135:D581,3,FALSE),"D")</f>
        <v>D</v>
      </c>
      <c r="L136" s="9" t="str">
        <f>IFERROR(VLOOKUP(A136,Formulation!A135:D581,4,(FALSE))," ")</f>
        <v xml:space="preserve"> </v>
      </c>
    </row>
    <row r="137" spans="1:12" x14ac:dyDescent="0.25">
      <c r="A137">
        <v>1593206</v>
      </c>
      <c r="B137" t="s">
        <v>312</v>
      </c>
      <c r="C137" t="s">
        <v>266</v>
      </c>
      <c r="D137" s="4">
        <v>-5.63</v>
      </c>
      <c r="E137" s="6">
        <v>-1522.42</v>
      </c>
      <c r="F137" t="str">
        <f>VLOOKUP(A:A,Brand!A137:D582,3,(FALSE))</f>
        <v>Persil/Le Chat</v>
      </c>
      <c r="G137" t="str">
        <f>VLOOKUP(A137,Brand!A137:D582,4,(FALSE))</f>
        <v>Heavy Duty Detergents</v>
      </c>
      <c r="H137" t="str">
        <f>IFERROR(VLOOKUP(A137,Type!A136:E582,3,(FALSE))," ")</f>
        <v>PROM</v>
      </c>
      <c r="I137" s="9" t="str">
        <f>IFERROR(VLOOKUP(A137,Type!A136:E582,4,(FALSE))," ")</f>
        <v>MIXED</v>
      </c>
      <c r="J137" s="9" t="str">
        <f>IFERROR(VLOOKUP(A137,Type!A136:E582,5,(FALSE))," ")</f>
        <v>Multi Pack</v>
      </c>
      <c r="K137" s="9" t="str">
        <f>IFERROR(VLOOKUP(A136,Formulation!A136:D582,3,FALSE),"D")</f>
        <v>D</v>
      </c>
      <c r="L137" s="9" t="str">
        <f>IFERROR(VLOOKUP(A137,Formulation!A136:D582,4,(FALSE))," ")</f>
        <v xml:space="preserve"> </v>
      </c>
    </row>
    <row r="138" spans="1:12" x14ac:dyDescent="0.25">
      <c r="A138">
        <v>1656210</v>
      </c>
      <c r="B138" t="s">
        <v>364</v>
      </c>
      <c r="C138" t="s">
        <v>363</v>
      </c>
      <c r="D138" s="4">
        <v>248479.60459999999</v>
      </c>
      <c r="E138" s="6">
        <v>60129.341999999997</v>
      </c>
      <c r="F138" t="str">
        <f>VLOOKUP(A:A,Brand!A138:D583,3,(FALSE))</f>
        <v>Persil/Le Chat</v>
      </c>
      <c r="G138" t="str">
        <f>VLOOKUP(A138,Brand!A138:D583,4,(FALSE))</f>
        <v>Heavy Duty Detergents</v>
      </c>
      <c r="H138" t="str">
        <f>IFERROR(VLOOKUP(A138,Type!A137:E583,3,(FALSE))," ")</f>
        <v>PROM</v>
      </c>
      <c r="I138" s="9" t="str">
        <f>IFERROR(VLOOKUP(A138,Type!A137:E583,4,(FALSE))," ")</f>
        <v>SINGLE</v>
      </c>
      <c r="J138" s="9" t="str">
        <f>IFERROR(VLOOKUP(A138,Type!A137:E583,5,(FALSE))," ")</f>
        <v>No display</v>
      </c>
      <c r="K138" s="9" t="str">
        <f>IFERROR(VLOOKUP(A137,Formulation!A137:D583,3,FALSE),"D")</f>
        <v>D</v>
      </c>
      <c r="L138" s="9" t="str">
        <f>IFERROR(VLOOKUP(A138,Formulation!A137:D583,4,(FALSE))," ")</f>
        <v xml:space="preserve"> </v>
      </c>
    </row>
    <row r="139" spans="1:12" x14ac:dyDescent="0.25">
      <c r="A139">
        <v>1630455</v>
      </c>
      <c r="B139" t="s">
        <v>345</v>
      </c>
      <c r="C139" t="s">
        <v>280</v>
      </c>
      <c r="D139" s="4">
        <v>233484.85440000001</v>
      </c>
      <c r="E139" s="6">
        <v>62680.654399999999</v>
      </c>
      <c r="F139" t="str">
        <f>VLOOKUP(A:A,Brand!A139:D584,3,(FALSE))</f>
        <v>Persil/Le Chat</v>
      </c>
      <c r="G139" t="str">
        <f>VLOOKUP(A139,Brand!A139:D584,4,(FALSE))</f>
        <v>Heavy Duty Detergents</v>
      </c>
      <c r="H139" t="str">
        <f>IFERROR(VLOOKUP(A139,Type!A138:E584,3,(FALSE))," ")</f>
        <v>PROM</v>
      </c>
      <c r="I139" s="9" t="str">
        <f>IFERROR(VLOOKUP(A139,Type!A138:E584,4,(FALSE))," ")</f>
        <v>SINGLE</v>
      </c>
      <c r="J139" s="9" t="str">
        <f>IFERROR(VLOOKUP(A139,Type!A138:E584,5,(FALSE))," ")</f>
        <v>No display</v>
      </c>
      <c r="K139" s="9" t="str">
        <f>IFERROR(VLOOKUP(A138,Formulation!A138:D584,3,FALSE),"D")</f>
        <v>D</v>
      </c>
      <c r="L139" s="9" t="str">
        <f>IFERROR(VLOOKUP(A139,Formulation!A138:D584,4,(FALSE))," ")</f>
        <v xml:space="preserve"> </v>
      </c>
    </row>
    <row r="140" spans="1:12" x14ac:dyDescent="0.25">
      <c r="A140">
        <v>1582925</v>
      </c>
      <c r="B140" t="s">
        <v>281</v>
      </c>
      <c r="C140" t="s">
        <v>280</v>
      </c>
      <c r="D140" s="4">
        <v>26888.774399999998</v>
      </c>
      <c r="E140" s="6">
        <v>-6203.32</v>
      </c>
      <c r="F140" t="str">
        <f>VLOOKUP(A:A,Brand!A140:D585,3,(FALSE))</f>
        <v>Persil/Le Chat</v>
      </c>
      <c r="G140" t="str">
        <f>VLOOKUP(A140,Brand!A140:D585,4,(FALSE))</f>
        <v>Heavy Duty Detergents</v>
      </c>
      <c r="H140" t="str">
        <f>IFERROR(VLOOKUP(A140,Type!A139:E585,3,(FALSE))," ")</f>
        <v>PROM</v>
      </c>
      <c r="I140" s="9" t="str">
        <f>IFERROR(VLOOKUP(A140,Type!A139:E585,4,(FALSE))," ")</f>
        <v>SINGLE</v>
      </c>
      <c r="J140" s="9" t="str">
        <f>IFERROR(VLOOKUP(A140,Type!A139:E585,5,(FALSE))," ")</f>
        <v>No display</v>
      </c>
      <c r="K140" s="9" t="str">
        <f>IFERROR(VLOOKUP(A139,Formulation!A139:D585,3,FALSE),"D")</f>
        <v>D</v>
      </c>
      <c r="L140" s="9" t="str">
        <f>IFERROR(VLOOKUP(A140,Formulation!A139:D585,4,(FALSE))," ")</f>
        <v xml:space="preserve"> </v>
      </c>
    </row>
    <row r="141" spans="1:12" x14ac:dyDescent="0.25">
      <c r="A141">
        <v>1591819</v>
      </c>
      <c r="B141" t="s">
        <v>305</v>
      </c>
      <c r="C141" t="s">
        <v>271</v>
      </c>
      <c r="D141" s="4">
        <v>107349.6632</v>
      </c>
      <c r="E141" s="6">
        <v>18379.524799999999</v>
      </c>
      <c r="F141" t="str">
        <f>VLOOKUP(A:A,Brand!A141:D586,3,(FALSE))</f>
        <v>Persil/Le Chat</v>
      </c>
      <c r="G141" t="str">
        <f>VLOOKUP(A141,Brand!A141:D586,4,(FALSE))</f>
        <v>Heavy Duty Detergents</v>
      </c>
      <c r="H141" t="str">
        <f>IFERROR(VLOOKUP(A141,Type!A140:E586,3,(FALSE))," ")</f>
        <v>PROM</v>
      </c>
      <c r="I141" s="9" t="str">
        <f>IFERROR(VLOOKUP(A141,Type!A140:E586,4,(FALSE))," ")</f>
        <v>SINGLE</v>
      </c>
      <c r="J141" s="9" t="str">
        <f>IFERROR(VLOOKUP(A141,Type!A140:E586,5,(FALSE))," ")</f>
        <v>No display</v>
      </c>
      <c r="K141" s="9" t="str">
        <f>IFERROR(VLOOKUP(A140,Formulation!A140:D586,3,FALSE),"D")</f>
        <v>D</v>
      </c>
      <c r="L141" s="9" t="str">
        <f>IFERROR(VLOOKUP(A141,Formulation!A140:D586,4,(FALSE))," ")</f>
        <v xml:space="preserve"> </v>
      </c>
    </row>
    <row r="142" spans="1:12" x14ac:dyDescent="0.25">
      <c r="A142">
        <v>1580780</v>
      </c>
      <c r="B142" t="s">
        <v>269</v>
      </c>
      <c r="C142" t="s">
        <v>266</v>
      </c>
      <c r="D142" s="4">
        <v>631770.49380000005</v>
      </c>
      <c r="E142" s="6">
        <v>211823.7825</v>
      </c>
      <c r="F142" t="str">
        <f>VLOOKUP(A:A,Brand!A142:D587,3,(FALSE))</f>
        <v>Persil/Le Chat</v>
      </c>
      <c r="G142" t="str">
        <f>VLOOKUP(A142,Brand!A142:D587,4,(FALSE))</f>
        <v>Heavy Duty Detergents</v>
      </c>
      <c r="H142" t="str">
        <f>IFERROR(VLOOKUP(A142,Type!A141:E587,3,(FALSE))," ")</f>
        <v>PROM</v>
      </c>
      <c r="I142" s="9" t="str">
        <f>IFERROR(VLOOKUP(A142,Type!A141:E587,4,(FALSE))," ")</f>
        <v>MIXED</v>
      </c>
      <c r="J142" s="9" t="str">
        <f>IFERROR(VLOOKUP(A142,Type!A141:E587,5,(FALSE))," ")</f>
        <v>Multi Pack</v>
      </c>
      <c r="K142" s="9" t="str">
        <f>IFERROR(VLOOKUP(A141,Formulation!A141:D587,3,FALSE),"D")</f>
        <v>D</v>
      </c>
      <c r="L142" s="9" t="str">
        <f>IFERROR(VLOOKUP(A142,Formulation!A141:D587,4,(FALSE))," ")</f>
        <v xml:space="preserve"> </v>
      </c>
    </row>
    <row r="143" spans="1:12" x14ac:dyDescent="0.25">
      <c r="A143">
        <v>1733206</v>
      </c>
      <c r="B143" t="s">
        <v>515</v>
      </c>
      <c r="C143" t="s">
        <v>271</v>
      </c>
      <c r="D143" s="4">
        <v>719.49450000000002</v>
      </c>
      <c r="E143" s="6">
        <v>331.18900000000002</v>
      </c>
      <c r="F143" t="str">
        <f>VLOOKUP(A:A,Brand!A143:D588,3,(FALSE))</f>
        <v>Persil/Le Chat</v>
      </c>
      <c r="G143" t="str">
        <f>VLOOKUP(A143,Brand!A143:D588,4,(FALSE))</f>
        <v>Heavy Duty Detergents</v>
      </c>
      <c r="H143" t="str">
        <f>IFERROR(VLOOKUP(A143,Type!A142:E588,3,(FALSE))," ")</f>
        <v>STD</v>
      </c>
      <c r="I143" s="9" t="str">
        <f>IFERROR(VLOOKUP(A143,Type!A142:E588,4,(FALSE))," ")</f>
        <v>SINGLE</v>
      </c>
      <c r="J143" s="9" t="str">
        <f>IFERROR(VLOOKUP(A143,Type!A142:E588,5,(FALSE))," ")</f>
        <v>No display</v>
      </c>
      <c r="K143" s="9" t="str">
        <f>IFERROR(VLOOKUP(A142,Formulation!A142:D588,3,FALSE),"D")</f>
        <v>D</v>
      </c>
      <c r="L143" s="9" t="str">
        <f>IFERROR(VLOOKUP(A143,Formulation!A142:D588,4,(FALSE))," ")</f>
        <v xml:space="preserve"> </v>
      </c>
    </row>
    <row r="144" spans="1:12" x14ac:dyDescent="0.25">
      <c r="A144">
        <v>1586567</v>
      </c>
      <c r="B144" t="s">
        <v>293</v>
      </c>
      <c r="C144" t="s">
        <v>266</v>
      </c>
      <c r="D144" s="4">
        <v>67909.496199999994</v>
      </c>
      <c r="E144" s="6">
        <v>26503.786400000001</v>
      </c>
      <c r="F144" t="str">
        <f>VLOOKUP(A:A,Brand!A144:D589,3,(FALSE))</f>
        <v>Persil/Le Chat</v>
      </c>
      <c r="G144" t="str">
        <f>VLOOKUP(A144,Brand!A144:D589,4,(FALSE))</f>
        <v>Heavy Duty Detergents</v>
      </c>
      <c r="H144" t="str">
        <f>IFERROR(VLOOKUP(A144,Type!A143:E589,3,(FALSE))," ")</f>
        <v>PROM</v>
      </c>
      <c r="I144" s="9" t="str">
        <f>IFERROR(VLOOKUP(A144,Type!A143:E589,4,(FALSE))," ")</f>
        <v>SINGLE</v>
      </c>
      <c r="J144" s="9" t="str">
        <f>IFERROR(VLOOKUP(A144,Type!A143:E589,5,(FALSE))," ")</f>
        <v>No display</v>
      </c>
      <c r="K144" s="9" t="str">
        <f>IFERROR(VLOOKUP(A143,Formulation!A143:D589,3,FALSE),"D")</f>
        <v>D</v>
      </c>
      <c r="L144" s="9" t="str">
        <f>IFERROR(VLOOKUP(A144,Formulation!A143:D589,4,(FALSE))," ")</f>
        <v xml:space="preserve"> </v>
      </c>
    </row>
    <row r="145" spans="1:12" x14ac:dyDescent="0.25">
      <c r="A145">
        <v>1448502</v>
      </c>
      <c r="B145" t="s">
        <v>166</v>
      </c>
      <c r="C145" t="s">
        <v>167</v>
      </c>
      <c r="D145" s="4">
        <v>0</v>
      </c>
      <c r="E145" s="6">
        <v>-163.72</v>
      </c>
      <c r="F145" t="str">
        <f>VLOOKUP(A:A,Brand!A145:D590,3,(FALSE))</f>
        <v>Persil/Le Chat</v>
      </c>
      <c r="G145" t="str">
        <f>VLOOKUP(A145,Brand!A145:D590,4,(FALSE))</f>
        <v>Heavy Duty Detergents</v>
      </c>
      <c r="H145" t="str">
        <f>IFERROR(VLOOKUP(A145,Type!A144:E590,3,(FALSE))," ")</f>
        <v>PROM</v>
      </c>
      <c r="I145" s="9" t="str">
        <f>IFERROR(VLOOKUP(A145,Type!A144:E590,4,(FALSE))," ")</f>
        <v>SINGLE</v>
      </c>
      <c r="J145" s="9" t="str">
        <f>IFERROR(VLOOKUP(A145,Type!A144:E590,5,(FALSE))," ")</f>
        <v>No display</v>
      </c>
      <c r="K145" s="9" t="str">
        <f>IFERROR(VLOOKUP(A144,Formulation!A144:D590,3,FALSE),"D")</f>
        <v>D</v>
      </c>
      <c r="L145" s="9" t="str">
        <f>IFERROR(VLOOKUP(A145,Formulation!A144:D590,4,(FALSE))," ")</f>
        <v xml:space="preserve"> </v>
      </c>
    </row>
    <row r="146" spans="1:12" x14ac:dyDescent="0.25">
      <c r="A146">
        <v>1456689</v>
      </c>
      <c r="B146" t="s">
        <v>175</v>
      </c>
      <c r="C146" t="s">
        <v>136</v>
      </c>
      <c r="D146" s="4">
        <v>-115.14</v>
      </c>
      <c r="E146" s="6">
        <v>-115.14</v>
      </c>
      <c r="F146" t="str">
        <f>VLOOKUP(A:A,Brand!A146:D591,3,(FALSE))</f>
        <v>Persil/Le Chat</v>
      </c>
      <c r="G146" t="str">
        <f>VLOOKUP(A146,Brand!A146:D591,4,(FALSE))</f>
        <v>Heavy Duty Detergents</v>
      </c>
      <c r="H146" t="str">
        <f>IFERROR(VLOOKUP(A146,Type!A145:E591,3,(FALSE))," ")</f>
        <v>PROM</v>
      </c>
      <c r="I146" s="9" t="str">
        <f>IFERROR(VLOOKUP(A146,Type!A145:E591,4,(FALSE))," ")</f>
        <v>SINGLE</v>
      </c>
      <c r="J146" s="9" t="str">
        <f>IFERROR(VLOOKUP(A146,Type!A145:E591,5,(FALSE))," ")</f>
        <v>No display</v>
      </c>
      <c r="K146" s="9" t="str">
        <f>IFERROR(VLOOKUP(A145,Formulation!A145:D591,3,FALSE),"D")</f>
        <v>D</v>
      </c>
      <c r="L146" s="9" t="str">
        <f>IFERROR(VLOOKUP(A146,Formulation!A145:D591,4,(FALSE))," ")</f>
        <v xml:space="preserve"> </v>
      </c>
    </row>
    <row r="147" spans="1:12" x14ac:dyDescent="0.25">
      <c r="A147">
        <v>1679099</v>
      </c>
      <c r="B147" t="s">
        <v>429</v>
      </c>
      <c r="C147" t="s">
        <v>430</v>
      </c>
      <c r="D147" s="4">
        <v>102451.53419999999</v>
      </c>
      <c r="E147" s="6">
        <v>29371.960800000001</v>
      </c>
      <c r="F147" t="str">
        <f>VLOOKUP(A:A,Brand!A147:D592,3,(FALSE))</f>
        <v>Persil/Le Chat</v>
      </c>
      <c r="G147" t="str">
        <f>VLOOKUP(A147,Brand!A147:D592,4,(FALSE))</f>
        <v>Heavy Duty Detergents</v>
      </c>
      <c r="H147" t="str">
        <f>IFERROR(VLOOKUP(A147,Type!A146:E592,3,(FALSE))," ")</f>
        <v>STD</v>
      </c>
      <c r="I147" s="9" t="str">
        <f>IFERROR(VLOOKUP(A147,Type!A146:E592,4,(FALSE))," ")</f>
        <v>SINGLE</v>
      </c>
      <c r="J147" s="9" t="str">
        <f>IFERROR(VLOOKUP(A147,Type!A146:E592,5,(FALSE))," ")</f>
        <v>No display</v>
      </c>
      <c r="K147" s="9" t="str">
        <f>IFERROR(VLOOKUP(A146,Formulation!A146:D592,3,FALSE),"D")</f>
        <v>D</v>
      </c>
      <c r="L147" s="9" t="str">
        <f>IFERROR(VLOOKUP(A147,Formulation!A146:D592,4,(FALSE))," ")</f>
        <v xml:space="preserve"> </v>
      </c>
    </row>
    <row r="148" spans="1:12" x14ac:dyDescent="0.25">
      <c r="A148">
        <v>1585239</v>
      </c>
      <c r="B148" t="s">
        <v>284</v>
      </c>
      <c r="C148" t="s">
        <v>271</v>
      </c>
      <c r="D148" s="4">
        <v>3327.6671999999999</v>
      </c>
      <c r="E148" s="6">
        <v>-107.52</v>
      </c>
      <c r="F148" t="str">
        <f>VLOOKUP(A:A,Brand!A148:D593,3,(FALSE))</f>
        <v>Persil/Le Chat</v>
      </c>
      <c r="G148" t="str">
        <f>VLOOKUP(A148,Brand!A148:D593,4,(FALSE))</f>
        <v>Heavy Duty Detergents</v>
      </c>
      <c r="H148" t="str">
        <f>IFERROR(VLOOKUP(A148,Type!A147:E593,3,(FALSE))," ")</f>
        <v>STD</v>
      </c>
      <c r="I148" s="9" t="str">
        <f>IFERROR(VLOOKUP(A148,Type!A147:E593,4,(FALSE))," ")</f>
        <v>SINGLE</v>
      </c>
      <c r="J148" s="9" t="str">
        <f>IFERROR(VLOOKUP(A148,Type!A147:E593,5,(FALSE))," ")</f>
        <v>No display</v>
      </c>
      <c r="K148" s="9" t="str">
        <f>IFERROR(VLOOKUP(A147,Formulation!A147:D593,3,FALSE),"D")</f>
        <v>D</v>
      </c>
      <c r="L148" s="9" t="str">
        <f>IFERROR(VLOOKUP(A148,Formulation!A147:D593,4,(FALSE))," ")</f>
        <v xml:space="preserve"> </v>
      </c>
    </row>
    <row r="149" spans="1:12" x14ac:dyDescent="0.25">
      <c r="A149">
        <v>1735455</v>
      </c>
      <c r="B149" t="s">
        <v>524</v>
      </c>
      <c r="C149" t="s">
        <v>271</v>
      </c>
      <c r="D149" s="4">
        <v>5743.2375000000002</v>
      </c>
      <c r="E149" s="6">
        <v>1218.8604</v>
      </c>
      <c r="F149" t="str">
        <f>VLOOKUP(A:A,Brand!A149:D594,3,(FALSE))</f>
        <v>Persil/Le Chat</v>
      </c>
      <c r="G149" t="str">
        <f>VLOOKUP(A149,Brand!A149:D594,4,(FALSE))</f>
        <v>Heavy Duty Detergents</v>
      </c>
      <c r="H149" t="str">
        <f>IFERROR(VLOOKUP(A149,Type!A148:E594,3,(FALSE))," ")</f>
        <v>PROM</v>
      </c>
      <c r="I149" s="9" t="str">
        <f>IFERROR(VLOOKUP(A149,Type!A148:E594,4,(FALSE))," ")</f>
        <v>SINGLE</v>
      </c>
      <c r="J149" s="9" t="str">
        <f>IFERROR(VLOOKUP(A149,Type!A148:E594,5,(FALSE))," ")</f>
        <v>No display</v>
      </c>
      <c r="K149" s="9" t="str">
        <f>IFERROR(VLOOKUP(A148,Formulation!A148:D594,3,FALSE),"D")</f>
        <v>D</v>
      </c>
      <c r="L149" s="9" t="str">
        <f>IFERROR(VLOOKUP(A149,Formulation!A148:D594,4,(FALSE))," ")</f>
        <v xml:space="preserve"> </v>
      </c>
    </row>
    <row r="150" spans="1:12" x14ac:dyDescent="0.25">
      <c r="A150">
        <v>1384212</v>
      </c>
      <c r="B150" t="s">
        <v>135</v>
      </c>
      <c r="C150" t="s">
        <v>136</v>
      </c>
      <c r="D150" s="4">
        <v>3853.1493</v>
      </c>
      <c r="E150" s="6">
        <v>1738.4993999999999</v>
      </c>
      <c r="F150" t="str">
        <f>VLOOKUP(A:A,Brand!A150:D595,3,(FALSE))</f>
        <v>Persil/Le Chat</v>
      </c>
      <c r="G150" t="str">
        <f>VLOOKUP(A150,Brand!A150:D595,4,(FALSE))</f>
        <v>Heavy Duty Detergents</v>
      </c>
      <c r="H150" t="str">
        <f>IFERROR(VLOOKUP(A150,Type!A149:E595,3,(FALSE))," ")</f>
        <v>STD</v>
      </c>
      <c r="I150" s="9" t="str">
        <f>IFERROR(VLOOKUP(A150,Type!A149:E595,4,(FALSE))," ")</f>
        <v>SINGLE</v>
      </c>
      <c r="J150" s="9" t="str">
        <f>IFERROR(VLOOKUP(A150,Type!A149:E595,5,(FALSE))," ")</f>
        <v>No display</v>
      </c>
      <c r="K150" s="9" t="str">
        <f>IFERROR(VLOOKUP(A149,Formulation!A149:D595,3,FALSE),"D")</f>
        <v>D</v>
      </c>
      <c r="L150" s="9" t="str">
        <f>IFERROR(VLOOKUP(A150,Formulation!A149:D595,4,(FALSE))," ")</f>
        <v xml:space="preserve"> </v>
      </c>
    </row>
    <row r="151" spans="1:12" x14ac:dyDescent="0.25">
      <c r="A151">
        <v>1428581</v>
      </c>
      <c r="B151" t="s">
        <v>152</v>
      </c>
      <c r="C151" t="s">
        <v>153</v>
      </c>
      <c r="D151" s="4">
        <v>534.46050000000002</v>
      </c>
      <c r="E151" s="6">
        <v>245.71600000000001</v>
      </c>
      <c r="F151" t="str">
        <f>VLOOKUP(A:A,Brand!A151:D596,3,(FALSE))</f>
        <v>Persil/Le Chat</v>
      </c>
      <c r="G151" t="str">
        <f>VLOOKUP(A151,Brand!A151:D596,4,(FALSE))</f>
        <v>Heavy Duty Detergents</v>
      </c>
      <c r="H151" t="str">
        <f>IFERROR(VLOOKUP(A151,Type!A150:E596,3,(FALSE))," ")</f>
        <v>PROM</v>
      </c>
      <c r="I151" s="9" t="str">
        <f>IFERROR(VLOOKUP(A151,Type!A150:E596,4,(FALSE))," ")</f>
        <v>SINGLE</v>
      </c>
      <c r="J151" s="9" t="str">
        <f>IFERROR(VLOOKUP(A151,Type!A150:E596,5,(FALSE))," ")</f>
        <v>No display</v>
      </c>
      <c r="K151" s="9" t="str">
        <f>IFERROR(VLOOKUP(A150,Formulation!A150:D596,3,FALSE),"D")</f>
        <v>D</v>
      </c>
      <c r="L151" s="9" t="str">
        <f>IFERROR(VLOOKUP(A151,Formulation!A150:D596,4,(FALSE))," ")</f>
        <v xml:space="preserve"> </v>
      </c>
    </row>
    <row r="152" spans="1:12" x14ac:dyDescent="0.25">
      <c r="A152">
        <v>1601164</v>
      </c>
      <c r="B152" t="s">
        <v>326</v>
      </c>
      <c r="C152" t="s">
        <v>266</v>
      </c>
      <c r="D152" s="4">
        <v>58626.9954</v>
      </c>
      <c r="E152" s="6">
        <v>8401.6416000000008</v>
      </c>
      <c r="F152" t="str">
        <f>VLOOKUP(A:A,Brand!A152:D597,3,(FALSE))</f>
        <v>Persil/Le Chat</v>
      </c>
      <c r="G152" t="str">
        <f>VLOOKUP(A152,Brand!A152:D597,4,(FALSE))</f>
        <v>Heavy Duty Detergents</v>
      </c>
      <c r="H152" t="str">
        <f>IFERROR(VLOOKUP(A152,Type!A151:E597,3,(FALSE))," ")</f>
        <v>PROM</v>
      </c>
      <c r="I152" s="9" t="str">
        <f>IFERROR(VLOOKUP(A152,Type!A151:E597,4,(FALSE))," ")</f>
        <v>SINGLE</v>
      </c>
      <c r="J152" s="9" t="str">
        <f>IFERROR(VLOOKUP(A152,Type!A151:E597,5,(FALSE))," ")</f>
        <v>Multi Pack</v>
      </c>
      <c r="K152" s="9" t="str">
        <f>IFERROR(VLOOKUP(A151,Formulation!A151:D597,3,FALSE),"D")</f>
        <v>D</v>
      </c>
      <c r="L152" s="9" t="str">
        <f>IFERROR(VLOOKUP(A152,Formulation!A151:D597,4,(FALSE))," ")</f>
        <v xml:space="preserve"> </v>
      </c>
    </row>
    <row r="153" spans="1:12" x14ac:dyDescent="0.25">
      <c r="A153">
        <v>1683079</v>
      </c>
      <c r="B153" t="s">
        <v>437</v>
      </c>
      <c r="C153" t="s">
        <v>438</v>
      </c>
      <c r="D153" s="4">
        <v>50098.603499999997</v>
      </c>
      <c r="E153" s="6">
        <v>12824.617399999999</v>
      </c>
      <c r="F153" t="str">
        <f>VLOOKUP(A:A,Brand!A153:D598,3,(FALSE))</f>
        <v>Persil/Le Chat</v>
      </c>
      <c r="G153" t="str">
        <f>VLOOKUP(A153,Brand!A153:D598,4,(FALSE))</f>
        <v>Heavy Duty Detergents</v>
      </c>
      <c r="H153" t="str">
        <f>IFERROR(VLOOKUP(A153,Type!A152:E598,3,(FALSE))," ")</f>
        <v>PROM</v>
      </c>
      <c r="I153" s="9" t="str">
        <f>IFERROR(VLOOKUP(A153,Type!A152:E598,4,(FALSE))," ")</f>
        <v>SINGLE</v>
      </c>
      <c r="J153" s="9" t="str">
        <f>IFERROR(VLOOKUP(A153,Type!A152:E598,5,(FALSE))," ")</f>
        <v>No display</v>
      </c>
      <c r="K153" s="9" t="str">
        <f>IFERROR(VLOOKUP(A152,Formulation!A152:D598,3,FALSE),"D")</f>
        <v>D</v>
      </c>
      <c r="L153" s="9" t="str">
        <f>IFERROR(VLOOKUP(A153,Formulation!A152:D598,4,(FALSE))," ")</f>
        <v xml:space="preserve"> </v>
      </c>
    </row>
    <row r="154" spans="1:12" x14ac:dyDescent="0.25">
      <c r="A154">
        <v>1268073</v>
      </c>
      <c r="B154" t="s">
        <v>77</v>
      </c>
      <c r="C154" t="s">
        <v>78</v>
      </c>
      <c r="D154" s="4">
        <v>0</v>
      </c>
      <c r="E154" s="6">
        <v>-120.76</v>
      </c>
      <c r="F154" t="str">
        <f>VLOOKUP(A:A,Brand!A154:D599,3,(FALSE))</f>
        <v>Persil/Le Chat</v>
      </c>
      <c r="G154" t="str">
        <f>VLOOKUP(A154,Brand!A154:D599,4,(FALSE))</f>
        <v>Heavy Duty Detergents</v>
      </c>
      <c r="H154" t="str">
        <f>IFERROR(VLOOKUP(A154,Type!A153:E599,3,(FALSE))," ")</f>
        <v>STD</v>
      </c>
      <c r="I154" s="9" t="str">
        <f>IFERROR(VLOOKUP(A154,Type!A153:E599,4,(FALSE))," ")</f>
        <v>SINGLE</v>
      </c>
      <c r="J154" s="9" t="str">
        <f>IFERROR(VLOOKUP(A154,Type!A153:E599,5,(FALSE))," ")</f>
        <v>No display</v>
      </c>
      <c r="K154" s="9" t="str">
        <f>IFERROR(VLOOKUP(A153,Formulation!A153:D599,3,FALSE),"D")</f>
        <v>D</v>
      </c>
      <c r="L154" s="9" t="str">
        <f>IFERROR(VLOOKUP(A154,Formulation!A153:D599,4,(FALSE))," ")</f>
        <v xml:space="preserve"> </v>
      </c>
    </row>
    <row r="155" spans="1:12" x14ac:dyDescent="0.25">
      <c r="A155">
        <v>1456688</v>
      </c>
      <c r="B155" t="s">
        <v>173</v>
      </c>
      <c r="C155" t="s">
        <v>174</v>
      </c>
      <c r="D155" s="4">
        <v>-11.51</v>
      </c>
      <c r="E155" s="6">
        <v>-11.51</v>
      </c>
      <c r="F155" t="str">
        <f>VLOOKUP(A:A,Brand!A155:D600,3,(FALSE))</f>
        <v>Persil/Le Chat</v>
      </c>
      <c r="G155" t="str">
        <f>VLOOKUP(A155,Brand!A155:D600,4,(FALSE))</f>
        <v>Heavy Duty Detergents</v>
      </c>
      <c r="H155" t="str">
        <f>IFERROR(VLOOKUP(A155,Type!A154:E600,3,(FALSE))," ")</f>
        <v>PROM</v>
      </c>
      <c r="I155" s="9" t="str">
        <f>IFERROR(VLOOKUP(A155,Type!A154:E600,4,(FALSE))," ")</f>
        <v>SINGLE</v>
      </c>
      <c r="J155" s="9" t="str">
        <f>IFERROR(VLOOKUP(A155,Type!A154:E600,5,(FALSE))," ")</f>
        <v>No display</v>
      </c>
      <c r="K155" s="9" t="str">
        <f>IFERROR(VLOOKUP(A154,Formulation!A154:D600,3,FALSE),"D")</f>
        <v>D</v>
      </c>
      <c r="L155" s="9" t="str">
        <f>IFERROR(VLOOKUP(A155,Formulation!A154:D600,4,(FALSE))," ")</f>
        <v xml:space="preserve"> </v>
      </c>
    </row>
    <row r="156" spans="1:12" x14ac:dyDescent="0.25">
      <c r="A156">
        <v>1258161</v>
      </c>
      <c r="B156" t="s">
        <v>64</v>
      </c>
      <c r="C156" t="s">
        <v>65</v>
      </c>
      <c r="D156" s="4">
        <v>16157.577799999999</v>
      </c>
      <c r="E156" s="6">
        <v>5408.37</v>
      </c>
      <c r="F156" t="str">
        <f>VLOOKUP(A:A,Brand!A156:D601,3,(FALSE))</f>
        <v>Persil/Le Chat</v>
      </c>
      <c r="G156" t="str">
        <f>VLOOKUP(A156,Brand!A156:D601,4,(FALSE))</f>
        <v>Heavy Duty Detergents</v>
      </c>
      <c r="H156" t="str">
        <f>IFERROR(VLOOKUP(A156,Type!A155:E601,3,(FALSE))," ")</f>
        <v>PROM</v>
      </c>
      <c r="I156" s="9" t="str">
        <f>IFERROR(VLOOKUP(A156,Type!A155:E601,4,(FALSE))," ")</f>
        <v>SINGLE</v>
      </c>
      <c r="J156" s="9" t="str">
        <f>IFERROR(VLOOKUP(A156,Type!A155:E601,5,(FALSE))," ")</f>
        <v>No display</v>
      </c>
      <c r="K156" s="9" t="str">
        <f>IFERROR(VLOOKUP(A155,Formulation!A155:D601,3,FALSE),"D")</f>
        <v>D</v>
      </c>
      <c r="L156" s="9" t="str">
        <f>IFERROR(VLOOKUP(A156,Formulation!A155:D601,4,(FALSE))," ")</f>
        <v xml:space="preserve"> </v>
      </c>
    </row>
    <row r="157" spans="1:12" x14ac:dyDescent="0.25">
      <c r="A157">
        <v>1340779</v>
      </c>
      <c r="B157" t="s">
        <v>123</v>
      </c>
      <c r="C157" t="s">
        <v>124</v>
      </c>
      <c r="D157" s="4">
        <v>51665.291499999999</v>
      </c>
      <c r="E157" s="6">
        <v>10214.0682</v>
      </c>
      <c r="F157" t="str">
        <f>VLOOKUP(A:A,Brand!A157:D602,3,(FALSE))</f>
        <v>Persil/Le Chat</v>
      </c>
      <c r="G157" t="str">
        <f>VLOOKUP(A157,Brand!A157:D602,4,(FALSE))</f>
        <v>Heavy Duty Detergents</v>
      </c>
      <c r="H157" t="str">
        <f>IFERROR(VLOOKUP(A157,Type!A156:E602,3,(FALSE))," ")</f>
        <v>PROM</v>
      </c>
      <c r="I157" s="9" t="str">
        <f>IFERROR(VLOOKUP(A157,Type!A156:E602,4,(FALSE))," ")</f>
        <v>SINGLE</v>
      </c>
      <c r="J157" s="9" t="str">
        <f>IFERROR(VLOOKUP(A157,Type!A156:E602,5,(FALSE))," ")</f>
        <v>No display</v>
      </c>
      <c r="K157" s="9" t="str">
        <f>IFERROR(VLOOKUP(A156,Formulation!A156:D602,3,FALSE),"D")</f>
        <v>D</v>
      </c>
      <c r="L157" s="9" t="str">
        <f>IFERROR(VLOOKUP(A157,Formulation!A156:D602,4,(FALSE))," ")</f>
        <v xml:space="preserve"> </v>
      </c>
    </row>
    <row r="158" spans="1:12" x14ac:dyDescent="0.25">
      <c r="A158">
        <v>1684035</v>
      </c>
      <c r="B158" t="s">
        <v>440</v>
      </c>
      <c r="C158" t="s">
        <v>94</v>
      </c>
      <c r="D158" s="4">
        <v>293759.70760000002</v>
      </c>
      <c r="E158" s="6">
        <v>124347.03569999999</v>
      </c>
      <c r="F158" t="str">
        <f>VLOOKUP(A:A,Brand!A158:D603,3,(FALSE))</f>
        <v>Persil/Le Chat</v>
      </c>
      <c r="G158" t="str">
        <f>VLOOKUP(A158,Brand!A158:D603,4,(FALSE))</f>
        <v>Heavy Duty Detergents</v>
      </c>
      <c r="H158" t="str">
        <f>IFERROR(VLOOKUP(A158,Type!A157:E603,3,(FALSE))," ")</f>
        <v>STD</v>
      </c>
      <c r="I158" s="9" t="str">
        <f>IFERROR(VLOOKUP(A158,Type!A157:E603,4,(FALSE))," ")</f>
        <v>SINGLE</v>
      </c>
      <c r="J158" s="9" t="str">
        <f>IFERROR(VLOOKUP(A158,Type!A157:E603,5,(FALSE))," ")</f>
        <v>No display</v>
      </c>
      <c r="K158" s="9" t="str">
        <f>IFERROR(VLOOKUP(A157,Formulation!A157:D603,3,FALSE),"D")</f>
        <v>D</v>
      </c>
      <c r="L158" s="9" t="str">
        <f>IFERROR(VLOOKUP(A158,Formulation!A157:D603,4,(FALSE))," ")</f>
        <v xml:space="preserve"> </v>
      </c>
    </row>
    <row r="159" spans="1:12" x14ac:dyDescent="0.25">
      <c r="A159">
        <v>1735261</v>
      </c>
      <c r="B159" t="s">
        <v>523</v>
      </c>
      <c r="C159" t="s">
        <v>94</v>
      </c>
      <c r="D159" s="4">
        <v>6841.2253000000001</v>
      </c>
      <c r="E159" s="6">
        <v>3925.9584</v>
      </c>
      <c r="F159" t="str">
        <f>VLOOKUP(A:A,Brand!A159:D604,3,(FALSE))</f>
        <v>Persil/Le Chat</v>
      </c>
      <c r="G159" t="str">
        <f>VLOOKUP(A159,Brand!A159:D604,4,(FALSE))</f>
        <v>Heavy Duty Detergents</v>
      </c>
      <c r="H159" t="str">
        <f>IFERROR(VLOOKUP(A159,Type!A158:E604,3,(FALSE))," ")</f>
        <v>PROM</v>
      </c>
      <c r="I159" s="9" t="str">
        <f>IFERROR(VLOOKUP(A159,Type!A158:E604,4,(FALSE))," ")</f>
        <v>SINGLE</v>
      </c>
      <c r="J159" s="9" t="str">
        <f>IFERROR(VLOOKUP(A159,Type!A158:E604,5,(FALSE))," ")</f>
        <v>No display</v>
      </c>
      <c r="K159" s="9" t="str">
        <f>IFERROR(VLOOKUP(A158,Formulation!A158:D604,3,FALSE),"D")</f>
        <v>D</v>
      </c>
      <c r="L159" s="9" t="str">
        <f>IFERROR(VLOOKUP(A159,Formulation!A158:D604,4,(FALSE))," ")</f>
        <v xml:space="preserve"> </v>
      </c>
    </row>
    <row r="160" spans="1:12" x14ac:dyDescent="0.25">
      <c r="A160">
        <v>1605962</v>
      </c>
      <c r="B160" t="s">
        <v>330</v>
      </c>
      <c r="C160" t="s">
        <v>134</v>
      </c>
      <c r="D160" s="4">
        <v>22064.877</v>
      </c>
      <c r="E160" s="6">
        <v>3240.5664000000002</v>
      </c>
      <c r="F160" t="str">
        <f>VLOOKUP(A:A,Brand!A160:D605,3,(FALSE))</f>
        <v>Persil/Le Chat</v>
      </c>
      <c r="G160" t="str">
        <f>VLOOKUP(A160,Brand!A160:D605,4,(FALSE))</f>
        <v>Heavy Duty Detergents</v>
      </c>
      <c r="H160" t="str">
        <f>IFERROR(VLOOKUP(A160,Type!A159:E605,3,(FALSE))," ")</f>
        <v>PROM</v>
      </c>
      <c r="I160" s="9" t="str">
        <f>IFERROR(VLOOKUP(A160,Type!A159:E605,4,(FALSE))," ")</f>
        <v>SINGLE</v>
      </c>
      <c r="J160" s="9" t="str">
        <f>IFERROR(VLOOKUP(A160,Type!A159:E605,5,(FALSE))," ")</f>
        <v>No display</v>
      </c>
      <c r="K160" s="9" t="str">
        <f>IFERROR(VLOOKUP(A159,Formulation!A159:D605,3,FALSE),"D")</f>
        <v>D</v>
      </c>
      <c r="L160" s="9" t="str">
        <f>IFERROR(VLOOKUP(A160,Formulation!A159:D605,4,(FALSE))," ")</f>
        <v xml:space="preserve"> </v>
      </c>
    </row>
    <row r="161" spans="1:12" x14ac:dyDescent="0.25">
      <c r="A161">
        <v>1688956</v>
      </c>
      <c r="B161" t="s">
        <v>447</v>
      </c>
      <c r="C161" t="s">
        <v>73</v>
      </c>
      <c r="D161" s="4">
        <v>109068.477</v>
      </c>
      <c r="E161" s="6">
        <v>32611.831200000001</v>
      </c>
      <c r="F161" t="str">
        <f>VLOOKUP(A:A,Brand!A161:D606,3,(FALSE))</f>
        <v>Persil/Le Chat</v>
      </c>
      <c r="G161" t="str">
        <f>VLOOKUP(A161,Brand!A161:D606,4,(FALSE))</f>
        <v>Heavy Duty Detergents</v>
      </c>
      <c r="H161" t="str">
        <f>IFERROR(VLOOKUP(A161,Type!A160:E606,3,(FALSE))," ")</f>
        <v>PROM</v>
      </c>
      <c r="I161" s="9" t="str">
        <f>IFERROR(VLOOKUP(A161,Type!A160:E606,4,(FALSE))," ")</f>
        <v>SINGLE</v>
      </c>
      <c r="J161" s="9" t="str">
        <f>IFERROR(VLOOKUP(A161,Type!A160:E606,5,(FALSE))," ")</f>
        <v>No display</v>
      </c>
      <c r="K161" s="9" t="str">
        <f>IFERROR(VLOOKUP(A160,Formulation!A160:D606,3,FALSE),"D")</f>
        <v>D</v>
      </c>
      <c r="L161" s="9" t="str">
        <f>IFERROR(VLOOKUP(A161,Formulation!A160:D606,4,(FALSE))," ")</f>
        <v xml:space="preserve"> </v>
      </c>
    </row>
    <row r="162" spans="1:12" x14ac:dyDescent="0.25">
      <c r="A162">
        <v>1308786</v>
      </c>
      <c r="B162" t="s">
        <v>93</v>
      </c>
      <c r="C162" t="s">
        <v>94</v>
      </c>
      <c r="D162" s="4">
        <v>273191.99739999999</v>
      </c>
      <c r="E162" s="6">
        <v>71473.5285</v>
      </c>
      <c r="F162" t="str">
        <f>VLOOKUP(A:A,Brand!A162:D607,3,(FALSE))</f>
        <v>Persil/Le Chat</v>
      </c>
      <c r="G162" t="str">
        <f>VLOOKUP(A162,Brand!A162:D607,4,(FALSE))</f>
        <v>Heavy Duty Detergents</v>
      </c>
      <c r="H162" t="str">
        <f>IFERROR(VLOOKUP(A162,Type!A161:E607,3,(FALSE))," ")</f>
        <v>STD</v>
      </c>
      <c r="I162" s="9" t="str">
        <f>IFERROR(VLOOKUP(A162,Type!A161:E607,4,(FALSE))," ")</f>
        <v>SINGLE</v>
      </c>
      <c r="J162" s="9" t="str">
        <f>IFERROR(VLOOKUP(A162,Type!A161:E607,5,(FALSE))," ")</f>
        <v>No display</v>
      </c>
      <c r="K162" s="9" t="str">
        <f>IFERROR(VLOOKUP(A161,Formulation!A161:D607,3,FALSE),"D")</f>
        <v>D</v>
      </c>
      <c r="L162" s="9" t="str">
        <f>IFERROR(VLOOKUP(A162,Formulation!A161:D607,4,(FALSE))," ")</f>
        <v xml:space="preserve"> </v>
      </c>
    </row>
    <row r="163" spans="1:12" x14ac:dyDescent="0.25">
      <c r="A163">
        <v>1456027</v>
      </c>
      <c r="B163" t="s">
        <v>169</v>
      </c>
      <c r="C163" t="s">
        <v>73</v>
      </c>
      <c r="D163" s="4">
        <v>94469.9424</v>
      </c>
      <c r="E163" s="6">
        <v>24949.339800000002</v>
      </c>
      <c r="F163" t="str">
        <f>VLOOKUP(A:A,Brand!A163:D608,3,(FALSE))</f>
        <v>Persil/Le Chat</v>
      </c>
      <c r="G163" t="str">
        <f>VLOOKUP(A163,Brand!A163:D608,4,(FALSE))</f>
        <v>Heavy Duty Detergents</v>
      </c>
      <c r="H163" t="str">
        <f>IFERROR(VLOOKUP(A163,Type!A162:E608,3,(FALSE))," ")</f>
        <v>PROM</v>
      </c>
      <c r="I163" s="9" t="str">
        <f>IFERROR(VLOOKUP(A163,Type!A162:E608,4,(FALSE))," ")</f>
        <v>SINGLE</v>
      </c>
      <c r="J163" s="9" t="str">
        <f>IFERROR(VLOOKUP(A163,Type!A162:E608,5,(FALSE))," ")</f>
        <v>No display</v>
      </c>
      <c r="K163" s="9" t="str">
        <f>IFERROR(VLOOKUP(A162,Formulation!A162:D608,3,FALSE),"D")</f>
        <v>D</v>
      </c>
      <c r="L163" s="9" t="str">
        <f>IFERROR(VLOOKUP(A163,Formulation!A162:D608,4,(FALSE))," ")</f>
        <v xml:space="preserve"> </v>
      </c>
    </row>
    <row r="164" spans="1:12" x14ac:dyDescent="0.25">
      <c r="A164">
        <v>1582481</v>
      </c>
      <c r="B164" t="s">
        <v>276</v>
      </c>
      <c r="C164" t="s">
        <v>266</v>
      </c>
      <c r="D164" s="4">
        <v>768090.147</v>
      </c>
      <c r="E164" s="6">
        <v>312231.41899999999</v>
      </c>
      <c r="F164" t="str">
        <f>VLOOKUP(A:A,Brand!A164:D609,3,(FALSE))</f>
        <v>Persil/Le Chat</v>
      </c>
      <c r="G164" t="str">
        <f>VLOOKUP(A164,Brand!A164:D609,4,(FALSE))</f>
        <v>Heavy Duty Detergents</v>
      </c>
      <c r="H164" t="str">
        <f>IFERROR(VLOOKUP(A164,Type!A163:E609,3,(FALSE))," ")</f>
        <v>STD</v>
      </c>
      <c r="I164" s="9" t="str">
        <f>IFERROR(VLOOKUP(A164,Type!A163:E609,4,(FALSE))," ")</f>
        <v>SINGLE</v>
      </c>
      <c r="J164" s="9" t="str">
        <f>IFERROR(VLOOKUP(A164,Type!A163:E609,5,(FALSE))," ")</f>
        <v>No display</v>
      </c>
      <c r="K164" s="9" t="str">
        <f>IFERROR(VLOOKUP(A163,Formulation!A163:D609,3,FALSE),"D")</f>
        <v>D</v>
      </c>
      <c r="L164" s="9" t="str">
        <f>IFERROR(VLOOKUP(A164,Formulation!A163:D609,4,(FALSE))," ")</f>
        <v xml:space="preserve"> </v>
      </c>
    </row>
    <row r="165" spans="1:12" x14ac:dyDescent="0.25">
      <c r="A165">
        <v>1268076</v>
      </c>
      <c r="B165" t="s">
        <v>81</v>
      </c>
      <c r="C165" t="s">
        <v>82</v>
      </c>
      <c r="D165" s="4">
        <v>49.503900000000002</v>
      </c>
      <c r="E165" s="6">
        <v>31.751999999999999</v>
      </c>
      <c r="F165" t="str">
        <f>VLOOKUP(A:A,Brand!A165:D610,3,(FALSE))</f>
        <v>Persil/Le Chat</v>
      </c>
      <c r="G165" t="str">
        <f>VLOOKUP(A165,Brand!A165:D610,4,(FALSE))</f>
        <v>Heavy Duty Detergents</v>
      </c>
      <c r="H165" t="str">
        <f>IFERROR(VLOOKUP(A165,Type!A164:E610,3,(FALSE))," ")</f>
        <v>STD</v>
      </c>
      <c r="I165" s="9" t="str">
        <f>IFERROR(VLOOKUP(A165,Type!A164:E610,4,(FALSE))," ")</f>
        <v>SINGLE</v>
      </c>
      <c r="J165" s="9" t="str">
        <f>IFERROR(VLOOKUP(A165,Type!A164:E610,5,(FALSE))," ")</f>
        <v>No display</v>
      </c>
      <c r="K165" s="9" t="str">
        <f>IFERROR(VLOOKUP(A164,Formulation!A164:D610,3,FALSE),"D")</f>
        <v>D</v>
      </c>
      <c r="L165" s="9" t="str">
        <f>IFERROR(VLOOKUP(A165,Formulation!A164:D610,4,(FALSE))," ")</f>
        <v xml:space="preserve"> </v>
      </c>
    </row>
    <row r="166" spans="1:12" x14ac:dyDescent="0.25">
      <c r="A166">
        <v>1268080</v>
      </c>
      <c r="B166" t="s">
        <v>83</v>
      </c>
      <c r="C166" t="s">
        <v>84</v>
      </c>
      <c r="D166" s="4">
        <v>0</v>
      </c>
      <c r="E166" s="6">
        <v>-240.6</v>
      </c>
      <c r="F166" t="str">
        <f>VLOOKUP(A:A,Brand!A166:D611,3,(FALSE))</f>
        <v>Persil/Le Chat</v>
      </c>
      <c r="G166" t="str">
        <f>VLOOKUP(A166,Brand!A166:D611,4,(FALSE))</f>
        <v>Heavy Duty Detergents</v>
      </c>
      <c r="H166" t="str">
        <f>IFERROR(VLOOKUP(A166,Type!A165:E611,3,(FALSE))," ")</f>
        <v>STD</v>
      </c>
      <c r="I166" s="9" t="str">
        <f>IFERROR(VLOOKUP(A166,Type!A165:E611,4,(FALSE))," ")</f>
        <v>SINGLE</v>
      </c>
      <c r="J166" s="9" t="str">
        <f>IFERROR(VLOOKUP(A166,Type!A165:E611,5,(FALSE))," ")</f>
        <v>No display</v>
      </c>
      <c r="K166" s="9" t="str">
        <f>IFERROR(VLOOKUP(A165,Formulation!A165:D611,3,FALSE),"D")</f>
        <v>D</v>
      </c>
      <c r="L166" s="9" t="str">
        <f>IFERROR(VLOOKUP(A166,Formulation!A165:D611,4,(FALSE))," ")</f>
        <v xml:space="preserve"> </v>
      </c>
    </row>
    <row r="167" spans="1:12" x14ac:dyDescent="0.25">
      <c r="A167">
        <v>1275484</v>
      </c>
      <c r="B167" t="s">
        <v>85</v>
      </c>
      <c r="C167" t="s">
        <v>86</v>
      </c>
      <c r="D167" s="4">
        <v>0.12479999999999999</v>
      </c>
      <c r="E167" s="6">
        <v>0.108</v>
      </c>
      <c r="F167" t="str">
        <f>VLOOKUP(A:A,Brand!A167:D612,3,(FALSE))</f>
        <v>Persil/Le Chat</v>
      </c>
      <c r="G167" t="str">
        <f>VLOOKUP(A167,Brand!A167:D612,4,(FALSE))</f>
        <v>Heavy Duty Detergents</v>
      </c>
      <c r="H167" t="str">
        <f>IFERROR(VLOOKUP(A167,Type!A166:E612,3,(FALSE))," ")</f>
        <v>PROM</v>
      </c>
      <c r="I167" s="9" t="str">
        <f>IFERROR(VLOOKUP(A167,Type!A166:E612,4,(FALSE))," ")</f>
        <v>SINGLE</v>
      </c>
      <c r="J167" s="9" t="str">
        <f>IFERROR(VLOOKUP(A167,Type!A166:E612,5,(FALSE))," ")</f>
        <v>No display</v>
      </c>
      <c r="K167" s="9" t="str">
        <f>IFERROR(VLOOKUP(A166,Formulation!A166:D612,3,FALSE),"D")</f>
        <v>D</v>
      </c>
      <c r="L167" s="9" t="str">
        <f>IFERROR(VLOOKUP(A167,Formulation!A166:D612,4,(FALSE))," ")</f>
        <v xml:space="preserve"> </v>
      </c>
    </row>
    <row r="168" spans="1:12" x14ac:dyDescent="0.25">
      <c r="A168">
        <v>1266647</v>
      </c>
      <c r="B168" t="s">
        <v>74</v>
      </c>
      <c r="C168" t="s">
        <v>75</v>
      </c>
      <c r="D168" s="4">
        <v>798.67700000000002</v>
      </c>
      <c r="E168" s="6">
        <v>309.16140000000001</v>
      </c>
      <c r="F168" t="str">
        <f>VLOOKUP(A:A,Brand!A168:D613,3,(FALSE))</f>
        <v>Persil/Le Chat</v>
      </c>
      <c r="G168" t="str">
        <f>VLOOKUP(A168,Brand!A168:D613,4,(FALSE))</f>
        <v>Heavy Duty Detergents</v>
      </c>
      <c r="H168" t="str">
        <f>IFERROR(VLOOKUP(A168,Type!A167:E613,3,(FALSE))," ")</f>
        <v>STD</v>
      </c>
      <c r="I168" s="9" t="str">
        <f>IFERROR(VLOOKUP(A168,Type!A167:E613,4,(FALSE))," ")</f>
        <v>SINGLE</v>
      </c>
      <c r="J168" s="9" t="str">
        <f>IFERROR(VLOOKUP(A168,Type!A167:E613,5,(FALSE))," ")</f>
        <v>No display</v>
      </c>
      <c r="K168" s="9" t="str">
        <f>IFERROR(VLOOKUP(A167,Formulation!A167:D613,3,FALSE),"D")</f>
        <v>D</v>
      </c>
      <c r="L168" s="9" t="str">
        <f>IFERROR(VLOOKUP(A168,Formulation!A167:D613,4,(FALSE))," ")</f>
        <v xml:space="preserve"> </v>
      </c>
    </row>
    <row r="169" spans="1:12" x14ac:dyDescent="0.25">
      <c r="A169">
        <v>1266644</v>
      </c>
      <c r="B169" t="s">
        <v>70</v>
      </c>
      <c r="C169" t="s">
        <v>71</v>
      </c>
      <c r="D169" s="4">
        <v>0</v>
      </c>
      <c r="E169" s="6">
        <v>-12.49</v>
      </c>
      <c r="F169" t="str">
        <f>VLOOKUP(A:A,Brand!A169:D614,3,(FALSE))</f>
        <v>Persil/Le Chat</v>
      </c>
      <c r="G169" t="str">
        <f>VLOOKUP(A169,Brand!A169:D614,4,(FALSE))</f>
        <v>Heavy Duty Detergents</v>
      </c>
      <c r="H169" t="str">
        <f>IFERROR(VLOOKUP(A169,Type!A168:E614,3,(FALSE))," ")</f>
        <v>STD</v>
      </c>
      <c r="I169" s="9" t="str">
        <f>IFERROR(VLOOKUP(A169,Type!A168:E614,4,(FALSE))," ")</f>
        <v>SINGLE</v>
      </c>
      <c r="J169" s="9" t="str">
        <f>IFERROR(VLOOKUP(A169,Type!A168:E614,5,(FALSE))," ")</f>
        <v>No display</v>
      </c>
      <c r="K169" s="9" t="str">
        <f>IFERROR(VLOOKUP(A168,Formulation!A168:D614,3,FALSE),"D")</f>
        <v>D</v>
      </c>
      <c r="L169" s="9" t="str">
        <f>IFERROR(VLOOKUP(A169,Formulation!A168:D614,4,(FALSE))," ")</f>
        <v xml:space="preserve"> </v>
      </c>
    </row>
    <row r="170" spans="1:12" x14ac:dyDescent="0.25">
      <c r="A170">
        <v>1266645</v>
      </c>
      <c r="B170" t="s">
        <v>72</v>
      </c>
      <c r="C170" t="s">
        <v>73</v>
      </c>
      <c r="D170" s="4">
        <v>-5.22</v>
      </c>
      <c r="E170" s="6">
        <v>-1</v>
      </c>
      <c r="F170" t="str">
        <f>VLOOKUP(A:A,Brand!A170:D615,3,(FALSE))</f>
        <v>Persil/Le Chat</v>
      </c>
      <c r="G170" t="str">
        <f>VLOOKUP(A170,Brand!A170:D615,4,(FALSE))</f>
        <v>Heavy Duty Detergents</v>
      </c>
      <c r="H170" t="str">
        <f>IFERROR(VLOOKUP(A170,Type!A169:E615,3,(FALSE))," ")</f>
        <v>PROM</v>
      </c>
      <c r="I170" s="9" t="str">
        <f>IFERROR(VLOOKUP(A170,Type!A169:E615,4,(FALSE))," ")</f>
        <v>SINGLE</v>
      </c>
      <c r="J170" s="9" t="str">
        <f>IFERROR(VLOOKUP(A170,Type!A169:E615,5,(FALSE))," ")</f>
        <v>No display</v>
      </c>
      <c r="K170" s="9" t="str">
        <f>IFERROR(VLOOKUP(A169,Formulation!A169:D615,3,FALSE),"D")</f>
        <v>D</v>
      </c>
      <c r="L170" s="9" t="str">
        <f>IFERROR(VLOOKUP(A170,Formulation!A169:D615,4,(FALSE))," ")</f>
        <v xml:space="preserve"> </v>
      </c>
    </row>
    <row r="171" spans="1:12" x14ac:dyDescent="0.25">
      <c r="A171">
        <v>1587640</v>
      </c>
      <c r="B171" t="s">
        <v>296</v>
      </c>
      <c r="C171" t="s">
        <v>278</v>
      </c>
      <c r="D171" s="4">
        <v>52776.341800000002</v>
      </c>
      <c r="E171" s="6">
        <v>20426.422500000001</v>
      </c>
      <c r="F171" t="str">
        <f>VLOOKUP(A:A,Brand!A171:D616,3,(FALSE))</f>
        <v>Persil/Le Chat</v>
      </c>
      <c r="G171" t="str">
        <f>VLOOKUP(A171,Brand!A171:D616,4,(FALSE))</f>
        <v>Heavy Duty Detergents</v>
      </c>
      <c r="H171" t="str">
        <f>IFERROR(VLOOKUP(A171,Type!A170:E616,3,(FALSE))," ")</f>
        <v>STD</v>
      </c>
      <c r="I171" s="9" t="str">
        <f>IFERROR(VLOOKUP(A171,Type!A170:E616,4,(FALSE))," ")</f>
        <v>SINGLE</v>
      </c>
      <c r="J171" s="9" t="str">
        <f>IFERROR(VLOOKUP(A171,Type!A170:E616,5,(FALSE))," ")</f>
        <v>No display</v>
      </c>
      <c r="K171" s="9" t="str">
        <f>IFERROR(VLOOKUP(A170,Formulation!A170:D616,3,FALSE),"D")</f>
        <v>D</v>
      </c>
      <c r="L171" s="9" t="str">
        <f>IFERROR(VLOOKUP(A171,Formulation!A170:D616,4,(FALSE))," ")</f>
        <v xml:space="preserve"> </v>
      </c>
    </row>
    <row r="172" spans="1:12" x14ac:dyDescent="0.25">
      <c r="A172">
        <v>1588001</v>
      </c>
      <c r="B172" t="s">
        <v>297</v>
      </c>
      <c r="C172" t="s">
        <v>71</v>
      </c>
      <c r="D172" s="4">
        <v>461281.30780000001</v>
      </c>
      <c r="E172" s="6">
        <v>111497.7372</v>
      </c>
      <c r="F172" t="str">
        <f>VLOOKUP(A:A,Brand!A172:D617,3,(FALSE))</f>
        <v>Persil/Le Chat</v>
      </c>
      <c r="G172" t="str">
        <f>VLOOKUP(A172,Brand!A172:D617,4,(FALSE))</f>
        <v>Heavy Duty Detergents</v>
      </c>
      <c r="H172" t="str">
        <f>IFERROR(VLOOKUP(A172,Type!A171:E617,3,(FALSE))," ")</f>
        <v>STD</v>
      </c>
      <c r="I172" s="9" t="str">
        <f>IFERROR(VLOOKUP(A172,Type!A171:E617,4,(FALSE))," ")</f>
        <v>SINGLE</v>
      </c>
      <c r="J172" s="9" t="str">
        <f>IFERROR(VLOOKUP(A172,Type!A171:E617,5,(FALSE))," ")</f>
        <v>No display</v>
      </c>
      <c r="K172" s="9" t="str">
        <f>IFERROR(VLOOKUP(A171,Formulation!A171:D617,3,FALSE),"D")</f>
        <v>D</v>
      </c>
      <c r="L172" s="9" t="str">
        <f>IFERROR(VLOOKUP(A172,Formulation!A171:D617,4,(FALSE))," ")</f>
        <v xml:space="preserve"> </v>
      </c>
    </row>
    <row r="173" spans="1:12" x14ac:dyDescent="0.25">
      <c r="A173">
        <v>1593390</v>
      </c>
      <c r="B173" t="s">
        <v>315</v>
      </c>
      <c r="C173" t="s">
        <v>73</v>
      </c>
      <c r="D173" s="4">
        <v>746572.79639999999</v>
      </c>
      <c r="E173" s="6">
        <v>194820.5963</v>
      </c>
      <c r="F173" t="str">
        <f>VLOOKUP(A:A,Brand!A173:D618,3,(FALSE))</f>
        <v>Persil/Le Chat</v>
      </c>
      <c r="G173" t="str">
        <f>VLOOKUP(A173,Brand!A173:D618,4,(FALSE))</f>
        <v>Heavy Duty Detergents</v>
      </c>
      <c r="H173" t="str">
        <f>IFERROR(VLOOKUP(A173,Type!A172:E618,3,(FALSE))," ")</f>
        <v>PROM</v>
      </c>
      <c r="I173" s="9" t="str">
        <f>IFERROR(VLOOKUP(A173,Type!A172:E618,4,(FALSE))," ")</f>
        <v>SINGLE</v>
      </c>
      <c r="J173" s="9" t="str">
        <f>IFERROR(VLOOKUP(A173,Type!A172:E618,5,(FALSE))," ")</f>
        <v>No display</v>
      </c>
      <c r="K173" s="9" t="str">
        <f>IFERROR(VLOOKUP(A172,Formulation!A172:D618,3,FALSE),"D")</f>
        <v>D</v>
      </c>
      <c r="L173" s="9" t="str">
        <f>IFERROR(VLOOKUP(A173,Formulation!A172:D618,4,(FALSE))," ")</f>
        <v xml:space="preserve"> </v>
      </c>
    </row>
    <row r="174" spans="1:12" x14ac:dyDescent="0.25">
      <c r="A174">
        <v>1658273</v>
      </c>
      <c r="B174" t="s">
        <v>376</v>
      </c>
      <c r="C174" t="s">
        <v>266</v>
      </c>
      <c r="D174" s="4">
        <v>91754.791200000007</v>
      </c>
      <c r="E174" s="6">
        <v>22994.285599999999</v>
      </c>
      <c r="F174" t="str">
        <f>VLOOKUP(A:A,Brand!A174:D619,3,(FALSE))</f>
        <v>Persil/Le Chat</v>
      </c>
      <c r="G174" t="str">
        <f>VLOOKUP(A174,Brand!A174:D619,4,(FALSE))</f>
        <v>Heavy Duty Detergents</v>
      </c>
      <c r="H174" t="str">
        <f>IFERROR(VLOOKUP(A174,Type!A173:E619,3,(FALSE))," ")</f>
        <v>PROM</v>
      </c>
      <c r="I174" s="9" t="str">
        <f>IFERROR(VLOOKUP(A174,Type!A173:E619,4,(FALSE))," ")</f>
        <v>SINGLE</v>
      </c>
      <c r="J174" s="9" t="str">
        <f>IFERROR(VLOOKUP(A174,Type!A173:E619,5,(FALSE))," ")</f>
        <v>Multi Pack</v>
      </c>
      <c r="K174" s="9" t="str">
        <f>IFERROR(VLOOKUP(A173,Formulation!A173:D619,3,FALSE),"D")</f>
        <v>D</v>
      </c>
      <c r="L174" s="9" t="str">
        <f>IFERROR(VLOOKUP(A174,Formulation!A173:D619,4,(FALSE))," ")</f>
        <v xml:space="preserve"> </v>
      </c>
    </row>
    <row r="175" spans="1:12" x14ac:dyDescent="0.25">
      <c r="A175">
        <v>1340780</v>
      </c>
      <c r="B175" t="s">
        <v>125</v>
      </c>
      <c r="C175" t="s">
        <v>126</v>
      </c>
      <c r="D175" s="4">
        <v>2634.5970000000002</v>
      </c>
      <c r="E175" s="6">
        <v>1093.6185</v>
      </c>
      <c r="F175" t="str">
        <f>VLOOKUP(A:A,Brand!A175:D620,3,(FALSE))</f>
        <v>Persil/Le Chat</v>
      </c>
      <c r="G175" t="str">
        <f>VLOOKUP(A175,Brand!A175:D620,4,(FALSE))</f>
        <v>Heavy Duty Detergents</v>
      </c>
      <c r="H175" t="str">
        <f>IFERROR(VLOOKUP(A175,Type!A174:E620,3,(FALSE))," ")</f>
        <v>PROM</v>
      </c>
      <c r="I175" s="9" t="str">
        <f>IFERROR(VLOOKUP(A175,Type!A174:E620,4,(FALSE))," ")</f>
        <v>SINGLE</v>
      </c>
      <c r="J175" s="9" t="str">
        <f>IFERROR(VLOOKUP(A175,Type!A174:E620,5,(FALSE))," ")</f>
        <v>No display</v>
      </c>
      <c r="K175" s="9" t="str">
        <f>IFERROR(VLOOKUP(A174,Formulation!A174:D620,3,FALSE),"D")</f>
        <v>D</v>
      </c>
      <c r="L175" s="9" t="str">
        <f>IFERROR(VLOOKUP(A175,Formulation!A174:D620,4,(FALSE))," ")</f>
        <v xml:space="preserve"> </v>
      </c>
    </row>
    <row r="176" spans="1:12" x14ac:dyDescent="0.25">
      <c r="A176">
        <v>1673254</v>
      </c>
      <c r="B176" t="s">
        <v>414</v>
      </c>
      <c r="C176" t="s">
        <v>280</v>
      </c>
      <c r="D176" s="4">
        <v>360899.7329</v>
      </c>
      <c r="E176" s="6">
        <v>104455.6814</v>
      </c>
      <c r="F176" t="str">
        <f>VLOOKUP(A:A,Brand!A176:D621,3,(FALSE))</f>
        <v>Persil/Le Chat</v>
      </c>
      <c r="G176" t="str">
        <f>VLOOKUP(A176,Brand!A176:D621,4,(FALSE))</f>
        <v>Heavy Duty Detergents</v>
      </c>
      <c r="H176" t="str">
        <f>IFERROR(VLOOKUP(A176,Type!A175:E621,3,(FALSE))," ")</f>
        <v>PROM</v>
      </c>
      <c r="I176" s="9" t="str">
        <f>IFERROR(VLOOKUP(A176,Type!A175:E621,4,(FALSE))," ")</f>
        <v>SINGLE</v>
      </c>
      <c r="J176" s="9" t="str">
        <f>IFERROR(VLOOKUP(A176,Type!A175:E621,5,(FALSE))," ")</f>
        <v>No display</v>
      </c>
      <c r="K176" s="9" t="str">
        <f>IFERROR(VLOOKUP(A175,Formulation!A175:D621,3,FALSE),"D")</f>
        <v>D</v>
      </c>
      <c r="L176" s="9" t="str">
        <f>IFERROR(VLOOKUP(A176,Formulation!A175:D621,4,(FALSE))," ")</f>
        <v xml:space="preserve"> </v>
      </c>
    </row>
    <row r="177" spans="1:12" x14ac:dyDescent="0.25">
      <c r="A177">
        <v>1601602</v>
      </c>
      <c r="B177" t="s">
        <v>328</v>
      </c>
      <c r="C177" t="s">
        <v>266</v>
      </c>
      <c r="D177" s="4">
        <v>0</v>
      </c>
      <c r="E177" s="6">
        <v>-69993.83</v>
      </c>
      <c r="F177" t="str">
        <f>VLOOKUP(A:A,Brand!A177:D622,3,(FALSE))</f>
        <v>Persil/Le Chat</v>
      </c>
      <c r="G177" t="str">
        <f>VLOOKUP(A177,Brand!A177:D622,4,(FALSE))</f>
        <v>Heavy Duty Detergents</v>
      </c>
      <c r="H177" t="str">
        <f>IFERROR(VLOOKUP(A177,Type!A176:E622,3,(FALSE))," ")</f>
        <v>PROM</v>
      </c>
      <c r="I177" s="9" t="str">
        <f>IFERROR(VLOOKUP(A177,Type!A176:E622,4,(FALSE))," ")</f>
        <v>MIXED</v>
      </c>
      <c r="J177" s="9" t="str">
        <f>IFERROR(VLOOKUP(A177,Type!A176:E622,5,(FALSE))," ")</f>
        <v>No display</v>
      </c>
      <c r="K177" s="9" t="str">
        <f>IFERROR(VLOOKUP(A176,Formulation!A176:D622,3,FALSE),"D")</f>
        <v>D</v>
      </c>
      <c r="L177" s="9" t="str">
        <f>IFERROR(VLOOKUP(A177,Formulation!A176:D622,4,(FALSE))," ")</f>
        <v xml:space="preserve"> </v>
      </c>
    </row>
    <row r="178" spans="1:12" x14ac:dyDescent="0.25">
      <c r="A178">
        <v>1610335</v>
      </c>
      <c r="B178" t="s">
        <v>331</v>
      </c>
      <c r="C178" t="s">
        <v>266</v>
      </c>
      <c r="D178" s="4">
        <v>0</v>
      </c>
      <c r="E178" s="6">
        <v>-2255.2199999999998</v>
      </c>
      <c r="F178" t="str">
        <f>VLOOKUP(A:A,Brand!A178:D623,3,(FALSE))</f>
        <v>Persil/Le Chat</v>
      </c>
      <c r="G178" t="str">
        <f>VLOOKUP(A178,Brand!A178:D623,4,(FALSE))</f>
        <v>Heavy Duty Detergents</v>
      </c>
      <c r="H178" t="str">
        <f>IFERROR(VLOOKUP(A178,Type!A177:E623,3,(FALSE))," ")</f>
        <v>PROM</v>
      </c>
      <c r="I178" s="9" t="str">
        <f>IFERROR(VLOOKUP(A178,Type!A177:E623,4,(FALSE))," ")</f>
        <v>MIXED</v>
      </c>
      <c r="J178" s="9" t="str">
        <f>IFERROR(VLOOKUP(A178,Type!A177:E623,5,(FALSE))," ")</f>
        <v>Multi Pack</v>
      </c>
      <c r="K178" s="9" t="str">
        <f>IFERROR(VLOOKUP(A177,Formulation!A177:D623,3,FALSE),"D")</f>
        <v>D</v>
      </c>
      <c r="L178" s="9" t="str">
        <f>IFERROR(VLOOKUP(A178,Formulation!A177:D623,4,(FALSE))," ")</f>
        <v xml:space="preserve"> </v>
      </c>
    </row>
    <row r="179" spans="1:12" x14ac:dyDescent="0.25">
      <c r="A179">
        <v>1597618</v>
      </c>
      <c r="B179" t="s">
        <v>322</v>
      </c>
      <c r="C179" t="s">
        <v>266</v>
      </c>
      <c r="D179" s="4">
        <v>0</v>
      </c>
      <c r="E179" s="6">
        <v>-649.16999999999996</v>
      </c>
      <c r="F179" t="str">
        <f>VLOOKUP(A:A,Brand!A179:D624,3,(FALSE))</f>
        <v>Persil/Le Chat</v>
      </c>
      <c r="G179" t="str">
        <f>VLOOKUP(A179,Brand!A179:D624,4,(FALSE))</f>
        <v>Heavy Duty Detergents</v>
      </c>
      <c r="H179" t="str">
        <f>IFERROR(VLOOKUP(A179,Type!A178:E624,3,(FALSE))," ")</f>
        <v>PROM</v>
      </c>
      <c r="I179" s="9" t="str">
        <f>IFERROR(VLOOKUP(A179,Type!A178:E624,4,(FALSE))," ")</f>
        <v>MIXED</v>
      </c>
      <c r="J179" s="9" t="str">
        <f>IFERROR(VLOOKUP(A179,Type!A178:E624,5,(FALSE))," ")</f>
        <v>No display</v>
      </c>
      <c r="K179" s="9" t="str">
        <f>IFERROR(VLOOKUP(A178,Formulation!A178:D624,3,FALSE),"D")</f>
        <v>D</v>
      </c>
      <c r="L179" s="9" t="str">
        <f>IFERROR(VLOOKUP(A179,Formulation!A178:D624,4,(FALSE))," ")</f>
        <v xml:space="preserve"> </v>
      </c>
    </row>
    <row r="180" spans="1:12" x14ac:dyDescent="0.25">
      <c r="A180">
        <v>1714815</v>
      </c>
      <c r="B180" t="s">
        <v>489</v>
      </c>
      <c r="C180" t="s">
        <v>94</v>
      </c>
      <c r="D180" s="4">
        <v>30548.874500000002</v>
      </c>
      <c r="E180" s="6">
        <v>11965.171200000001</v>
      </c>
      <c r="F180" t="str">
        <f>VLOOKUP(A:A,Brand!A180:D625,3,(FALSE))</f>
        <v>Persil/Le Chat</v>
      </c>
      <c r="G180" t="str">
        <f>VLOOKUP(A180,Brand!A180:D625,4,(FALSE))</f>
        <v>Heavy Duty Detergents</v>
      </c>
      <c r="H180" t="str">
        <f>IFERROR(VLOOKUP(A180,Type!A179:E625,3,(FALSE))," ")</f>
        <v>STD</v>
      </c>
      <c r="I180" s="9" t="str">
        <f>IFERROR(VLOOKUP(A180,Type!A179:E625,4,(FALSE))," ")</f>
        <v>SINGLE</v>
      </c>
      <c r="J180" s="9" t="str">
        <f>IFERROR(VLOOKUP(A180,Type!A179:E625,5,(FALSE))," ")</f>
        <v>No display</v>
      </c>
      <c r="K180" s="9" t="str">
        <f>IFERROR(VLOOKUP(A179,Formulation!A179:D625,3,FALSE),"D")</f>
        <v>D</v>
      </c>
      <c r="L180" s="9" t="str">
        <f>IFERROR(VLOOKUP(A180,Formulation!A179:D625,4,(FALSE))," ")</f>
        <v xml:space="preserve"> </v>
      </c>
    </row>
    <row r="181" spans="1:12" x14ac:dyDescent="0.25">
      <c r="A181">
        <v>1661552</v>
      </c>
      <c r="B181" t="s">
        <v>388</v>
      </c>
      <c r="C181" t="s">
        <v>71</v>
      </c>
      <c r="D181" s="4">
        <v>168220.59020000001</v>
      </c>
      <c r="E181" s="6">
        <v>43400.303099999997</v>
      </c>
      <c r="F181" t="str">
        <f>VLOOKUP(A:A,Brand!A181:D626,3,(FALSE))</f>
        <v>Persil/Le Chat</v>
      </c>
      <c r="G181" t="str">
        <f>VLOOKUP(A181,Brand!A181:D626,4,(FALSE))</f>
        <v>Heavy Duty Detergents</v>
      </c>
      <c r="H181" t="str">
        <f>IFERROR(VLOOKUP(A181,Type!A180:E626,3,(FALSE))," ")</f>
        <v>STD</v>
      </c>
      <c r="I181" s="9" t="str">
        <f>IFERROR(VLOOKUP(A181,Type!A180:E626,4,(FALSE))," ")</f>
        <v>SINGLE</v>
      </c>
      <c r="J181" s="9" t="str">
        <f>IFERROR(VLOOKUP(A181,Type!A180:E626,5,(FALSE))," ")</f>
        <v>No display</v>
      </c>
      <c r="K181" s="9" t="str">
        <f>IFERROR(VLOOKUP(A180,Formulation!A180:D626,3,FALSE),"D")</f>
        <v>D</v>
      </c>
      <c r="L181" s="9" t="str">
        <f>IFERROR(VLOOKUP(A181,Formulation!A180:D626,4,(FALSE))," ")</f>
        <v xml:space="preserve"> </v>
      </c>
    </row>
    <row r="182" spans="1:12" x14ac:dyDescent="0.25">
      <c r="A182">
        <v>1735220</v>
      </c>
      <c r="B182" t="s">
        <v>522</v>
      </c>
      <c r="C182" t="s">
        <v>94</v>
      </c>
      <c r="D182" s="4">
        <v>16745.465</v>
      </c>
      <c r="E182" s="6">
        <v>5298.0042000000003</v>
      </c>
      <c r="F182" t="str">
        <f>VLOOKUP(A:A,Brand!A182:D627,3,(FALSE))</f>
        <v>Persil/Le Chat</v>
      </c>
      <c r="G182" t="str">
        <f>VLOOKUP(A182,Brand!A182:D627,4,(FALSE))</f>
        <v>Heavy Duty Detergents</v>
      </c>
      <c r="H182" t="str">
        <f>IFERROR(VLOOKUP(A182,Type!A181:E627,3,(FALSE))," ")</f>
        <v>PROM</v>
      </c>
      <c r="I182" s="9" t="str">
        <f>IFERROR(VLOOKUP(A182,Type!A181:E627,4,(FALSE))," ")</f>
        <v>SINGLE</v>
      </c>
      <c r="J182" s="9" t="str">
        <f>IFERROR(VLOOKUP(A182,Type!A181:E627,5,(FALSE))," ")</f>
        <v>No display</v>
      </c>
      <c r="K182" s="9" t="str">
        <f>IFERROR(VLOOKUP(A181,Formulation!A181:D627,3,FALSE),"D")</f>
        <v>D</v>
      </c>
      <c r="L182" s="9" t="str">
        <f>IFERROR(VLOOKUP(A182,Formulation!A181:D627,4,(FALSE))," ")</f>
        <v xml:space="preserve"> </v>
      </c>
    </row>
    <row r="183" spans="1:12" x14ac:dyDescent="0.25">
      <c r="A183">
        <v>1594362</v>
      </c>
      <c r="B183" t="s">
        <v>320</v>
      </c>
      <c r="C183" t="s">
        <v>266</v>
      </c>
      <c r="D183" s="4">
        <v>0</v>
      </c>
      <c r="E183" s="6">
        <v>-18922.39</v>
      </c>
      <c r="F183" t="str">
        <f>VLOOKUP(A:A,Brand!A183:D628,3,(FALSE))</f>
        <v>Persil/Le Chat</v>
      </c>
      <c r="G183" t="str">
        <f>VLOOKUP(A183,Brand!A183:D628,4,(FALSE))</f>
        <v>Heavy Duty Detergents</v>
      </c>
      <c r="H183" t="str">
        <f>IFERROR(VLOOKUP(A183,Type!A182:E628,3,(FALSE))," ")</f>
        <v>PROM</v>
      </c>
      <c r="I183" s="9" t="str">
        <f>IFERROR(VLOOKUP(A183,Type!A182:E628,4,(FALSE))," ")</f>
        <v>MIXED</v>
      </c>
      <c r="J183" s="9" t="str">
        <f>IFERROR(VLOOKUP(A183,Type!A182:E628,5,(FALSE))," ")</f>
        <v>Multi Pack</v>
      </c>
      <c r="K183" s="9" t="str">
        <f>IFERROR(VLOOKUP(A182,Formulation!A182:D628,3,FALSE),"D")</f>
        <v>D</v>
      </c>
      <c r="L183" s="9" t="str">
        <f>IFERROR(VLOOKUP(A183,Formulation!A182:D628,4,(FALSE))," ")</f>
        <v xml:space="preserve"> </v>
      </c>
    </row>
    <row r="184" spans="1:12" x14ac:dyDescent="0.25">
      <c r="A184">
        <v>1586546</v>
      </c>
      <c r="B184" t="s">
        <v>291</v>
      </c>
      <c r="C184" t="s">
        <v>266</v>
      </c>
      <c r="D184" s="4">
        <v>82626.069900000002</v>
      </c>
      <c r="E184" s="6">
        <v>32780.47</v>
      </c>
      <c r="F184" t="str">
        <f>VLOOKUP(A:A,Brand!A184:D629,3,(FALSE))</f>
        <v>Persil/Le Chat</v>
      </c>
      <c r="G184" t="str">
        <f>VLOOKUP(A184,Brand!A184:D629,4,(FALSE))</f>
        <v>Heavy Duty Detergents</v>
      </c>
      <c r="H184" t="str">
        <f>IFERROR(VLOOKUP(A184,Type!A183:E629,3,(FALSE))," ")</f>
        <v>PROM</v>
      </c>
      <c r="I184" s="9" t="str">
        <f>IFERROR(VLOOKUP(A184,Type!A183:E629,4,(FALSE))," ")</f>
        <v>SINGLE</v>
      </c>
      <c r="J184" s="9" t="str">
        <f>IFERROR(VLOOKUP(A184,Type!A183:E629,5,(FALSE))," ")</f>
        <v>No display</v>
      </c>
      <c r="K184" s="9" t="str">
        <f>IFERROR(VLOOKUP(A183,Formulation!A183:D629,3,FALSE),"D")</f>
        <v>D</v>
      </c>
      <c r="L184" s="9" t="str">
        <f>IFERROR(VLOOKUP(A184,Formulation!A183:D629,4,(FALSE))," ")</f>
        <v xml:space="preserve"> </v>
      </c>
    </row>
    <row r="185" spans="1:12" x14ac:dyDescent="0.25">
      <c r="A185">
        <v>1653474</v>
      </c>
      <c r="B185" t="s">
        <v>355</v>
      </c>
      <c r="C185" t="s">
        <v>356</v>
      </c>
      <c r="D185" s="4">
        <v>0</v>
      </c>
      <c r="E185" s="6">
        <v>-58.35</v>
      </c>
      <c r="F185" t="str">
        <f>VLOOKUP(A:A,Brand!A185:D630,3,(FALSE))</f>
        <v>Persil/Le Chat</v>
      </c>
      <c r="G185" t="str">
        <f>VLOOKUP(A185,Brand!A185:D630,4,(FALSE))</f>
        <v>Heavy Duty Detergents</v>
      </c>
      <c r="H185" t="str">
        <f>IFERROR(VLOOKUP(A185,Type!A184:E630,3,(FALSE))," ")</f>
        <v>PROM</v>
      </c>
      <c r="I185" s="9" t="str">
        <f>IFERROR(VLOOKUP(A185,Type!A184:E630,4,(FALSE))," ")</f>
        <v>SINGLE</v>
      </c>
      <c r="J185" s="9" t="str">
        <f>IFERROR(VLOOKUP(A185,Type!A184:E630,5,(FALSE))," ")</f>
        <v>No display</v>
      </c>
      <c r="K185" s="9" t="str">
        <f>IFERROR(VLOOKUP(A184,Formulation!A184:D630,3,FALSE),"D")</f>
        <v>D</v>
      </c>
      <c r="L185" s="9" t="str">
        <f>IFERROR(VLOOKUP(A185,Formulation!A184:D630,4,(FALSE))," ")</f>
        <v xml:space="preserve"> </v>
      </c>
    </row>
    <row r="186" spans="1:12" x14ac:dyDescent="0.25">
      <c r="A186">
        <v>1582514</v>
      </c>
      <c r="B186" t="s">
        <v>277</v>
      </c>
      <c r="C186" t="s">
        <v>278</v>
      </c>
      <c r="D186" s="4">
        <v>135998.81</v>
      </c>
      <c r="E186" s="6">
        <v>59840.121599999999</v>
      </c>
      <c r="F186" t="str">
        <f>VLOOKUP(A:A,Brand!A186:D631,3,(FALSE))</f>
        <v>Persil/Le Chat</v>
      </c>
      <c r="G186" t="str">
        <f>VLOOKUP(A186,Brand!A186:D631,4,(FALSE))</f>
        <v>Heavy Duty Detergents</v>
      </c>
      <c r="H186" t="str">
        <f>IFERROR(VLOOKUP(A186,Type!A185:E631,3,(FALSE))," ")</f>
        <v>STD</v>
      </c>
      <c r="I186" s="9" t="str">
        <f>IFERROR(VLOOKUP(A186,Type!A185:E631,4,(FALSE))," ")</f>
        <v>SINGLE</v>
      </c>
      <c r="J186" s="9" t="str">
        <f>IFERROR(VLOOKUP(A186,Type!A185:E631,5,(FALSE))," ")</f>
        <v>No display</v>
      </c>
      <c r="K186" s="9" t="str">
        <f>IFERROR(VLOOKUP(A185,Formulation!A185:D631,3,FALSE),"D")</f>
        <v>D</v>
      </c>
      <c r="L186" s="9" t="str">
        <f>IFERROR(VLOOKUP(A186,Formulation!A185:D631,4,(FALSE))," ")</f>
        <v xml:space="preserve"> </v>
      </c>
    </row>
    <row r="187" spans="1:12" x14ac:dyDescent="0.25">
      <c r="A187">
        <v>1733202</v>
      </c>
      <c r="B187" t="s">
        <v>514</v>
      </c>
      <c r="C187" t="s">
        <v>271</v>
      </c>
      <c r="D187" s="4">
        <v>1538.7736</v>
      </c>
      <c r="E187" s="6">
        <v>746.94719999999995</v>
      </c>
      <c r="F187" t="str">
        <f>VLOOKUP(A:A,Brand!A187:D632,3,(FALSE))</f>
        <v>Persil/Le Chat</v>
      </c>
      <c r="G187" t="str">
        <f>VLOOKUP(A187,Brand!A187:D632,4,(FALSE))</f>
        <v>Heavy Duty Detergents</v>
      </c>
      <c r="H187" t="str">
        <f>IFERROR(VLOOKUP(A187,Type!A186:E632,3,(FALSE))," ")</f>
        <v>STD</v>
      </c>
      <c r="I187" s="9" t="str">
        <f>IFERROR(VLOOKUP(A187,Type!A186:E632,4,(FALSE))," ")</f>
        <v>SINGLE</v>
      </c>
      <c r="J187" s="9" t="str">
        <f>IFERROR(VLOOKUP(A187,Type!A186:E632,5,(FALSE))," ")</f>
        <v>No display</v>
      </c>
      <c r="K187" s="9" t="str">
        <f>IFERROR(VLOOKUP(A186,Formulation!A186:D632,3,FALSE),"D")</f>
        <v>D</v>
      </c>
      <c r="L187" s="9" t="str">
        <f>IFERROR(VLOOKUP(A187,Formulation!A186:D632,4,(FALSE))," ")</f>
        <v xml:space="preserve"> </v>
      </c>
    </row>
    <row r="188" spans="1:12" x14ac:dyDescent="0.25">
      <c r="A188">
        <v>1592518</v>
      </c>
      <c r="B188" t="s">
        <v>306</v>
      </c>
      <c r="C188" t="s">
        <v>271</v>
      </c>
      <c r="D188" s="4">
        <v>229050.53479999999</v>
      </c>
      <c r="E188" s="6">
        <v>58965.924599999998</v>
      </c>
      <c r="F188" t="str">
        <f>VLOOKUP(A:A,Brand!A188:D633,3,(FALSE))</f>
        <v>Persil/Le Chat</v>
      </c>
      <c r="G188" t="str">
        <f>VLOOKUP(A188,Brand!A188:D633,4,(FALSE))</f>
        <v>Heavy Duty Detergents</v>
      </c>
      <c r="H188" t="str">
        <f>IFERROR(VLOOKUP(A188,Type!A187:E633,3,(FALSE))," ")</f>
        <v>PROM</v>
      </c>
      <c r="I188" s="9" t="str">
        <f>IFERROR(VLOOKUP(A188,Type!A187:E633,4,(FALSE))," ")</f>
        <v>SINGLE</v>
      </c>
      <c r="J188" s="9" t="str">
        <f>IFERROR(VLOOKUP(A188,Type!A187:E633,5,(FALSE))," ")</f>
        <v>No display</v>
      </c>
      <c r="K188" s="9" t="str">
        <f>IFERROR(VLOOKUP(A187,Formulation!A187:D633,3,FALSE),"D")</f>
        <v>D</v>
      </c>
      <c r="L188" s="9" t="str">
        <f>IFERROR(VLOOKUP(A188,Formulation!A187:D633,4,(FALSE))," ")</f>
        <v xml:space="preserve"> </v>
      </c>
    </row>
    <row r="189" spans="1:12" x14ac:dyDescent="0.25">
      <c r="A189">
        <v>1586268</v>
      </c>
      <c r="B189" t="s">
        <v>290</v>
      </c>
      <c r="C189" t="s">
        <v>153</v>
      </c>
      <c r="D189" s="4">
        <v>287210.2464</v>
      </c>
      <c r="E189" s="6">
        <v>67063.519799999995</v>
      </c>
      <c r="F189" t="str">
        <f>VLOOKUP(A:A,Brand!A189:D634,3,(FALSE))</f>
        <v>Persil/Le Chat</v>
      </c>
      <c r="G189" t="str">
        <f>VLOOKUP(A189,Brand!A189:D634,4,(FALSE))</f>
        <v>Heavy Duty Detergents</v>
      </c>
      <c r="H189" t="str">
        <f>IFERROR(VLOOKUP(A189,Type!A188:E634,3,(FALSE))," ")</f>
        <v>PROM</v>
      </c>
      <c r="I189" s="9" t="str">
        <f>IFERROR(VLOOKUP(A189,Type!A188:E634,4,(FALSE))," ")</f>
        <v>SINGLE</v>
      </c>
      <c r="J189" s="9" t="str">
        <f>IFERROR(VLOOKUP(A189,Type!A188:E634,5,(FALSE))," ")</f>
        <v>No display</v>
      </c>
      <c r="K189" s="9" t="str">
        <f>IFERROR(VLOOKUP(A188,Formulation!A188:D634,3,FALSE),"D")</f>
        <v>D</v>
      </c>
      <c r="L189" s="9" t="str">
        <f>IFERROR(VLOOKUP(A189,Formulation!A188:D634,4,(FALSE))," ")</f>
        <v xml:space="preserve"> </v>
      </c>
    </row>
    <row r="190" spans="1:12" x14ac:dyDescent="0.25">
      <c r="A190">
        <v>1586262</v>
      </c>
      <c r="B190" t="s">
        <v>289</v>
      </c>
      <c r="C190" t="s">
        <v>131</v>
      </c>
      <c r="D190" s="4">
        <v>107374.1395</v>
      </c>
      <c r="E190" s="6">
        <v>23966.880000000001</v>
      </c>
      <c r="F190" t="str">
        <f>VLOOKUP(A:A,Brand!A190:D635,3,(FALSE))</f>
        <v>Persil/Le Chat</v>
      </c>
      <c r="G190" t="str">
        <f>VLOOKUP(A190,Brand!A190:D635,4,(FALSE))</f>
        <v>Heavy Duty Detergents</v>
      </c>
      <c r="H190" t="str">
        <f>IFERROR(VLOOKUP(A190,Type!A189:E635,3,(FALSE))," ")</f>
        <v>PROM</v>
      </c>
      <c r="I190" s="9" t="str">
        <f>IFERROR(VLOOKUP(A190,Type!A189:E635,4,(FALSE))," ")</f>
        <v>SINGLE</v>
      </c>
      <c r="J190" s="9" t="str">
        <f>IFERROR(VLOOKUP(A190,Type!A189:E635,5,(FALSE))," ")</f>
        <v>No display</v>
      </c>
      <c r="K190" s="9" t="str">
        <f>IFERROR(VLOOKUP(A189,Formulation!A189:D635,3,FALSE),"D")</f>
        <v>D</v>
      </c>
      <c r="L190" s="9" t="str">
        <f>IFERROR(VLOOKUP(A190,Formulation!A189:D635,4,(FALSE))," ")</f>
        <v xml:space="preserve"> </v>
      </c>
    </row>
    <row r="191" spans="1:12" x14ac:dyDescent="0.25">
      <c r="A191">
        <v>1586261</v>
      </c>
      <c r="B191" t="s">
        <v>288</v>
      </c>
      <c r="C191" t="s">
        <v>73</v>
      </c>
      <c r="D191" s="4">
        <v>353485.88</v>
      </c>
      <c r="E191" s="6">
        <v>83655.19</v>
      </c>
      <c r="F191" t="str">
        <f>VLOOKUP(A:A,Brand!A191:D636,3,(FALSE))</f>
        <v>Persil/Le Chat</v>
      </c>
      <c r="G191" t="str">
        <f>VLOOKUP(A191,Brand!A191:D636,4,(FALSE))</f>
        <v>Heavy Duty Detergents</v>
      </c>
      <c r="H191" t="str">
        <f>IFERROR(VLOOKUP(A191,Type!A190:E636,3,(FALSE))," ")</f>
        <v>PROM</v>
      </c>
      <c r="I191" s="9" t="str">
        <f>IFERROR(VLOOKUP(A191,Type!A190:E636,4,(FALSE))," ")</f>
        <v>SINGLE</v>
      </c>
      <c r="J191" s="9" t="str">
        <f>IFERROR(VLOOKUP(A191,Type!A190:E636,5,(FALSE))," ")</f>
        <v>No display</v>
      </c>
      <c r="K191" s="9" t="str">
        <f>IFERROR(VLOOKUP(A190,Formulation!A190:D636,3,FALSE),"D")</f>
        <v>D</v>
      </c>
      <c r="L191" s="9" t="str">
        <f>IFERROR(VLOOKUP(A191,Formulation!A190:D636,4,(FALSE))," ")</f>
        <v xml:space="preserve"> </v>
      </c>
    </row>
    <row r="192" spans="1:12" x14ac:dyDescent="0.25">
      <c r="A192">
        <v>1718921</v>
      </c>
      <c r="B192" t="s">
        <v>493</v>
      </c>
      <c r="C192" t="s">
        <v>266</v>
      </c>
      <c r="D192" s="4">
        <v>0</v>
      </c>
      <c r="E192" s="6">
        <v>-10874.67</v>
      </c>
      <c r="F192" t="str">
        <f>VLOOKUP(A:A,Brand!A192:D637,3,(FALSE))</f>
        <v>Persil/Le Chat</v>
      </c>
      <c r="G192" t="str">
        <f>VLOOKUP(A192,Brand!A192:D637,4,(FALSE))</f>
        <v>Heavy Duty Detergents</v>
      </c>
      <c r="H192" t="str">
        <f>IFERROR(VLOOKUP(A192,Type!A191:E637,3,(FALSE))," ")</f>
        <v>PROM</v>
      </c>
      <c r="I192" s="9" t="str">
        <f>IFERROR(VLOOKUP(A192,Type!A191:E637,4,(FALSE))," ")</f>
        <v>MIXED</v>
      </c>
      <c r="J192" s="9" t="str">
        <f>IFERROR(VLOOKUP(A192,Type!A191:E637,5,(FALSE))," ")</f>
        <v>No display</v>
      </c>
      <c r="K192" s="9" t="str">
        <f>IFERROR(VLOOKUP(A191,Formulation!A191:D637,3,FALSE),"D")</f>
        <v>D</v>
      </c>
      <c r="L192" s="9" t="str">
        <f>IFERROR(VLOOKUP(A192,Formulation!A191:D637,4,(FALSE))," ")</f>
        <v xml:space="preserve"> </v>
      </c>
    </row>
    <row r="193" spans="1:12" x14ac:dyDescent="0.25">
      <c r="A193">
        <v>1587614</v>
      </c>
      <c r="B193" t="s">
        <v>294</v>
      </c>
      <c r="C193" t="s">
        <v>295</v>
      </c>
      <c r="D193" s="4">
        <v>73402.638399999996</v>
      </c>
      <c r="E193" s="6">
        <v>24672.338599999999</v>
      </c>
      <c r="F193" t="str">
        <f>VLOOKUP(A:A,Brand!A193:D638,3,(FALSE))</f>
        <v>Persil/Le Chat</v>
      </c>
      <c r="G193" t="str">
        <f>VLOOKUP(A193,Brand!A193:D638,4,(FALSE))</f>
        <v>Heavy Duty Detergents</v>
      </c>
      <c r="H193" t="str">
        <f>IFERROR(VLOOKUP(A193,Type!A192:E638,3,(FALSE))," ")</f>
        <v>PROM</v>
      </c>
      <c r="I193" s="9" t="str">
        <f>IFERROR(VLOOKUP(A193,Type!A192:E638,4,(FALSE))," ")</f>
        <v>MIXED</v>
      </c>
      <c r="J193" s="9" t="str">
        <f>IFERROR(VLOOKUP(A193,Type!A192:E638,5,(FALSE))," ")</f>
        <v>Multi Pack</v>
      </c>
      <c r="K193" s="9" t="str">
        <f>IFERROR(VLOOKUP(A192,Formulation!A192:D638,3,FALSE),"D")</f>
        <v>D</v>
      </c>
      <c r="L193" s="9" t="str">
        <f>IFERROR(VLOOKUP(A193,Formulation!A192:D638,4,(FALSE))," ")</f>
        <v xml:space="preserve"> </v>
      </c>
    </row>
    <row r="194" spans="1:12" x14ac:dyDescent="0.25">
      <c r="A194">
        <v>1699813</v>
      </c>
      <c r="B194" t="s">
        <v>467</v>
      </c>
      <c r="C194" t="s">
        <v>468</v>
      </c>
      <c r="D194" s="4">
        <v>47772.673600000002</v>
      </c>
      <c r="E194" s="6">
        <v>18276.671999999999</v>
      </c>
      <c r="F194" t="str">
        <f>VLOOKUP(A:A,Brand!A194:D639,3,(FALSE))</f>
        <v>Persil/Le Chat</v>
      </c>
      <c r="G194" t="str">
        <f>VLOOKUP(A194,Brand!A194:D639,4,(FALSE))</f>
        <v>Heavy Duty Detergents</v>
      </c>
      <c r="H194" t="str">
        <f>IFERROR(VLOOKUP(A194,Type!A193:E639,3,(FALSE))," ")</f>
        <v>STD</v>
      </c>
      <c r="I194" s="9" t="str">
        <f>IFERROR(VLOOKUP(A194,Type!A193:E639,4,(FALSE))," ")</f>
        <v>SINGLE</v>
      </c>
      <c r="J194" s="9" t="str">
        <f>IFERROR(VLOOKUP(A194,Type!A193:E639,5,(FALSE))," ")</f>
        <v>No display</v>
      </c>
      <c r="K194" s="9" t="str">
        <f>IFERROR(VLOOKUP(A193,Formulation!A193:D639,3,FALSE),"D")</f>
        <v>D</v>
      </c>
      <c r="L194" s="9" t="str">
        <f>IFERROR(VLOOKUP(A194,Formulation!A193:D639,4,(FALSE))," ")</f>
        <v xml:space="preserve"> </v>
      </c>
    </row>
    <row r="195" spans="1:12" x14ac:dyDescent="0.25">
      <c r="A195">
        <v>1716292</v>
      </c>
      <c r="B195" t="s">
        <v>491</v>
      </c>
      <c r="C195" t="s">
        <v>492</v>
      </c>
      <c r="D195" s="4">
        <v>98891.441000000006</v>
      </c>
      <c r="E195" s="6">
        <v>33578.449999999997</v>
      </c>
      <c r="F195" t="str">
        <f>VLOOKUP(A:A,Brand!A195:D640,3,(FALSE))</f>
        <v>Persil/Le Chat</v>
      </c>
      <c r="G195" t="str">
        <f>VLOOKUP(A195,Brand!A195:D640,4,(FALSE))</f>
        <v>Heavy Duty Detergents</v>
      </c>
      <c r="H195" t="str">
        <f>IFERROR(VLOOKUP(A195,Type!A194:E640,3,(FALSE))," ")</f>
        <v>STD</v>
      </c>
      <c r="I195" s="9" t="str">
        <f>IFERROR(VLOOKUP(A195,Type!A194:E640,4,(FALSE))," ")</f>
        <v>SINGLE</v>
      </c>
      <c r="J195" s="9" t="str">
        <f>IFERROR(VLOOKUP(A195,Type!A194:E640,5,(FALSE))," ")</f>
        <v>No display</v>
      </c>
      <c r="K195" s="9" t="str">
        <f>IFERROR(VLOOKUP(A194,Formulation!A194:D640,3,FALSE),"D")</f>
        <v>D</v>
      </c>
      <c r="L195" s="9" t="str">
        <f>IFERROR(VLOOKUP(A195,Formulation!A194:D640,4,(FALSE))," ")</f>
        <v xml:space="preserve"> </v>
      </c>
    </row>
    <row r="196" spans="1:12" x14ac:dyDescent="0.25">
      <c r="A196">
        <v>1707239</v>
      </c>
      <c r="B196" t="s">
        <v>478</v>
      </c>
      <c r="C196" t="s">
        <v>295</v>
      </c>
      <c r="D196" s="4">
        <v>41252.265599999999</v>
      </c>
      <c r="E196" s="6">
        <v>6814.8292000000001</v>
      </c>
      <c r="F196" t="str">
        <f>VLOOKUP(A:A,Brand!A196:D641,3,(FALSE))</f>
        <v>Persil/Le Chat</v>
      </c>
      <c r="G196" t="str">
        <f>VLOOKUP(A196,Brand!A196:D641,4,(FALSE))</f>
        <v>Heavy Duty Detergents</v>
      </c>
      <c r="H196" t="str">
        <f>IFERROR(VLOOKUP(A196,Type!A195:E641,3,(FALSE))," ")</f>
        <v>PROM</v>
      </c>
      <c r="I196" s="9" t="str">
        <f>IFERROR(VLOOKUP(A196,Type!A195:E641,4,(FALSE))," ")</f>
        <v>SINGLE</v>
      </c>
      <c r="J196" s="9" t="str">
        <f>IFERROR(VLOOKUP(A196,Type!A195:E641,5,(FALSE))," ")</f>
        <v>Multi Pack</v>
      </c>
      <c r="K196" s="9" t="str">
        <f>IFERROR(VLOOKUP(A195,Formulation!A195:D641,3,FALSE),"D")</f>
        <v>D</v>
      </c>
      <c r="L196" s="9" t="str">
        <f>IFERROR(VLOOKUP(A196,Formulation!A195:D641,4,(FALSE))," ")</f>
        <v xml:space="preserve"> </v>
      </c>
    </row>
    <row r="197" spans="1:12" x14ac:dyDescent="0.25">
      <c r="A197">
        <v>1601167</v>
      </c>
      <c r="B197" t="s">
        <v>327</v>
      </c>
      <c r="C197" t="s">
        <v>266</v>
      </c>
      <c r="D197" s="4">
        <v>28442.111199999999</v>
      </c>
      <c r="E197" s="6">
        <v>5397.2464</v>
      </c>
      <c r="F197" t="str">
        <f>VLOOKUP(A:A,Brand!A197:D642,3,(FALSE))</f>
        <v>Persil/Le Chat</v>
      </c>
      <c r="G197" t="str">
        <f>VLOOKUP(A197,Brand!A197:D642,4,(FALSE))</f>
        <v>Heavy Duty Detergents</v>
      </c>
      <c r="H197" t="str">
        <f>IFERROR(VLOOKUP(A197,Type!A196:E642,3,(FALSE))," ")</f>
        <v>PROM</v>
      </c>
      <c r="I197" s="9" t="str">
        <f>IFERROR(VLOOKUP(A197,Type!A196:E642,4,(FALSE))," ")</f>
        <v>SINGLE</v>
      </c>
      <c r="J197" s="9" t="str">
        <f>IFERROR(VLOOKUP(A197,Type!A196:E642,5,(FALSE))," ")</f>
        <v>Multi Pack</v>
      </c>
      <c r="K197" s="9" t="str">
        <f>IFERROR(VLOOKUP(A196,Formulation!A196:D642,3,FALSE),"D")</f>
        <v>D</v>
      </c>
      <c r="L197" s="9" t="str">
        <f>IFERROR(VLOOKUP(A197,Formulation!A196:D642,4,(FALSE))," ")</f>
        <v xml:space="preserve"> </v>
      </c>
    </row>
    <row r="198" spans="1:12" x14ac:dyDescent="0.25">
      <c r="A198">
        <v>1593205</v>
      </c>
      <c r="B198" t="s">
        <v>311</v>
      </c>
      <c r="C198" t="s">
        <v>266</v>
      </c>
      <c r="D198" s="4">
        <v>-6.79</v>
      </c>
      <c r="E198" s="6">
        <v>-1919.49</v>
      </c>
      <c r="F198" t="str">
        <f>VLOOKUP(A:A,Brand!A198:D643,3,(FALSE))</f>
        <v>Persil/Le Chat</v>
      </c>
      <c r="G198" t="str">
        <f>VLOOKUP(A198,Brand!A198:D643,4,(FALSE))</f>
        <v>Heavy Duty Detergents</v>
      </c>
      <c r="H198" t="str">
        <f>IFERROR(VLOOKUP(A198,Type!A197:E643,3,(FALSE))," ")</f>
        <v>PROM</v>
      </c>
      <c r="I198" s="9" t="str">
        <f>IFERROR(VLOOKUP(A198,Type!A197:E643,4,(FALSE))," ")</f>
        <v>MIXED</v>
      </c>
      <c r="J198" s="9" t="str">
        <f>IFERROR(VLOOKUP(A198,Type!A197:E643,5,(FALSE))," ")</f>
        <v>Multi Pack</v>
      </c>
      <c r="K198" s="9" t="str">
        <f>IFERROR(VLOOKUP(A197,Formulation!A197:D643,3,FALSE),"D")</f>
        <v>D</v>
      </c>
      <c r="L198" s="9" t="str">
        <f>IFERROR(VLOOKUP(A198,Formulation!A197:D643,4,(FALSE))," ")</f>
        <v xml:space="preserve"> </v>
      </c>
    </row>
    <row r="199" spans="1:12" x14ac:dyDescent="0.25">
      <c r="A199">
        <v>1733984</v>
      </c>
      <c r="B199" t="s">
        <v>517</v>
      </c>
      <c r="C199" t="s">
        <v>266</v>
      </c>
      <c r="D199" s="4">
        <v>24574.243200000001</v>
      </c>
      <c r="E199" s="6">
        <v>10566.1492</v>
      </c>
      <c r="F199" t="str">
        <f>VLOOKUP(A:A,Brand!A199:D644,3,(FALSE))</f>
        <v>Persil/Le Chat</v>
      </c>
      <c r="G199" t="str">
        <f>VLOOKUP(A199,Brand!A199:D644,4,(FALSE))</f>
        <v>Heavy Duty Detergents</v>
      </c>
      <c r="H199" t="str">
        <f>IFERROR(VLOOKUP(A199,Type!A198:E644,3,(FALSE))," ")</f>
        <v>STD</v>
      </c>
      <c r="I199" s="9" t="str">
        <f>IFERROR(VLOOKUP(A199,Type!A198:E644,4,(FALSE))," ")</f>
        <v>SINGLE</v>
      </c>
      <c r="J199" s="9" t="str">
        <f>IFERROR(VLOOKUP(A199,Type!A198:E644,5,(FALSE))," ")</f>
        <v>No display</v>
      </c>
      <c r="K199" s="9" t="str">
        <f>IFERROR(VLOOKUP(A198,Formulation!A198:D644,3,FALSE),"D")</f>
        <v>D</v>
      </c>
      <c r="L199" s="9" t="str">
        <f>IFERROR(VLOOKUP(A199,Formulation!A198:D644,4,(FALSE))," ")</f>
        <v xml:space="preserve"> </v>
      </c>
    </row>
    <row r="200" spans="1:12" x14ac:dyDescent="0.25">
      <c r="A200">
        <v>1592898</v>
      </c>
      <c r="B200" t="s">
        <v>309</v>
      </c>
      <c r="C200" t="s">
        <v>266</v>
      </c>
      <c r="D200" s="4">
        <v>113754.6828</v>
      </c>
      <c r="E200" s="6">
        <v>36598.7016</v>
      </c>
      <c r="F200" t="str">
        <f>VLOOKUP(A:A,Brand!A200:D645,3,(FALSE))</f>
        <v>Persil/Le Chat</v>
      </c>
      <c r="G200" t="str">
        <f>VLOOKUP(A200,Brand!A200:D645,4,(FALSE))</f>
        <v>Heavy Duty Detergents</v>
      </c>
      <c r="H200" t="str">
        <f>IFERROR(VLOOKUP(A200,Type!A199:E645,3,(FALSE))," ")</f>
        <v>PROM</v>
      </c>
      <c r="I200" s="9" t="str">
        <f>IFERROR(VLOOKUP(A200,Type!A199:E645,4,(FALSE))," ")</f>
        <v>MIXED</v>
      </c>
      <c r="J200" s="9" t="str">
        <f>IFERROR(VLOOKUP(A200,Type!A199:E645,5,(FALSE))," ")</f>
        <v>Display</v>
      </c>
      <c r="K200" s="9" t="str">
        <f>IFERROR(VLOOKUP(A199,Formulation!A199:D645,3,FALSE),"D")</f>
        <v>D</v>
      </c>
      <c r="L200" s="9" t="str">
        <f>IFERROR(VLOOKUP(A200,Formulation!A199:D645,4,(FALSE))," ")</f>
        <v xml:space="preserve"> </v>
      </c>
    </row>
    <row r="201" spans="1:12" x14ac:dyDescent="0.25">
      <c r="A201">
        <v>1579335</v>
      </c>
      <c r="B201" t="s">
        <v>265</v>
      </c>
      <c r="C201" t="s">
        <v>266</v>
      </c>
      <c r="D201" s="4">
        <v>1015166.1310000001</v>
      </c>
      <c r="E201" s="6">
        <v>291849.56849999999</v>
      </c>
      <c r="F201" t="str">
        <f>VLOOKUP(A:A,Brand!A201:D646,3,(FALSE))</f>
        <v>Persil/Le Chat</v>
      </c>
      <c r="G201" t="str">
        <f>VLOOKUP(A201,Brand!A201:D646,4,(FALSE))</f>
        <v>Heavy Duty Detergents</v>
      </c>
      <c r="H201" t="str">
        <f>IFERROR(VLOOKUP(A201,Type!A200:E646,3,(FALSE))," ")</f>
        <v>PROM</v>
      </c>
      <c r="I201" s="9" t="str">
        <f>IFERROR(VLOOKUP(A201,Type!A200:E646,4,(FALSE))," ")</f>
        <v>MIXED</v>
      </c>
      <c r="J201" s="9" t="str">
        <f>IFERROR(VLOOKUP(A201,Type!A200:E646,5,(FALSE))," ")</f>
        <v>Multi Pack</v>
      </c>
      <c r="K201" s="9" t="str">
        <f>IFERROR(VLOOKUP(A200,Formulation!A200:D646,3,FALSE),"D")</f>
        <v>D</v>
      </c>
      <c r="L201" s="9" t="str">
        <f>IFERROR(VLOOKUP(A201,Formulation!A200:D646,4,(FALSE))," ")</f>
        <v xml:space="preserve"> </v>
      </c>
    </row>
    <row r="202" spans="1:12" x14ac:dyDescent="0.25">
      <c r="A202">
        <v>1735831</v>
      </c>
      <c r="B202" t="s">
        <v>525</v>
      </c>
      <c r="C202" t="s">
        <v>266</v>
      </c>
      <c r="D202" s="4">
        <v>17900.017899999999</v>
      </c>
      <c r="E202" s="6">
        <v>5757.57</v>
      </c>
      <c r="F202" t="str">
        <f>VLOOKUP(A:A,Brand!A202:D647,3,(FALSE))</f>
        <v>Persil/Le Chat</v>
      </c>
      <c r="G202" t="str">
        <f>VLOOKUP(A202,Brand!A202:D647,4,(FALSE))</f>
        <v>Heavy Duty Detergents</v>
      </c>
      <c r="H202" t="str">
        <f>IFERROR(VLOOKUP(A202,Type!A201:E647,3,(FALSE))," ")</f>
        <v>PROM</v>
      </c>
      <c r="I202" s="9" t="str">
        <f>IFERROR(VLOOKUP(A202,Type!A201:E647,4,(FALSE))," ")</f>
        <v>SINGLE</v>
      </c>
      <c r="J202" s="9" t="str">
        <f>IFERROR(VLOOKUP(A202,Type!A201:E647,5,(FALSE))," ")</f>
        <v>No display</v>
      </c>
      <c r="K202" s="9" t="str">
        <f>IFERROR(VLOOKUP(A201,Formulation!A201:D647,3,FALSE),"D")</f>
        <v>D</v>
      </c>
      <c r="L202" s="9" t="str">
        <f>IFERROR(VLOOKUP(A202,Formulation!A201:D647,4,(FALSE))," ")</f>
        <v xml:space="preserve"> </v>
      </c>
    </row>
    <row r="203" spans="1:12" x14ac:dyDescent="0.25">
      <c r="A203">
        <v>1656209</v>
      </c>
      <c r="B203" t="s">
        <v>362</v>
      </c>
      <c r="C203" t="s">
        <v>363</v>
      </c>
      <c r="D203" s="4">
        <v>420375.52639999997</v>
      </c>
      <c r="E203" s="6">
        <v>157849.5165</v>
      </c>
      <c r="F203" t="str">
        <f>VLOOKUP(A:A,Brand!A203:D648,3,(FALSE))</f>
        <v>Persil/Le Chat</v>
      </c>
      <c r="G203" t="str">
        <f>VLOOKUP(A203,Brand!A203:D648,4,(FALSE))</f>
        <v>Heavy Duty Detergents</v>
      </c>
      <c r="H203" t="str">
        <f>IFERROR(VLOOKUP(A203,Type!A202:E648,3,(FALSE))," ")</f>
        <v>PROM</v>
      </c>
      <c r="I203" s="9" t="str">
        <f>IFERROR(VLOOKUP(A203,Type!A202:E648,4,(FALSE))," ")</f>
        <v>SINGLE</v>
      </c>
      <c r="J203" s="9" t="str">
        <f>IFERROR(VLOOKUP(A203,Type!A202:E648,5,(FALSE))," ")</f>
        <v>No display</v>
      </c>
      <c r="K203" s="9" t="str">
        <f>IFERROR(VLOOKUP(A202,Formulation!A202:D648,3,FALSE),"D")</f>
        <v>D</v>
      </c>
      <c r="L203" s="9" t="str">
        <f>IFERROR(VLOOKUP(A203,Formulation!A202:D648,4,(FALSE))," ")</f>
        <v xml:space="preserve"> </v>
      </c>
    </row>
    <row r="204" spans="1:12" x14ac:dyDescent="0.25">
      <c r="A204">
        <v>1630456</v>
      </c>
      <c r="B204" t="s">
        <v>346</v>
      </c>
      <c r="C204" t="s">
        <v>280</v>
      </c>
      <c r="D204" s="4">
        <v>310273.70400000003</v>
      </c>
      <c r="E204" s="6">
        <v>68774.535999999993</v>
      </c>
      <c r="F204" t="str">
        <f>VLOOKUP(A:A,Brand!A204:D649,3,(FALSE))</f>
        <v>Persil/Le Chat</v>
      </c>
      <c r="G204" t="str">
        <f>VLOOKUP(A204,Brand!A204:D649,4,(FALSE))</f>
        <v>Heavy Duty Detergents</v>
      </c>
      <c r="H204" t="str">
        <f>IFERROR(VLOOKUP(A204,Type!A203:E649,3,(FALSE))," ")</f>
        <v>PROM</v>
      </c>
      <c r="I204" s="9" t="str">
        <f>IFERROR(VLOOKUP(A204,Type!A203:E649,4,(FALSE))," ")</f>
        <v>SINGLE</v>
      </c>
      <c r="J204" s="9" t="str">
        <f>IFERROR(VLOOKUP(A204,Type!A203:E649,5,(FALSE))," ")</f>
        <v>No display</v>
      </c>
      <c r="K204" s="9" t="str">
        <f>IFERROR(VLOOKUP(A203,Formulation!A203:D649,3,FALSE),"D")</f>
        <v>D</v>
      </c>
      <c r="L204" s="9" t="str">
        <f>IFERROR(VLOOKUP(A204,Formulation!A203:D649,4,(FALSE))," ")</f>
        <v xml:space="preserve"> </v>
      </c>
    </row>
    <row r="205" spans="1:12" x14ac:dyDescent="0.25">
      <c r="A205">
        <v>1582932</v>
      </c>
      <c r="B205" t="s">
        <v>282</v>
      </c>
      <c r="C205" t="s">
        <v>280</v>
      </c>
      <c r="D205" s="4">
        <v>9250.3595999999998</v>
      </c>
      <c r="E205" s="6">
        <v>-8918.44</v>
      </c>
      <c r="F205" t="str">
        <f>VLOOKUP(A:A,Brand!A205:D650,3,(FALSE))</f>
        <v>Persil/Le Chat</v>
      </c>
      <c r="G205" t="str">
        <f>VLOOKUP(A205,Brand!A205:D650,4,(FALSE))</f>
        <v>Heavy Duty Detergents</v>
      </c>
      <c r="H205" t="str">
        <f>IFERROR(VLOOKUP(A205,Type!A204:E650,3,(FALSE))," ")</f>
        <v>PROM</v>
      </c>
      <c r="I205" s="9" t="str">
        <f>IFERROR(VLOOKUP(A205,Type!A204:E650,4,(FALSE))," ")</f>
        <v>SINGLE</v>
      </c>
      <c r="J205" s="9" t="str">
        <f>IFERROR(VLOOKUP(A205,Type!A204:E650,5,(FALSE))," ")</f>
        <v>No display</v>
      </c>
      <c r="K205" s="9" t="str">
        <f>IFERROR(VLOOKUP(A204,Formulation!A204:D650,3,FALSE),"D")</f>
        <v>D</v>
      </c>
      <c r="L205" s="9" t="str">
        <f>IFERROR(VLOOKUP(A205,Formulation!A204:D650,4,(FALSE))," ")</f>
        <v xml:space="preserve"> </v>
      </c>
    </row>
    <row r="206" spans="1:12" x14ac:dyDescent="0.25">
      <c r="A206">
        <v>1683101</v>
      </c>
      <c r="B206" t="s">
        <v>439</v>
      </c>
      <c r="C206" t="s">
        <v>438</v>
      </c>
      <c r="D206" s="4">
        <v>70601.968500000003</v>
      </c>
      <c r="E206" s="6">
        <v>19805.364000000001</v>
      </c>
      <c r="F206" t="str">
        <f>VLOOKUP(A:A,Brand!A206:D651,3,(FALSE))</f>
        <v>Persil/Le Chat</v>
      </c>
      <c r="G206" t="str">
        <f>VLOOKUP(A206,Brand!A206:D651,4,(FALSE))</f>
        <v>Heavy Duty Detergents</v>
      </c>
      <c r="H206" t="str">
        <f>IFERROR(VLOOKUP(A206,Type!A205:E651,3,(FALSE))," ")</f>
        <v>PROM</v>
      </c>
      <c r="I206" s="9" t="str">
        <f>IFERROR(VLOOKUP(A206,Type!A205:E651,4,(FALSE))," ")</f>
        <v>SINGLE</v>
      </c>
      <c r="J206" s="9" t="str">
        <f>IFERROR(VLOOKUP(A206,Type!A205:E651,5,(FALSE))," ")</f>
        <v>No display</v>
      </c>
      <c r="K206" s="9" t="str">
        <f>IFERROR(VLOOKUP(A205,Formulation!A205:D651,3,FALSE),"D")</f>
        <v>D</v>
      </c>
      <c r="L206" s="9" t="str">
        <f>IFERROR(VLOOKUP(A206,Formulation!A205:D651,4,(FALSE))," ")</f>
        <v xml:space="preserve"> </v>
      </c>
    </row>
    <row r="207" spans="1:12" x14ac:dyDescent="0.25">
      <c r="A207">
        <v>1610594</v>
      </c>
      <c r="B207" t="s">
        <v>332</v>
      </c>
      <c r="C207" t="s">
        <v>275</v>
      </c>
      <c r="D207" s="4">
        <v>4562.3159999999998</v>
      </c>
      <c r="E207" s="6">
        <v>2138.7905999999998</v>
      </c>
      <c r="F207" t="str">
        <f>VLOOKUP(A:A,Brand!A207:D652,3,(FALSE))</f>
        <v>Persil/Le Chat</v>
      </c>
      <c r="G207" t="str">
        <f>VLOOKUP(A207,Brand!A207:D652,4,(FALSE))</f>
        <v>Heavy Duty Detergents</v>
      </c>
      <c r="H207" t="str">
        <f>IFERROR(VLOOKUP(A207,Type!A206:E652,3,(FALSE))," ")</f>
        <v>STD</v>
      </c>
      <c r="I207" s="9" t="str">
        <f>IFERROR(VLOOKUP(A207,Type!A206:E652,4,(FALSE))," ")</f>
        <v>SINGLE</v>
      </c>
      <c r="J207" s="9" t="str">
        <f>IFERROR(VLOOKUP(A207,Type!A206:E652,5,(FALSE))," ")</f>
        <v>No display</v>
      </c>
      <c r="K207" s="9" t="str">
        <f>IFERROR(VLOOKUP(A206,Formulation!A206:D652,3,FALSE),"D")</f>
        <v>D</v>
      </c>
      <c r="L207" s="9" t="str">
        <f>IFERROR(VLOOKUP(A207,Formulation!A206:D652,4,(FALSE))," ")</f>
        <v xml:space="preserve"> </v>
      </c>
    </row>
    <row r="208" spans="1:12" x14ac:dyDescent="0.25">
      <c r="A208">
        <v>1735218</v>
      </c>
      <c r="B208" t="s">
        <v>521</v>
      </c>
      <c r="C208" t="s">
        <v>271</v>
      </c>
      <c r="D208" s="4">
        <v>7196.4791999999998</v>
      </c>
      <c r="E208" s="6">
        <v>3113.78</v>
      </c>
      <c r="F208" t="str">
        <f>VLOOKUP(A:A,Brand!A208:D653,3,(FALSE))</f>
        <v>Persil/Le Chat</v>
      </c>
      <c r="G208" t="str">
        <f>VLOOKUP(A208,Brand!A208:D653,4,(FALSE))</f>
        <v>Heavy Duty Detergents</v>
      </c>
      <c r="H208" t="str">
        <f>IFERROR(VLOOKUP(A208,Type!A207:E653,3,(FALSE))," ")</f>
        <v>PROM</v>
      </c>
      <c r="I208" s="9" t="str">
        <f>IFERROR(VLOOKUP(A208,Type!A207:E653,4,(FALSE))," ")</f>
        <v>SINGLE</v>
      </c>
      <c r="J208" s="9" t="str">
        <f>IFERROR(VLOOKUP(A208,Type!A207:E653,5,(FALSE))," ")</f>
        <v>No display</v>
      </c>
      <c r="K208" s="9" t="str">
        <f>IFERROR(VLOOKUP(A207,Formulation!A207:D653,3,FALSE),"D")</f>
        <v>D</v>
      </c>
      <c r="L208" s="9" t="str">
        <f>IFERROR(VLOOKUP(A208,Formulation!A207:D653,4,(FALSE))," ")</f>
        <v xml:space="preserve"> </v>
      </c>
    </row>
    <row r="209" spans="1:12" x14ac:dyDescent="0.25">
      <c r="A209">
        <v>1596651</v>
      </c>
      <c r="B209" t="s">
        <v>321</v>
      </c>
      <c r="C209" t="s">
        <v>275</v>
      </c>
      <c r="D209" s="4">
        <v>25505.199000000001</v>
      </c>
      <c r="E209" s="6">
        <v>11564.5</v>
      </c>
      <c r="F209" t="str">
        <f>VLOOKUP(A:A,Brand!A209:D654,3,(FALSE))</f>
        <v>Persil/Le Chat</v>
      </c>
      <c r="G209" t="str">
        <f>VLOOKUP(A209,Brand!A209:D654,4,(FALSE))</f>
        <v>Heavy Duty Detergents</v>
      </c>
      <c r="H209" t="str">
        <f>IFERROR(VLOOKUP(A209,Type!A208:E654,3,(FALSE))," ")</f>
        <v>STD</v>
      </c>
      <c r="I209" s="9" t="str">
        <f>IFERROR(VLOOKUP(A209,Type!A208:E654,4,(FALSE))," ")</f>
        <v>SINGLE</v>
      </c>
      <c r="J209" s="9" t="str">
        <f>IFERROR(VLOOKUP(A209,Type!A208:E654,5,(FALSE))," ")</f>
        <v>Display</v>
      </c>
      <c r="K209" s="9" t="str">
        <f>IFERROR(VLOOKUP(A208,Formulation!A208:D654,3,FALSE),"D")</f>
        <v>D</v>
      </c>
      <c r="L209" s="9" t="str">
        <f>IFERROR(VLOOKUP(A209,Formulation!A208:D654,4,(FALSE))," ")</f>
        <v xml:space="preserve"> </v>
      </c>
    </row>
    <row r="210" spans="1:12" x14ac:dyDescent="0.25">
      <c r="A210">
        <v>1581061</v>
      </c>
      <c r="B210" t="s">
        <v>274</v>
      </c>
      <c r="C210" t="s">
        <v>275</v>
      </c>
      <c r="D210" s="4">
        <v>69643.268800000005</v>
      </c>
      <c r="E210" s="6">
        <v>34794.627</v>
      </c>
      <c r="F210" t="str">
        <f>VLOOKUP(A:A,Brand!A210:D655,3,(FALSE))</f>
        <v>Persil/Le Chat</v>
      </c>
      <c r="G210" t="str">
        <f>VLOOKUP(A210,Brand!A210:D655,4,(FALSE))</f>
        <v>Heavy Duty Detergents</v>
      </c>
      <c r="H210" t="str">
        <f>IFERROR(VLOOKUP(A210,Type!A209:E655,3,(FALSE))," ")</f>
        <v>STD</v>
      </c>
      <c r="I210" s="9" t="str">
        <f>IFERROR(VLOOKUP(A210,Type!A209:E655,4,(FALSE))," ")</f>
        <v>SINGLE</v>
      </c>
      <c r="J210" s="9" t="str">
        <f>IFERROR(VLOOKUP(A210,Type!A209:E655,5,(FALSE))," ")</f>
        <v>No display</v>
      </c>
      <c r="K210" s="9" t="str">
        <f>IFERROR(VLOOKUP(A209,Formulation!A209:D655,3,FALSE),"D")</f>
        <v>D</v>
      </c>
      <c r="L210" s="9" t="str">
        <f>IFERROR(VLOOKUP(A210,Formulation!A209:D655,4,(FALSE))," ")</f>
        <v xml:space="preserve"> </v>
      </c>
    </row>
    <row r="211" spans="1:12" x14ac:dyDescent="0.25">
      <c r="A211">
        <v>1580862</v>
      </c>
      <c r="B211" t="s">
        <v>270</v>
      </c>
      <c r="C211" t="s">
        <v>271</v>
      </c>
      <c r="D211" s="4">
        <v>229899.098</v>
      </c>
      <c r="E211" s="6">
        <v>61366.123399999997</v>
      </c>
      <c r="F211" t="str">
        <f>VLOOKUP(A:A,Brand!A211:D656,3,(FALSE))</f>
        <v>Persil/Le Chat</v>
      </c>
      <c r="G211" t="str">
        <f>VLOOKUP(A211,Brand!A211:D656,4,(FALSE))</f>
        <v>Heavy Duty Detergents</v>
      </c>
      <c r="H211" t="str">
        <f>IFERROR(VLOOKUP(A211,Type!A210:E656,3,(FALSE))," ")</f>
        <v>STD</v>
      </c>
      <c r="I211" s="9" t="str">
        <f>IFERROR(VLOOKUP(A211,Type!A210:E656,4,(FALSE))," ")</f>
        <v>SINGLE</v>
      </c>
      <c r="J211" s="9" t="str">
        <f>IFERROR(VLOOKUP(A211,Type!A210:E656,5,(FALSE))," ")</f>
        <v>No display</v>
      </c>
      <c r="K211" s="9" t="str">
        <f>IFERROR(VLOOKUP(A210,Formulation!A210:D656,3,FALSE),"D")</f>
        <v>D</v>
      </c>
      <c r="L211" s="9" t="str">
        <f>IFERROR(VLOOKUP(A211,Formulation!A210:D656,4,(FALSE))," ")</f>
        <v xml:space="preserve"> </v>
      </c>
    </row>
    <row r="212" spans="1:12" x14ac:dyDescent="0.25">
      <c r="A212">
        <v>1581059</v>
      </c>
      <c r="B212" t="s">
        <v>272</v>
      </c>
      <c r="C212" t="s">
        <v>273</v>
      </c>
      <c r="D212" s="4">
        <v>94233.355200000005</v>
      </c>
      <c r="E212" s="6">
        <v>35188.777800000003</v>
      </c>
      <c r="F212" t="str">
        <f>VLOOKUP(A:A,Brand!A212:D657,3,(FALSE))</f>
        <v>Persil/Le Chat</v>
      </c>
      <c r="G212" t="str">
        <f>VLOOKUP(A212,Brand!A212:D657,4,(FALSE))</f>
        <v>Heavy Duty Detergents</v>
      </c>
      <c r="H212" t="str">
        <f>IFERROR(VLOOKUP(A212,Type!A211:E657,3,(FALSE))," ")</f>
        <v>STD</v>
      </c>
      <c r="I212" s="9" t="str">
        <f>IFERROR(VLOOKUP(A212,Type!A211:E657,4,(FALSE))," ")</f>
        <v>SINGLE</v>
      </c>
      <c r="J212" s="9" t="str">
        <f>IFERROR(VLOOKUP(A212,Type!A211:E657,5,(FALSE))," ")</f>
        <v>No display</v>
      </c>
      <c r="K212" s="9" t="str">
        <f>IFERROR(VLOOKUP(A211,Formulation!A211:D657,3,FALSE),"D")</f>
        <v>D</v>
      </c>
      <c r="L212" s="9" t="str">
        <f>IFERROR(VLOOKUP(A212,Formulation!A211:D657,4,(FALSE))," ")</f>
        <v xml:space="preserve"> </v>
      </c>
    </row>
    <row r="213" spans="1:12" x14ac:dyDescent="0.25">
      <c r="A213">
        <v>1538382</v>
      </c>
      <c r="B213" t="s">
        <v>257</v>
      </c>
      <c r="C213" t="s">
        <v>195</v>
      </c>
      <c r="D213" s="4">
        <v>0</v>
      </c>
      <c r="E213" s="6">
        <v>-189.9</v>
      </c>
      <c r="F213" t="str">
        <f>VLOOKUP(A:A,Brand!A213:D658,3,(FALSE))</f>
        <v>Sonasol</v>
      </c>
      <c r="G213" t="str">
        <f>VLOOKUP(A213,Brand!A213:D658,4,(FALSE))</f>
        <v>Hard Surface Cleaner</v>
      </c>
      <c r="H213" t="str">
        <f>IFERROR(VLOOKUP(A213,Type!A212:E658,3,(FALSE))," ")</f>
        <v>PROM</v>
      </c>
      <c r="I213" s="9" t="str">
        <f>IFERROR(VLOOKUP(A213,Type!A212:E658,4,(FALSE))," ")</f>
        <v>#N/A</v>
      </c>
      <c r="J213" s="9" t="str">
        <f>IFERROR(VLOOKUP(A213,Type!A212:E658,5,(FALSE))," ")</f>
        <v>#N/A</v>
      </c>
      <c r="K213" s="9" t="str">
        <f>IFERROR(VLOOKUP(A212,Formulation!A212:D658,3,FALSE),"D")</f>
        <v>D</v>
      </c>
      <c r="L213" s="9" t="str">
        <f>IFERROR(VLOOKUP(A213,Formulation!A212:D658,4,(FALSE))," ")</f>
        <v xml:space="preserve"> </v>
      </c>
    </row>
    <row r="214" spans="1:12" x14ac:dyDescent="0.25">
      <c r="A214">
        <v>1674756</v>
      </c>
      <c r="B214" t="s">
        <v>420</v>
      </c>
      <c r="C214" t="s">
        <v>59</v>
      </c>
      <c r="D214" s="4">
        <v>0</v>
      </c>
      <c r="E214" s="6">
        <v>-0.44</v>
      </c>
      <c r="F214" t="str">
        <f>VLOOKUP(A:A,Brand!A214:D659,3,(FALSE))</f>
        <v>Sonasol</v>
      </c>
      <c r="G214" t="str">
        <f>VLOOKUP(A214,Brand!A214:D659,4,(FALSE))</f>
        <v>Hard Surface Cleaner</v>
      </c>
      <c r="H214" t="str">
        <f>IFERROR(VLOOKUP(A214,Type!A213:E659,3,(FALSE))," ")</f>
        <v>PROM</v>
      </c>
      <c r="I214" s="9" t="str">
        <f>IFERROR(VLOOKUP(A214,Type!A213:E659,4,(FALSE))," ")</f>
        <v>#N/A</v>
      </c>
      <c r="J214" s="9" t="str">
        <f>IFERROR(VLOOKUP(A214,Type!A213:E659,5,(FALSE))," ")</f>
        <v>#N/A</v>
      </c>
      <c r="K214" s="9" t="str">
        <f>IFERROR(VLOOKUP(A213,Formulation!A213:D659,3,FALSE),"D")</f>
        <v>D</v>
      </c>
      <c r="L214" s="9" t="str">
        <f>IFERROR(VLOOKUP(A214,Formulation!A213:D659,4,(FALSE))," ")</f>
        <v xml:space="preserve"> </v>
      </c>
    </row>
    <row r="215" spans="1:12" x14ac:dyDescent="0.25">
      <c r="A215">
        <v>1535405</v>
      </c>
      <c r="B215" t="s">
        <v>249</v>
      </c>
      <c r="C215" t="s">
        <v>195</v>
      </c>
      <c r="D215" s="4">
        <v>0</v>
      </c>
      <c r="E215" s="6">
        <v>-4.45</v>
      </c>
      <c r="F215" t="str">
        <f>VLOOKUP(A:A,Brand!A215:D660,3,(FALSE))</f>
        <v>Sonasol</v>
      </c>
      <c r="G215" t="str">
        <f>VLOOKUP(A215,Brand!A215:D660,4,(FALSE))</f>
        <v>Hard Surface Cleaner</v>
      </c>
      <c r="H215" t="str">
        <f>IFERROR(VLOOKUP(A215,Type!A214:E660,3,(FALSE))," ")</f>
        <v>PROM</v>
      </c>
      <c r="I215" s="9" t="str">
        <f>IFERROR(VLOOKUP(A215,Type!A214:E660,4,(FALSE))," ")</f>
        <v>#N/A</v>
      </c>
      <c r="J215" s="9" t="str">
        <f>IFERROR(VLOOKUP(A215,Type!A214:E660,5,(FALSE))," ")</f>
        <v>#N/A</v>
      </c>
      <c r="K215" s="9" t="str">
        <f>IFERROR(VLOOKUP(A214,Formulation!A214:D660,3,FALSE),"D")</f>
        <v>D</v>
      </c>
      <c r="L215" s="9" t="str">
        <f>IFERROR(VLOOKUP(A215,Formulation!A214:D660,4,(FALSE))," ")</f>
        <v xml:space="preserve"> </v>
      </c>
    </row>
    <row r="216" spans="1:12" x14ac:dyDescent="0.25">
      <c r="A216">
        <v>1438514</v>
      </c>
      <c r="B216" t="s">
        <v>160</v>
      </c>
      <c r="C216" t="s">
        <v>143</v>
      </c>
      <c r="D216" s="4">
        <v>0</v>
      </c>
      <c r="E216" s="6">
        <v>-9.92</v>
      </c>
      <c r="F216" t="str">
        <f>VLOOKUP(A:A,Brand!A216:D661,3,(FALSE))</f>
        <v>Persil/Le Chat</v>
      </c>
      <c r="G216" t="str">
        <f>VLOOKUP(A216,Brand!A216:D661,4,(FALSE))</f>
        <v>Heavy Duty Detergents</v>
      </c>
      <c r="H216" t="str">
        <f>IFERROR(VLOOKUP(A216,Type!A215:E661,3,(FALSE))," ")</f>
        <v>PROM</v>
      </c>
      <c r="I216" s="9" t="str">
        <f>IFERROR(VLOOKUP(A216,Type!A215:E661,4,(FALSE))," ")</f>
        <v>#N/A</v>
      </c>
      <c r="J216" s="9" t="str">
        <f>IFERROR(VLOOKUP(A216,Type!A215:E661,5,(FALSE))," ")</f>
        <v>#N/A</v>
      </c>
      <c r="K216" s="9" t="str">
        <f>IFERROR(VLOOKUP(A215,Formulation!A215:D661,3,FALSE),"D")</f>
        <v>D</v>
      </c>
      <c r="L216" s="9" t="str">
        <f>IFERROR(VLOOKUP(A216,Formulation!A215:D661,4,(FALSE))," ")</f>
        <v xml:space="preserve"> </v>
      </c>
    </row>
    <row r="217" spans="1:12" x14ac:dyDescent="0.25">
      <c r="A217">
        <v>1446781</v>
      </c>
      <c r="B217" t="s">
        <v>163</v>
      </c>
      <c r="C217" t="s">
        <v>164</v>
      </c>
      <c r="D217" s="4">
        <v>0</v>
      </c>
      <c r="E217" s="6">
        <v>-3.82</v>
      </c>
      <c r="F217" t="str">
        <f>VLOOKUP(A:A,Brand!A217:D662,3,(FALSE))</f>
        <v>X-tra</v>
      </c>
      <c r="G217" t="str">
        <f>VLOOKUP(A217,Brand!A217:D662,4,(FALSE))</f>
        <v>Laundry Additives</v>
      </c>
      <c r="H217" t="str">
        <f>IFERROR(VLOOKUP(A217,Type!A216:E662,3,(FALSE))," ")</f>
        <v>PROM</v>
      </c>
      <c r="I217" s="9" t="str">
        <f>IFERROR(VLOOKUP(A217,Type!A216:E662,4,(FALSE))," ")</f>
        <v>#N/A</v>
      </c>
      <c r="J217" s="9" t="str">
        <f>IFERROR(VLOOKUP(A217,Type!A216:E662,5,(FALSE))," ")</f>
        <v>#N/A</v>
      </c>
      <c r="K217" s="9" t="str">
        <f>IFERROR(VLOOKUP(A216,Formulation!A216:D662,3,FALSE),"D")</f>
        <v>D</v>
      </c>
      <c r="L217" s="9" t="str">
        <f>IFERROR(VLOOKUP(A217,Formulation!A216:D662,4,(FALSE))," ")</f>
        <v xml:space="preserve"> </v>
      </c>
    </row>
    <row r="218" spans="1:12" x14ac:dyDescent="0.25">
      <c r="A218">
        <v>1446783</v>
      </c>
      <c r="B218" t="s">
        <v>165</v>
      </c>
      <c r="C218" t="s">
        <v>112</v>
      </c>
      <c r="D218" s="4">
        <v>0</v>
      </c>
      <c r="E218" s="6">
        <v>-5.76</v>
      </c>
      <c r="F218" t="str">
        <f>VLOOKUP(A:A,Brand!A218:D663,3,(FALSE))</f>
        <v>X-tra</v>
      </c>
      <c r="G218" t="str">
        <f>VLOOKUP(A218,Brand!A218:D663,4,(FALSE))</f>
        <v>Fabric Finisher</v>
      </c>
      <c r="H218" t="str">
        <f>IFERROR(VLOOKUP(A218,Type!A217:E663,3,(FALSE))," ")</f>
        <v>PROM</v>
      </c>
      <c r="I218" s="9" t="str">
        <f>IFERROR(VLOOKUP(A218,Type!A217:E663,4,(FALSE))," ")</f>
        <v>#N/A</v>
      </c>
      <c r="J218" s="9" t="str">
        <f>IFERROR(VLOOKUP(A218,Type!A217:E663,5,(FALSE))," ")</f>
        <v>#N/A</v>
      </c>
      <c r="K218" s="9" t="str">
        <f>IFERROR(VLOOKUP(A217,Formulation!A217:D663,3,FALSE),"D")</f>
        <v>D</v>
      </c>
      <c r="L218" s="9" t="str">
        <f>IFERROR(VLOOKUP(A218,Formulation!A217:D663,4,(FALSE))," ")</f>
        <v xml:space="preserve"> </v>
      </c>
    </row>
    <row r="219" spans="1:12" x14ac:dyDescent="0.25">
      <c r="A219">
        <v>1658138</v>
      </c>
      <c r="B219" t="s">
        <v>374</v>
      </c>
      <c r="C219" t="s">
        <v>59</v>
      </c>
      <c r="D219" s="4">
        <v>0</v>
      </c>
      <c r="E219" s="6">
        <v>-4.9400000000000004</v>
      </c>
      <c r="F219" t="str">
        <f>VLOOKUP(A:A,Brand!A219:D664,3,(FALSE))</f>
        <v>Sonasol</v>
      </c>
      <c r="G219" t="str">
        <f>VLOOKUP(A219,Brand!A219:D664,4,(FALSE))</f>
        <v>Hard Surface Cleaner</v>
      </c>
      <c r="H219" t="str">
        <f>IFERROR(VLOOKUP(A219,Type!A218:E664,3,(FALSE))," ")</f>
        <v>PROM</v>
      </c>
      <c r="I219" s="9" t="str">
        <f>IFERROR(VLOOKUP(A219,Type!A218:E664,4,(FALSE))," ")</f>
        <v>#N/A</v>
      </c>
      <c r="J219" s="9" t="str">
        <f>IFERROR(VLOOKUP(A219,Type!A218:E664,5,(FALSE))," ")</f>
        <v>#N/A</v>
      </c>
      <c r="K219" s="9" t="str">
        <f>IFERROR(VLOOKUP(A218,Formulation!A218:D664,3,FALSE),"D")</f>
        <v>D</v>
      </c>
      <c r="L219" s="9" t="str">
        <f>IFERROR(VLOOKUP(A219,Formulation!A218:D664,4,(FALSE))," ")</f>
        <v xml:space="preserve"> </v>
      </c>
    </row>
    <row r="220" spans="1:12" x14ac:dyDescent="0.25">
      <c r="A220">
        <v>1658145</v>
      </c>
      <c r="B220" t="s">
        <v>375</v>
      </c>
      <c r="C220" t="s">
        <v>59</v>
      </c>
      <c r="D220" s="4">
        <v>0</v>
      </c>
      <c r="E220" s="6">
        <v>-1.21</v>
      </c>
      <c r="F220" t="str">
        <f>VLOOKUP(A:A,Brand!A220:D665,3,(FALSE))</f>
        <v>Sonasol</v>
      </c>
      <c r="G220" t="str">
        <f>VLOOKUP(A220,Brand!A220:D665,4,(FALSE))</f>
        <v>Hard Surface Cleaner</v>
      </c>
      <c r="H220" t="str">
        <f>IFERROR(VLOOKUP(A220,Type!A219:E665,3,(FALSE))," ")</f>
        <v>PROM</v>
      </c>
      <c r="I220" s="9" t="str">
        <f>IFERROR(VLOOKUP(A220,Type!A219:E665,4,(FALSE))," ")</f>
        <v>#N/A</v>
      </c>
      <c r="J220" s="9" t="str">
        <f>IFERROR(VLOOKUP(A220,Type!A219:E665,5,(FALSE))," ")</f>
        <v>#N/A</v>
      </c>
      <c r="K220" s="9" t="str">
        <f>IFERROR(VLOOKUP(A219,Formulation!A219:D665,3,FALSE),"D")</f>
        <v>D</v>
      </c>
      <c r="L220" s="9" t="str">
        <f>IFERROR(VLOOKUP(A220,Formulation!A219:D665,4,(FALSE))," ")</f>
        <v xml:space="preserve"> </v>
      </c>
    </row>
    <row r="221" spans="1:12" x14ac:dyDescent="0.25">
      <c r="A221">
        <v>1661751</v>
      </c>
      <c r="B221" t="s">
        <v>389</v>
      </c>
      <c r="C221" t="s">
        <v>390</v>
      </c>
      <c r="D221" s="4">
        <v>0</v>
      </c>
      <c r="E221" s="6">
        <v>-9.66</v>
      </c>
      <c r="F221" t="str">
        <f>VLOOKUP(A:A,Brand!A221:D666,3,(FALSE))</f>
        <v>Sonasol</v>
      </c>
      <c r="G221" t="str">
        <f>VLOOKUP(A221,Brand!A221:D666,4,(FALSE))</f>
        <v>Hard Surface Cleaner</v>
      </c>
      <c r="H221" t="str">
        <f>IFERROR(VLOOKUP(A221,Type!A220:E666,3,(FALSE))," ")</f>
        <v>PROM</v>
      </c>
      <c r="I221" s="9" t="str">
        <f>IFERROR(VLOOKUP(A221,Type!A220:E666,4,(FALSE))," ")</f>
        <v>#N/A</v>
      </c>
      <c r="J221" s="9" t="str">
        <f>IFERROR(VLOOKUP(A221,Type!A220:E666,5,(FALSE))," ")</f>
        <v>#N/A</v>
      </c>
      <c r="K221" s="9" t="str">
        <f>IFERROR(VLOOKUP(A220,Formulation!A220:D666,3,FALSE),"D")</f>
        <v>D</v>
      </c>
      <c r="L221" s="9" t="str">
        <f>IFERROR(VLOOKUP(A221,Formulation!A220:D666,4,(FALSE))," ")</f>
        <v xml:space="preserve"> </v>
      </c>
    </row>
    <row r="222" spans="1:12" x14ac:dyDescent="0.25">
      <c r="A222">
        <v>1674757</v>
      </c>
      <c r="B222" t="s">
        <v>421</v>
      </c>
      <c r="C222" t="s">
        <v>59</v>
      </c>
      <c r="D222" s="4">
        <v>0</v>
      </c>
      <c r="E222" s="6">
        <v>-0.72</v>
      </c>
      <c r="F222" t="str">
        <f>VLOOKUP(A:A,Brand!A222:D667,3,(FALSE))</f>
        <v>Sonasol</v>
      </c>
      <c r="G222" t="str">
        <f>VLOOKUP(A222,Brand!A222:D667,4,(FALSE))</f>
        <v>Hard Surface Cleaner</v>
      </c>
      <c r="H222" t="str">
        <f>IFERROR(VLOOKUP(A222,Type!A221:E667,3,(FALSE))," ")</f>
        <v>PROM</v>
      </c>
      <c r="I222" s="9" t="str">
        <f>IFERROR(VLOOKUP(A222,Type!A221:E667,4,(FALSE))," ")</f>
        <v>#N/A</v>
      </c>
      <c r="J222" s="9" t="str">
        <f>IFERROR(VLOOKUP(A222,Type!A221:E667,5,(FALSE))," ")</f>
        <v>#N/A</v>
      </c>
      <c r="K222" s="9" t="str">
        <f>IFERROR(VLOOKUP(A221,Formulation!A221:D667,3,FALSE),"D")</f>
        <v>D</v>
      </c>
      <c r="L222" s="9" t="str">
        <f>IFERROR(VLOOKUP(A222,Formulation!A221:D667,4,(FALSE))," ")</f>
        <v xml:space="preserve"> </v>
      </c>
    </row>
    <row r="223" spans="1:12" x14ac:dyDescent="0.25">
      <c r="A223">
        <v>1667121</v>
      </c>
      <c r="B223" t="s">
        <v>405</v>
      </c>
      <c r="C223" t="s">
        <v>359</v>
      </c>
      <c r="D223" s="4">
        <v>0</v>
      </c>
      <c r="E223" s="6">
        <v>-19.100000000000001</v>
      </c>
      <c r="F223" t="str">
        <f>VLOOKUP(A:A,Brand!A223:D668,3,(FALSE))</f>
        <v>X-tra</v>
      </c>
      <c r="G223" t="str">
        <f>VLOOKUP(A223,Brand!A223:D668,4,(FALSE))</f>
        <v>Heavy Duty Detergents</v>
      </c>
      <c r="H223" t="str">
        <f>IFERROR(VLOOKUP(A223,Type!A222:E668,3,(FALSE))," ")</f>
        <v>PROM</v>
      </c>
      <c r="I223" s="9" t="str">
        <f>IFERROR(VLOOKUP(A223,Type!A222:E668,4,(FALSE))," ")</f>
        <v>#N/A</v>
      </c>
      <c r="J223" s="9" t="str">
        <f>IFERROR(VLOOKUP(A223,Type!A222:E668,5,(FALSE))," ")</f>
        <v>#N/A</v>
      </c>
      <c r="K223" s="9" t="str">
        <f>IFERROR(VLOOKUP(A222,Formulation!A222:D668,3,FALSE),"D")</f>
        <v>D</v>
      </c>
      <c r="L223" s="9" t="str">
        <f>IFERROR(VLOOKUP(A223,Formulation!A222:D668,4,(FALSE))," ")</f>
        <v xml:space="preserve"> </v>
      </c>
    </row>
    <row r="224" spans="1:12" x14ac:dyDescent="0.25">
      <c r="A224">
        <v>1501642</v>
      </c>
      <c r="B224" t="s">
        <v>194</v>
      </c>
      <c r="C224" t="s">
        <v>195</v>
      </c>
      <c r="D224" s="4">
        <v>112439.70209999999</v>
      </c>
      <c r="E224" s="6">
        <v>34394.4496</v>
      </c>
      <c r="F224" t="str">
        <f>VLOOKUP(A:A,Brand!A224:D669,3,(FALSE))</f>
        <v>Sonasol</v>
      </c>
      <c r="G224" t="str">
        <f>VLOOKUP(A224,Brand!A224:D669,4,(FALSE))</f>
        <v>Hard Surface Cleaner</v>
      </c>
      <c r="H224" t="str">
        <f>IFERROR(VLOOKUP(A224,Type!A223:E669,3,(FALSE))," ")</f>
        <v>PROM</v>
      </c>
      <c r="I224" s="9" t="str">
        <f>IFERROR(VLOOKUP(A224,Type!A223:E669,4,(FALSE))," ")</f>
        <v>MIXED</v>
      </c>
      <c r="J224" s="9" t="str">
        <f>IFERROR(VLOOKUP(A224,Type!A223:E669,5,(FALSE))," ")</f>
        <v>Multi Pack</v>
      </c>
      <c r="K224" s="9" t="str">
        <f>IFERROR(VLOOKUP(A223,Formulation!A223:D669,3,FALSE),"D")</f>
        <v>D</v>
      </c>
      <c r="L224" s="9" t="str">
        <f>IFERROR(VLOOKUP(A224,Formulation!A223:D669,4,(FALSE))," ")</f>
        <v xml:space="preserve"> </v>
      </c>
    </row>
    <row r="225" spans="1:12" x14ac:dyDescent="0.25">
      <c r="A225">
        <v>1693922</v>
      </c>
      <c r="B225" t="s">
        <v>462</v>
      </c>
      <c r="C225" t="s">
        <v>195</v>
      </c>
      <c r="D225" s="4">
        <v>19667.270700000001</v>
      </c>
      <c r="E225" s="6">
        <v>5793.8958000000002</v>
      </c>
      <c r="F225" t="str">
        <f>VLOOKUP(A:A,Brand!A225:D670,3,(FALSE))</f>
        <v>Sonasol</v>
      </c>
      <c r="G225" t="str">
        <f>VLOOKUP(A225,Brand!A225:D670,4,(FALSE))</f>
        <v>Hard Surface Cleaner</v>
      </c>
      <c r="H225" t="str">
        <f>IFERROR(VLOOKUP(A225,Type!A224:E670,3,(FALSE))," ")</f>
        <v>PROM</v>
      </c>
      <c r="I225" s="9" t="str">
        <f>IFERROR(VLOOKUP(A225,Type!A224:E670,4,(FALSE))," ")</f>
        <v>SINGLE</v>
      </c>
      <c r="J225" s="9" t="str">
        <f>IFERROR(VLOOKUP(A225,Type!A224:E670,5,(FALSE))," ")</f>
        <v>No display</v>
      </c>
      <c r="K225" s="9" t="str">
        <f>IFERROR(VLOOKUP(A224,Formulation!A224:D670,3,FALSE),"D")</f>
        <v>D</v>
      </c>
      <c r="L225" s="9" t="str">
        <f>IFERROR(VLOOKUP(A225,Formulation!A224:D670,4,(FALSE))," ")</f>
        <v xml:space="preserve"> </v>
      </c>
    </row>
    <row r="226" spans="1:12" x14ac:dyDescent="0.25">
      <c r="A226">
        <v>1514412</v>
      </c>
      <c r="B226" t="s">
        <v>200</v>
      </c>
      <c r="C226" t="s">
        <v>195</v>
      </c>
      <c r="D226" s="4">
        <v>-24.08</v>
      </c>
      <c r="E226" s="6">
        <v>-24.08</v>
      </c>
      <c r="F226" t="str">
        <f>VLOOKUP(A:A,Brand!A226:D671,3,(FALSE))</f>
        <v>Sonasol</v>
      </c>
      <c r="G226" t="str">
        <f>VLOOKUP(A226,Brand!A226:D671,4,(FALSE))</f>
        <v>Hard Surface Cleaner</v>
      </c>
      <c r="H226" t="str">
        <f>IFERROR(VLOOKUP(A226,Type!A225:E671,3,(FALSE))," ")</f>
        <v>PROM</v>
      </c>
      <c r="I226" s="9" t="str">
        <f>IFERROR(VLOOKUP(A226,Type!A225:E671,4,(FALSE))," ")</f>
        <v>SINGLE</v>
      </c>
      <c r="J226" s="9" t="str">
        <f>IFERROR(VLOOKUP(A226,Type!A225:E671,5,(FALSE))," ")</f>
        <v>No display</v>
      </c>
      <c r="K226" s="9" t="str">
        <f>IFERROR(VLOOKUP(A225,Formulation!A225:D671,3,FALSE),"D")</f>
        <v>D</v>
      </c>
      <c r="L226" s="9" t="str">
        <f>IFERROR(VLOOKUP(A226,Formulation!A225:D671,4,(FALSE))," ")</f>
        <v xml:space="preserve"> </v>
      </c>
    </row>
    <row r="227" spans="1:12" x14ac:dyDescent="0.25">
      <c r="A227">
        <v>1555423</v>
      </c>
      <c r="B227" t="s">
        <v>260</v>
      </c>
      <c r="C227" t="s">
        <v>195</v>
      </c>
      <c r="D227" s="4">
        <v>6567.1328000000003</v>
      </c>
      <c r="E227" s="6">
        <v>1361.9446</v>
      </c>
      <c r="F227" t="str">
        <f>VLOOKUP(A:A,Brand!A227:D672,3,(FALSE))</f>
        <v>Sonasol</v>
      </c>
      <c r="G227" t="str">
        <f>VLOOKUP(A227,Brand!A227:D672,4,(FALSE))</f>
        <v>Hard Surface Cleaner</v>
      </c>
      <c r="H227" t="str">
        <f>IFERROR(VLOOKUP(A227,Type!A226:E672,3,(FALSE))," ")</f>
        <v>PROM</v>
      </c>
      <c r="I227" s="9" t="str">
        <f>IFERROR(VLOOKUP(A227,Type!A226:E672,4,(FALSE))," ")</f>
        <v>SINGLE</v>
      </c>
      <c r="J227" s="9" t="str">
        <f>IFERROR(VLOOKUP(A227,Type!A226:E672,5,(FALSE))," ")</f>
        <v>Multi Pack</v>
      </c>
      <c r="K227" s="9" t="str">
        <f>IFERROR(VLOOKUP(A226,Formulation!A226:D672,3,FALSE),"D")</f>
        <v>D</v>
      </c>
      <c r="L227" s="9" t="str">
        <f>IFERROR(VLOOKUP(A227,Formulation!A226:D672,4,(FALSE))," ")</f>
        <v xml:space="preserve"> </v>
      </c>
    </row>
    <row r="228" spans="1:12" x14ac:dyDescent="0.25">
      <c r="A228">
        <v>1525400</v>
      </c>
      <c r="B228" t="s">
        <v>239</v>
      </c>
      <c r="C228" t="s">
        <v>240</v>
      </c>
      <c r="D228" s="4">
        <v>0</v>
      </c>
      <c r="E228" s="6">
        <v>-107.49</v>
      </c>
      <c r="F228" t="str">
        <f>VLOOKUP(A:A,Brand!A228:D673,3,(FALSE))</f>
        <v>Sonasol</v>
      </c>
      <c r="G228" t="str">
        <f>VLOOKUP(A228,Brand!A228:D673,4,(FALSE))</f>
        <v>Hard Surface Cleaner</v>
      </c>
      <c r="H228" t="str">
        <f>IFERROR(VLOOKUP(A228,Type!A227:E673,3,(FALSE))," ")</f>
        <v>PROM</v>
      </c>
      <c r="I228" s="9" t="str">
        <f>IFERROR(VLOOKUP(A228,Type!A227:E673,4,(FALSE))," ")</f>
        <v>SINGLE</v>
      </c>
      <c r="J228" s="9" t="str">
        <f>IFERROR(VLOOKUP(A228,Type!A227:E673,5,(FALSE))," ")</f>
        <v>No display</v>
      </c>
      <c r="K228" s="9" t="str">
        <f>IFERROR(VLOOKUP(A227,Formulation!A227:D673,3,FALSE),"D")</f>
        <v>D</v>
      </c>
      <c r="L228" s="9" t="str">
        <f>IFERROR(VLOOKUP(A228,Formulation!A227:D673,4,(FALSE))," ")</f>
        <v xml:space="preserve"> </v>
      </c>
    </row>
    <row r="229" spans="1:12" x14ac:dyDescent="0.25">
      <c r="A229">
        <v>1283315</v>
      </c>
      <c r="B229" t="s">
        <v>87</v>
      </c>
      <c r="C229" t="s">
        <v>88</v>
      </c>
      <c r="D229" s="4">
        <v>-6.58</v>
      </c>
      <c r="E229" s="6">
        <v>-6.58</v>
      </c>
      <c r="F229" t="str">
        <f>VLOOKUP(A:A,Brand!A229:D674,3,(FALSE))</f>
        <v>Sonasol</v>
      </c>
      <c r="G229" t="str">
        <f>VLOOKUP(A229,Brand!A229:D674,4,(FALSE))</f>
        <v>Hard Surface Cleaner</v>
      </c>
      <c r="H229" t="str">
        <f>IFERROR(VLOOKUP(A229,Type!A228:E674,3,(FALSE))," ")</f>
        <v>STD</v>
      </c>
      <c r="I229" s="9" t="str">
        <f>IFERROR(VLOOKUP(A229,Type!A228:E674,4,(FALSE))," ")</f>
        <v>SINGLE</v>
      </c>
      <c r="J229" s="9" t="str">
        <f>IFERROR(VLOOKUP(A229,Type!A228:E674,5,(FALSE))," ")</f>
        <v>No display</v>
      </c>
      <c r="K229" s="9" t="str">
        <f>IFERROR(VLOOKUP(A228,Formulation!A228:D674,3,FALSE),"D")</f>
        <v>D</v>
      </c>
      <c r="L229" s="9" t="str">
        <f>IFERROR(VLOOKUP(A229,Formulation!A228:D674,4,(FALSE))," ")</f>
        <v xml:space="preserve"> </v>
      </c>
    </row>
    <row r="230" spans="1:12" x14ac:dyDescent="0.25">
      <c r="A230">
        <v>1518124</v>
      </c>
      <c r="B230" t="s">
        <v>87</v>
      </c>
      <c r="C230" t="s">
        <v>88</v>
      </c>
      <c r="D230" s="4">
        <v>15053.49</v>
      </c>
      <c r="E230" s="6">
        <v>471.95639999999997</v>
      </c>
      <c r="F230" t="str">
        <f>VLOOKUP(A:A,Brand!A230:D675,3,(FALSE))</f>
        <v>Sonasol</v>
      </c>
      <c r="G230" t="str">
        <f>VLOOKUP(A230,Brand!A230:D675,4,(FALSE))</f>
        <v>Hard Surface Cleaner</v>
      </c>
      <c r="H230" t="str">
        <f>IFERROR(VLOOKUP(A230,Type!A229:E675,3,(FALSE))," ")</f>
        <v>STD</v>
      </c>
      <c r="I230" s="9" t="str">
        <f>IFERROR(VLOOKUP(A230,Type!A229:E675,4,(FALSE))," ")</f>
        <v>SINGLE</v>
      </c>
      <c r="J230" s="9" t="str">
        <f>IFERROR(VLOOKUP(A230,Type!A229:E675,5,(FALSE))," ")</f>
        <v>No display</v>
      </c>
      <c r="K230" s="9" t="str">
        <f>IFERROR(VLOOKUP(A229,Formulation!A229:D675,3,FALSE),"D")</f>
        <v>D</v>
      </c>
      <c r="L230" s="9" t="str">
        <f>IFERROR(VLOOKUP(A230,Formulation!A229:D675,4,(FALSE))," ")</f>
        <v xml:space="preserve"> </v>
      </c>
    </row>
    <row r="231" spans="1:12" x14ac:dyDescent="0.25">
      <c r="A231">
        <v>1635428</v>
      </c>
      <c r="B231" t="s">
        <v>87</v>
      </c>
      <c r="C231" t="s">
        <v>88</v>
      </c>
      <c r="D231" s="4">
        <v>32411.420999999998</v>
      </c>
      <c r="E231" s="6">
        <v>10812.3102</v>
      </c>
      <c r="F231" t="str">
        <f>VLOOKUP(A:A,Brand!A231:D676,3,(FALSE))</f>
        <v>Sonasol</v>
      </c>
      <c r="G231" t="str">
        <f>VLOOKUP(A231,Brand!A231:D676,4,(FALSE))</f>
        <v>Hard Surface Cleaner</v>
      </c>
      <c r="H231" t="str">
        <f>IFERROR(VLOOKUP(A231,Type!A230:E676,3,(FALSE))," ")</f>
        <v>STD</v>
      </c>
      <c r="I231" s="9" t="str">
        <f>IFERROR(VLOOKUP(A231,Type!A230:E676,4,(FALSE))," ")</f>
        <v>SINGLE</v>
      </c>
      <c r="J231" s="9" t="str">
        <f>IFERROR(VLOOKUP(A231,Type!A230:E676,5,(FALSE))," ")</f>
        <v>No display</v>
      </c>
      <c r="K231" s="9" t="str">
        <f>IFERROR(VLOOKUP(A230,Formulation!A230:D676,3,FALSE),"D")</f>
        <v>D</v>
      </c>
      <c r="L231" s="9" t="str">
        <f>IFERROR(VLOOKUP(A231,Formulation!A230:D676,4,(FALSE))," ")</f>
        <v xml:space="preserve"> </v>
      </c>
    </row>
    <row r="232" spans="1:12" x14ac:dyDescent="0.25">
      <c r="A232">
        <v>1518140</v>
      </c>
      <c r="B232" t="s">
        <v>201</v>
      </c>
      <c r="C232" t="s">
        <v>202</v>
      </c>
      <c r="D232" s="4">
        <v>30652.403600000001</v>
      </c>
      <c r="E232" s="6">
        <v>13102.055200000001</v>
      </c>
      <c r="F232" t="str">
        <f>VLOOKUP(A:A,Brand!A232:D677,3,(FALSE))</f>
        <v>Sonasol</v>
      </c>
      <c r="G232" t="str">
        <f>VLOOKUP(A232,Brand!A232:D677,4,(FALSE))</f>
        <v>Hard Surface Cleaner</v>
      </c>
      <c r="H232" t="str">
        <f>IFERROR(VLOOKUP(A232,Type!A231:E677,3,(FALSE))," ")</f>
        <v>STD</v>
      </c>
      <c r="I232" s="9" t="str">
        <f>IFERROR(VLOOKUP(A232,Type!A231:E677,4,(FALSE))," ")</f>
        <v>SINGLE</v>
      </c>
      <c r="J232" s="9" t="str">
        <f>IFERROR(VLOOKUP(A232,Type!A231:E677,5,(FALSE))," ")</f>
        <v>No display</v>
      </c>
      <c r="K232" s="9" t="str">
        <f>IFERROR(VLOOKUP(A231,Formulation!A231:D677,3,FALSE),"D")</f>
        <v>D</v>
      </c>
      <c r="L232" s="9" t="str">
        <f>IFERROR(VLOOKUP(A232,Formulation!A231:D677,4,(FALSE))," ")</f>
        <v xml:space="preserve"> </v>
      </c>
    </row>
    <row r="233" spans="1:12" x14ac:dyDescent="0.25">
      <c r="A233">
        <v>1635429</v>
      </c>
      <c r="B233" t="s">
        <v>201</v>
      </c>
      <c r="C233" t="s">
        <v>202</v>
      </c>
      <c r="D233" s="4">
        <v>62902.526599999997</v>
      </c>
      <c r="E233" s="6">
        <v>21814.821599999999</v>
      </c>
      <c r="F233" t="str">
        <f>VLOOKUP(A:A,Brand!A233:D678,3,(FALSE))</f>
        <v>Sonasol</v>
      </c>
      <c r="G233" t="str">
        <f>VLOOKUP(A233,Brand!A233:D678,4,(FALSE))</f>
        <v>Hard Surface Cleaner</v>
      </c>
      <c r="H233" t="str">
        <f>IFERROR(VLOOKUP(A233,Type!A232:E678,3,(FALSE))," ")</f>
        <v>STD</v>
      </c>
      <c r="I233" s="9" t="str">
        <f>IFERROR(VLOOKUP(A233,Type!A232:E678,4,(FALSE))," ")</f>
        <v>SINGLE</v>
      </c>
      <c r="J233" s="9" t="str">
        <f>IFERROR(VLOOKUP(A233,Type!A232:E678,5,(FALSE))," ")</f>
        <v>No display</v>
      </c>
      <c r="K233" s="9" t="str">
        <f>IFERROR(VLOOKUP(A232,Formulation!A232:D678,3,FALSE),"D")</f>
        <v>D</v>
      </c>
      <c r="L233" s="9" t="str">
        <f>IFERROR(VLOOKUP(A233,Formulation!A232:D678,4,(FALSE))," ")</f>
        <v xml:space="preserve"> </v>
      </c>
    </row>
    <row r="234" spans="1:12" x14ac:dyDescent="0.25">
      <c r="A234">
        <v>1518174</v>
      </c>
      <c r="B234" t="s">
        <v>203</v>
      </c>
      <c r="C234" t="s">
        <v>204</v>
      </c>
      <c r="D234" s="4">
        <v>17838.232100000001</v>
      </c>
      <c r="E234" s="6">
        <v>10627.992</v>
      </c>
      <c r="F234" t="str">
        <f>VLOOKUP(A:A,Brand!A234:D679,3,(FALSE))</f>
        <v>Sonasol</v>
      </c>
      <c r="G234" t="str">
        <f>VLOOKUP(A234,Brand!A234:D679,4,(FALSE))</f>
        <v>Hard Surface Cleaner</v>
      </c>
      <c r="H234" t="str">
        <f>IFERROR(VLOOKUP(A234,Type!A233:E679,3,(FALSE))," ")</f>
        <v>STD</v>
      </c>
      <c r="I234" s="9" t="str">
        <f>IFERROR(VLOOKUP(A234,Type!A233:E679,4,(FALSE))," ")</f>
        <v>SINGLE</v>
      </c>
      <c r="J234" s="9" t="str">
        <f>IFERROR(VLOOKUP(A234,Type!A233:E679,5,(FALSE))," ")</f>
        <v>No display</v>
      </c>
      <c r="K234" s="9" t="str">
        <f>IFERROR(VLOOKUP(A233,Formulation!A233:D679,3,FALSE),"D")</f>
        <v>D</v>
      </c>
      <c r="L234" s="9" t="str">
        <f>IFERROR(VLOOKUP(A234,Formulation!A233:D679,4,(FALSE))," ")</f>
        <v xml:space="preserve"> </v>
      </c>
    </row>
    <row r="235" spans="1:12" x14ac:dyDescent="0.25">
      <c r="A235">
        <v>1518175</v>
      </c>
      <c r="B235" t="s">
        <v>205</v>
      </c>
      <c r="C235" t="s">
        <v>206</v>
      </c>
      <c r="D235" s="4">
        <v>120776.5604</v>
      </c>
      <c r="E235" s="6">
        <v>24193.38</v>
      </c>
      <c r="F235" t="str">
        <f>VLOOKUP(A:A,Brand!A235:D680,3,(FALSE))</f>
        <v>Sonasol</v>
      </c>
      <c r="G235" t="str">
        <f>VLOOKUP(A235,Brand!A235:D680,4,(FALSE))</f>
        <v>Hard Surface Cleaner</v>
      </c>
      <c r="H235" t="str">
        <f>IFERROR(VLOOKUP(A235,Type!A234:E680,3,(FALSE))," ")</f>
        <v>STD</v>
      </c>
      <c r="I235" s="9" t="str">
        <f>IFERROR(VLOOKUP(A235,Type!A234:E680,4,(FALSE))," ")</f>
        <v>SINGLE</v>
      </c>
      <c r="J235" s="9" t="str">
        <f>IFERROR(VLOOKUP(A235,Type!A234:E680,5,(FALSE))," ")</f>
        <v>No display</v>
      </c>
      <c r="K235" s="9" t="str">
        <f>IFERROR(VLOOKUP(A234,Formulation!A234:D680,3,FALSE),"D")</f>
        <v>D</v>
      </c>
      <c r="L235" s="9" t="str">
        <f>IFERROR(VLOOKUP(A235,Formulation!A234:D680,4,(FALSE))," ")</f>
        <v xml:space="preserve"> </v>
      </c>
    </row>
    <row r="236" spans="1:12" x14ac:dyDescent="0.25">
      <c r="A236">
        <v>1635437</v>
      </c>
      <c r="B236" t="s">
        <v>205</v>
      </c>
      <c r="C236" t="s">
        <v>206</v>
      </c>
      <c r="D236" s="4">
        <v>467128.36800000002</v>
      </c>
      <c r="E236" s="6">
        <v>155666.8456</v>
      </c>
      <c r="F236" t="str">
        <f>VLOOKUP(A:A,Brand!A236:D681,3,(FALSE))</f>
        <v>Sonasol</v>
      </c>
      <c r="G236" t="str">
        <f>VLOOKUP(A236,Brand!A236:D681,4,(FALSE))</f>
        <v>Hard Surface Cleaner</v>
      </c>
      <c r="H236" t="str">
        <f>IFERROR(VLOOKUP(A236,Type!A235:E681,3,(FALSE))," ")</f>
        <v>STD</v>
      </c>
      <c r="I236" s="9" t="str">
        <f>IFERROR(VLOOKUP(A236,Type!A235:E681,4,(FALSE))," ")</f>
        <v>SINGLE</v>
      </c>
      <c r="J236" s="9" t="str">
        <f>IFERROR(VLOOKUP(A236,Type!A235:E681,5,(FALSE))," ")</f>
        <v>No display</v>
      </c>
      <c r="K236" s="9" t="str">
        <f>IFERROR(VLOOKUP(A235,Formulation!A235:D681,3,FALSE),"D")</f>
        <v>D</v>
      </c>
      <c r="L236" s="9" t="str">
        <f>IFERROR(VLOOKUP(A236,Formulation!A235:D681,4,(FALSE))," ")</f>
        <v xml:space="preserve"> </v>
      </c>
    </row>
    <row r="237" spans="1:12" x14ac:dyDescent="0.25">
      <c r="A237">
        <v>1565718</v>
      </c>
      <c r="B237" t="s">
        <v>89</v>
      </c>
      <c r="C237" t="s">
        <v>90</v>
      </c>
      <c r="D237" s="4">
        <v>0</v>
      </c>
      <c r="E237" s="6">
        <v>-145.79</v>
      </c>
      <c r="F237" t="str">
        <f>VLOOKUP(A:A,Brand!A237:D682,3,(FALSE))</f>
        <v>Sonasol</v>
      </c>
      <c r="G237" t="str">
        <f>VLOOKUP(A237,Brand!A237:D682,4,(FALSE))</f>
        <v>Hard Surface Cleaner</v>
      </c>
      <c r="H237" t="str">
        <f>IFERROR(VLOOKUP(A237,Type!A236:E682,3,(FALSE))," ")</f>
        <v>PROM</v>
      </c>
      <c r="I237" s="9" t="str">
        <f>IFERROR(VLOOKUP(A237,Type!A236:E682,4,(FALSE))," ")</f>
        <v>SINGLE</v>
      </c>
      <c r="J237" s="9" t="str">
        <f>IFERROR(VLOOKUP(A237,Type!A236:E682,5,(FALSE))," ")</f>
        <v>No display</v>
      </c>
      <c r="K237" s="9" t="str">
        <f>IFERROR(VLOOKUP(A236,Formulation!A236:D682,3,FALSE),"D")</f>
        <v>D</v>
      </c>
      <c r="L237" s="9" t="str">
        <f>IFERROR(VLOOKUP(A237,Formulation!A236:D682,4,(FALSE))," ")</f>
        <v xml:space="preserve"> </v>
      </c>
    </row>
    <row r="238" spans="1:12" x14ac:dyDescent="0.25">
      <c r="A238">
        <v>1283316</v>
      </c>
      <c r="B238" t="s">
        <v>89</v>
      </c>
      <c r="C238" t="s">
        <v>90</v>
      </c>
      <c r="D238" s="4">
        <v>128.63069999999999</v>
      </c>
      <c r="E238" s="6">
        <v>73.700599999999994</v>
      </c>
      <c r="F238" t="e">
        <f>VLOOKUP(A:A,Brand!A238:D683,3,(FALSE))</f>
        <v>#N/A</v>
      </c>
      <c r="G238" t="e">
        <f>VLOOKUP(A238,Brand!A238:D683,4,(FALSE))</f>
        <v>#N/A</v>
      </c>
      <c r="H238" t="str">
        <f>IFERROR(VLOOKUP(A238,Type!A237:E683,3,(FALSE))," ")</f>
        <v>STD</v>
      </c>
      <c r="I238" s="9" t="str">
        <f>IFERROR(VLOOKUP(A238,Type!A237:E683,4,(FALSE))," ")</f>
        <v>SINGLE</v>
      </c>
      <c r="J238" s="9" t="str">
        <f>IFERROR(VLOOKUP(A238,Type!A237:E683,5,(FALSE))," ")</f>
        <v>No display</v>
      </c>
      <c r="K238" s="9" t="str">
        <f>IFERROR(VLOOKUP(A237,Formulation!A237:D683,3,FALSE),"D")</f>
        <v>D</v>
      </c>
      <c r="L238" s="9" t="str">
        <f>IFERROR(VLOOKUP(A238,Formulation!A237:D683,4,(FALSE))," ")</f>
        <v xml:space="preserve"> </v>
      </c>
    </row>
    <row r="239" spans="1:12" x14ac:dyDescent="0.25">
      <c r="A239">
        <v>1518176</v>
      </c>
      <c r="B239" t="s">
        <v>89</v>
      </c>
      <c r="C239" t="s">
        <v>90</v>
      </c>
      <c r="D239" s="4">
        <v>120340.4892</v>
      </c>
      <c r="E239" s="6">
        <v>51992.921399999999</v>
      </c>
      <c r="F239" t="e">
        <f>VLOOKUP(A:A,Brand!A239:D684,3,(FALSE))</f>
        <v>#N/A</v>
      </c>
      <c r="G239" t="e">
        <f>VLOOKUP(A239,Brand!A239:D684,4,(FALSE))</f>
        <v>#N/A</v>
      </c>
      <c r="H239" t="str">
        <f>IFERROR(VLOOKUP(A239,Type!A238:E684,3,(FALSE))," ")</f>
        <v>STD</v>
      </c>
      <c r="I239" s="9" t="str">
        <f>IFERROR(VLOOKUP(A239,Type!A238:E684,4,(FALSE))," ")</f>
        <v>SINGLE</v>
      </c>
      <c r="J239" s="9" t="str">
        <f>IFERROR(VLOOKUP(A239,Type!A238:E684,5,(FALSE))," ")</f>
        <v>No display</v>
      </c>
      <c r="K239" s="9" t="str">
        <f>IFERROR(VLOOKUP(A238,Formulation!A238:D684,3,FALSE),"D")</f>
        <v>D</v>
      </c>
      <c r="L239" s="9" t="str">
        <f>IFERROR(VLOOKUP(A239,Formulation!A238:D684,4,(FALSE))," ")</f>
        <v xml:space="preserve"> </v>
      </c>
    </row>
    <row r="240" spans="1:12" x14ac:dyDescent="0.25">
      <c r="A240">
        <v>1635456</v>
      </c>
      <c r="B240" t="s">
        <v>89</v>
      </c>
      <c r="C240" t="s">
        <v>90</v>
      </c>
      <c r="D240" s="4">
        <v>409568.78649999999</v>
      </c>
      <c r="E240" s="6">
        <v>197840.71650000001</v>
      </c>
      <c r="F240" t="str">
        <f>VLOOKUP(A:A,Brand!A240:D685,3,(FALSE))</f>
        <v>Sonasol</v>
      </c>
      <c r="G240" t="str">
        <f>VLOOKUP(A240,Brand!A240:D685,4,(FALSE))</f>
        <v>Hard Surface Cleaner</v>
      </c>
      <c r="H240" t="str">
        <f>IFERROR(VLOOKUP(A240,Type!A239:E685,3,(FALSE))," ")</f>
        <v>STD</v>
      </c>
      <c r="I240" s="9" t="str">
        <f>IFERROR(VLOOKUP(A240,Type!A239:E685,4,(FALSE))," ")</f>
        <v>SINGLE</v>
      </c>
      <c r="J240" s="9" t="str">
        <f>IFERROR(VLOOKUP(A240,Type!A239:E685,5,(FALSE))," ")</f>
        <v>No display</v>
      </c>
      <c r="K240" s="9" t="str">
        <f>IFERROR(VLOOKUP(A239,Formulation!A239:D685,3,FALSE),"D")</f>
        <v>D</v>
      </c>
      <c r="L240" s="9" t="str">
        <f>IFERROR(VLOOKUP(A240,Formulation!A239:D685,4,(FALSE))," ")</f>
        <v xml:space="preserve"> </v>
      </c>
    </row>
    <row r="241" spans="1:12" x14ac:dyDescent="0.25">
      <c r="A241">
        <v>1743575</v>
      </c>
      <c r="B241" t="s">
        <v>538</v>
      </c>
      <c r="C241" t="s">
        <v>90</v>
      </c>
      <c r="D241" s="4">
        <v>25656.9601</v>
      </c>
      <c r="E241" s="6">
        <v>5312.8815999999997</v>
      </c>
      <c r="F241" t="str">
        <f>VLOOKUP(A:A,Brand!A241:D686,3,(FALSE))</f>
        <v>Sonasol</v>
      </c>
      <c r="G241" t="str">
        <f>VLOOKUP(A241,Brand!A241:D686,4,(FALSE))</f>
        <v>Hard Surface Cleaner</v>
      </c>
      <c r="H241" t="str">
        <f>IFERROR(VLOOKUP(A241,Type!A240:E686,3,(FALSE))," ")</f>
        <v>STD</v>
      </c>
      <c r="I241" s="9" t="str">
        <f>IFERROR(VLOOKUP(A241,Type!A240:E686,4,(FALSE))," ")</f>
        <v>SINGLE</v>
      </c>
      <c r="J241" s="9" t="str">
        <f>IFERROR(VLOOKUP(A241,Type!A240:E686,5,(FALSE))," ")</f>
        <v>No display</v>
      </c>
      <c r="K241" s="9" t="str">
        <f>IFERROR(VLOOKUP(A240,Formulation!A240:D686,3,FALSE),"D")</f>
        <v>D</v>
      </c>
      <c r="L241" s="9" t="str">
        <f>IFERROR(VLOOKUP(A241,Formulation!A240:D686,4,(FALSE))," ")</f>
        <v xml:space="preserve"> </v>
      </c>
    </row>
    <row r="242" spans="1:12" x14ac:dyDescent="0.25">
      <c r="A242">
        <v>1285375</v>
      </c>
      <c r="B242" t="s">
        <v>91</v>
      </c>
      <c r="C242" t="s">
        <v>92</v>
      </c>
      <c r="D242" s="4">
        <v>171.17099999999999</v>
      </c>
      <c r="E242" s="6">
        <v>61.3538</v>
      </c>
      <c r="F242" t="str">
        <f>VLOOKUP(A:A,Brand!A242:D687,3,(FALSE))</f>
        <v>Sonasol</v>
      </c>
      <c r="G242" t="str">
        <f>VLOOKUP(A242,Brand!A242:D687,4,(FALSE))</f>
        <v>Hard Surface Cleaner</v>
      </c>
      <c r="H242" t="str">
        <f>IFERROR(VLOOKUP(A242,Type!A241:E687,3,(FALSE))," ")</f>
        <v>STD</v>
      </c>
      <c r="I242" s="9" t="str">
        <f>IFERROR(VLOOKUP(A242,Type!A241:E687,4,(FALSE))," ")</f>
        <v>SINGLE</v>
      </c>
      <c r="J242" s="9" t="str">
        <f>IFERROR(VLOOKUP(A242,Type!A241:E687,5,(FALSE))," ")</f>
        <v>No display</v>
      </c>
      <c r="K242" s="9" t="str">
        <f>IFERROR(VLOOKUP(A241,Formulation!A241:D687,3,FALSE),"D")</f>
        <v>D</v>
      </c>
      <c r="L242" s="9" t="str">
        <f>IFERROR(VLOOKUP(A242,Formulation!A241:D687,4,(FALSE))," ")</f>
        <v xml:space="preserve"> </v>
      </c>
    </row>
    <row r="243" spans="1:12" x14ac:dyDescent="0.25">
      <c r="A243">
        <v>1518177</v>
      </c>
      <c r="B243" t="s">
        <v>91</v>
      </c>
      <c r="C243" t="s">
        <v>92</v>
      </c>
      <c r="D243" s="4">
        <v>149019.93900000001</v>
      </c>
      <c r="E243" s="6">
        <v>35147.025600000001</v>
      </c>
      <c r="F243" t="str">
        <f>VLOOKUP(A:A,Brand!A243:D688,3,(FALSE))</f>
        <v>Sonasol</v>
      </c>
      <c r="G243" t="str">
        <f>VLOOKUP(A243,Brand!A243:D688,4,(FALSE))</f>
        <v>Hard Surface Cleaner</v>
      </c>
      <c r="H243" t="str">
        <f>IFERROR(VLOOKUP(A243,Type!A242:E688,3,(FALSE))," ")</f>
        <v>STD</v>
      </c>
      <c r="I243" s="9" t="str">
        <f>IFERROR(VLOOKUP(A243,Type!A242:E688,4,(FALSE))," ")</f>
        <v>SINGLE</v>
      </c>
      <c r="J243" s="9" t="str">
        <f>IFERROR(VLOOKUP(A243,Type!A242:E688,5,(FALSE))," ")</f>
        <v>No display</v>
      </c>
      <c r="K243" s="9" t="str">
        <f>IFERROR(VLOOKUP(A242,Formulation!A242:D688,3,FALSE),"D")</f>
        <v>D</v>
      </c>
      <c r="L243" s="9" t="str">
        <f>IFERROR(VLOOKUP(A243,Formulation!A242:D688,4,(FALSE))," ")</f>
        <v xml:space="preserve"> </v>
      </c>
    </row>
    <row r="244" spans="1:12" x14ac:dyDescent="0.25">
      <c r="A244">
        <v>1635458</v>
      </c>
      <c r="B244" t="s">
        <v>91</v>
      </c>
      <c r="C244" t="s">
        <v>92</v>
      </c>
      <c r="D244" s="4">
        <v>310876.14199999999</v>
      </c>
      <c r="E244" s="6">
        <v>110848.77</v>
      </c>
      <c r="F244" t="str">
        <f>VLOOKUP(A:A,Brand!A244:D689,3,(FALSE))</f>
        <v>Sonasol</v>
      </c>
      <c r="G244" t="str">
        <f>VLOOKUP(A244,Brand!A244:D689,4,(FALSE))</f>
        <v>Hard Surface Cleaner</v>
      </c>
      <c r="H244" t="str">
        <f>IFERROR(VLOOKUP(A244,Type!A243:E689,3,(FALSE))," ")</f>
        <v>STD</v>
      </c>
      <c r="I244" s="9" t="str">
        <f>IFERROR(VLOOKUP(A244,Type!A243:E689,4,(FALSE))," ")</f>
        <v>SINGLE</v>
      </c>
      <c r="J244" s="9" t="str">
        <f>IFERROR(VLOOKUP(A244,Type!A243:E689,5,(FALSE))," ")</f>
        <v>No display</v>
      </c>
      <c r="K244" s="9" t="str">
        <f>IFERROR(VLOOKUP(A243,Formulation!A243:D689,3,FALSE),"D")</f>
        <v>D</v>
      </c>
      <c r="L244" s="9" t="str">
        <f>IFERROR(VLOOKUP(A244,Formulation!A243:D689,4,(FALSE))," ")</f>
        <v xml:space="preserve"> </v>
      </c>
    </row>
    <row r="245" spans="1:12" x14ac:dyDescent="0.25">
      <c r="A245">
        <v>1653432</v>
      </c>
      <c r="B245" t="s">
        <v>353</v>
      </c>
      <c r="C245" t="s">
        <v>354</v>
      </c>
      <c r="D245" s="4">
        <v>116303.55100000001</v>
      </c>
      <c r="E245" s="6">
        <v>49743.9</v>
      </c>
      <c r="F245" t="str">
        <f>VLOOKUP(A:A,Brand!A245:D690,3,(FALSE))</f>
        <v>Sonasol</v>
      </c>
      <c r="G245" t="str">
        <f>VLOOKUP(A245,Brand!A245:D690,4,(FALSE))</f>
        <v>Hard Surface Cleaner</v>
      </c>
      <c r="H245" t="str">
        <f>IFERROR(VLOOKUP(A245,Type!A244:E690,3,(FALSE))," ")</f>
        <v>STD</v>
      </c>
      <c r="I245" s="9" t="str">
        <f>IFERROR(VLOOKUP(A245,Type!A244:E690,4,(FALSE))," ")</f>
        <v>SINGLE</v>
      </c>
      <c r="J245" s="9" t="str">
        <f>IFERROR(VLOOKUP(A245,Type!A244:E690,5,(FALSE))," ")</f>
        <v>No display</v>
      </c>
      <c r="K245" s="9" t="str">
        <f>IFERROR(VLOOKUP(A244,Formulation!A244:D690,3,FALSE),"D")</f>
        <v>D</v>
      </c>
      <c r="L245" s="9" t="str">
        <f>IFERROR(VLOOKUP(A245,Formulation!A244:D690,4,(FALSE))," ")</f>
        <v xml:space="preserve"> </v>
      </c>
    </row>
    <row r="246" spans="1:12" x14ac:dyDescent="0.25">
      <c r="A246">
        <v>1518224</v>
      </c>
      <c r="B246" t="s">
        <v>207</v>
      </c>
      <c r="C246" t="s">
        <v>208</v>
      </c>
      <c r="D246" s="4">
        <v>56816.923799999997</v>
      </c>
      <c r="E246" s="6">
        <v>12839.647499999999</v>
      </c>
      <c r="F246" t="str">
        <f>VLOOKUP(A:A,Brand!A246:D691,3,(FALSE))</f>
        <v>Sonasol</v>
      </c>
      <c r="G246" t="str">
        <f>VLOOKUP(A246,Brand!A246:D691,4,(FALSE))</f>
        <v>Hard Surface Cleaner</v>
      </c>
      <c r="H246" t="str">
        <f>IFERROR(VLOOKUP(A246,Type!A245:E691,3,(FALSE))," ")</f>
        <v>STD</v>
      </c>
      <c r="I246" s="9" t="str">
        <f>IFERROR(VLOOKUP(A246,Type!A245:E691,4,(FALSE))," ")</f>
        <v>SINGLE</v>
      </c>
      <c r="J246" s="9" t="str">
        <f>IFERROR(VLOOKUP(A246,Type!A245:E691,5,(FALSE))," ")</f>
        <v>No display</v>
      </c>
      <c r="K246" s="9" t="str">
        <f>IFERROR(VLOOKUP(A245,Formulation!A245:D691,3,FALSE),"D")</f>
        <v>D</v>
      </c>
      <c r="L246" s="9" t="str">
        <f>IFERROR(VLOOKUP(A246,Formulation!A245:D691,4,(FALSE))," ")</f>
        <v xml:space="preserve"> </v>
      </c>
    </row>
    <row r="247" spans="1:12" x14ac:dyDescent="0.25">
      <c r="A247">
        <v>1650498</v>
      </c>
      <c r="B247" t="s">
        <v>351</v>
      </c>
      <c r="C247" t="s">
        <v>59</v>
      </c>
      <c r="D247" s="4">
        <v>93239.622000000003</v>
      </c>
      <c r="E247" s="6">
        <v>40399.152000000002</v>
      </c>
      <c r="F247" t="str">
        <f>VLOOKUP(A:A,Brand!A247:D692,3,(FALSE))</f>
        <v>Sonasol</v>
      </c>
      <c r="G247" t="str">
        <f>VLOOKUP(A247,Brand!A247:D692,4,(FALSE))</f>
        <v>Hard Surface Cleaner</v>
      </c>
      <c r="H247" t="str">
        <f>IFERROR(VLOOKUP(A247,Type!A246:E692,3,(FALSE))," ")</f>
        <v>PROM</v>
      </c>
      <c r="I247" s="9" t="str">
        <f>IFERROR(VLOOKUP(A247,Type!A246:E692,4,(FALSE))," ")</f>
        <v>SINGLE</v>
      </c>
      <c r="J247" s="9" t="str">
        <f>IFERROR(VLOOKUP(A247,Type!A246:E692,5,(FALSE))," ")</f>
        <v>No display</v>
      </c>
      <c r="K247" s="9" t="str">
        <f>IFERROR(VLOOKUP(A246,Formulation!A246:D692,3,FALSE),"D")</f>
        <v>D</v>
      </c>
      <c r="L247" s="9" t="str">
        <f>IFERROR(VLOOKUP(A247,Formulation!A246:D692,4,(FALSE))," ")</f>
        <v xml:space="preserve"> </v>
      </c>
    </row>
    <row r="248" spans="1:12" x14ac:dyDescent="0.25">
      <c r="A248">
        <v>1650499</v>
      </c>
      <c r="B248" t="s">
        <v>352</v>
      </c>
      <c r="C248" t="s">
        <v>59</v>
      </c>
      <c r="D248" s="4">
        <v>183428.09099999999</v>
      </c>
      <c r="E248" s="6">
        <v>58932.44</v>
      </c>
      <c r="F248" t="str">
        <f>VLOOKUP(A:A,Brand!A248:D693,3,(FALSE))</f>
        <v>Sonasol</v>
      </c>
      <c r="G248" t="str">
        <f>VLOOKUP(A248,Brand!A248:D693,4,(FALSE))</f>
        <v>Hard Surface Cleaner</v>
      </c>
      <c r="H248" t="str">
        <f>IFERROR(VLOOKUP(A248,Type!A247:E693,3,(FALSE))," ")</f>
        <v>PROM</v>
      </c>
      <c r="I248" s="9" t="str">
        <f>IFERROR(VLOOKUP(A248,Type!A247:E693,4,(FALSE))," ")</f>
        <v>SINGLE</v>
      </c>
      <c r="J248" s="9" t="str">
        <f>IFERROR(VLOOKUP(A248,Type!A247:E693,5,(FALSE))," ")</f>
        <v>No display</v>
      </c>
      <c r="K248" s="9" t="str">
        <f>IFERROR(VLOOKUP(A247,Formulation!A247:D693,3,FALSE),"D")</f>
        <v>D</v>
      </c>
      <c r="L248" s="9" t="str">
        <f>IFERROR(VLOOKUP(A248,Formulation!A247:D693,4,(FALSE))," ")</f>
        <v xml:space="preserve"> </v>
      </c>
    </row>
    <row r="249" spans="1:12" x14ac:dyDescent="0.25">
      <c r="A249">
        <v>1550728</v>
      </c>
      <c r="B249" t="s">
        <v>259</v>
      </c>
      <c r="C249" t="s">
        <v>195</v>
      </c>
      <c r="D249" s="4">
        <v>0</v>
      </c>
      <c r="E249" s="6">
        <v>-2092.12</v>
      </c>
      <c r="F249" t="str">
        <f>VLOOKUP(A:A,Brand!A249:D694,3,(FALSE))</f>
        <v>Sonasol</v>
      </c>
      <c r="G249" t="str">
        <f>VLOOKUP(A249,Brand!A249:D694,4,(FALSE))</f>
        <v>Hard Surface Cleaner</v>
      </c>
      <c r="H249" t="str">
        <f>IFERROR(VLOOKUP(A249,Type!A248:E694,3,(FALSE))," ")</f>
        <v>PROM</v>
      </c>
      <c r="I249" s="9" t="str">
        <f>IFERROR(VLOOKUP(A249,Type!A248:E694,4,(FALSE))," ")</f>
        <v>MIXED</v>
      </c>
      <c r="J249" s="9" t="str">
        <f>IFERROR(VLOOKUP(A249,Type!A248:E694,5,(FALSE))," ")</f>
        <v>No display</v>
      </c>
      <c r="K249" s="9" t="str">
        <f>IFERROR(VLOOKUP(A248,Formulation!A248:D694,3,FALSE),"D")</f>
        <v>D</v>
      </c>
      <c r="L249" s="9" t="str">
        <f>IFERROR(VLOOKUP(A249,Formulation!A248:D694,4,(FALSE))," ")</f>
        <v xml:space="preserve"> </v>
      </c>
    </row>
    <row r="250" spans="1:12" x14ac:dyDescent="0.25">
      <c r="A250">
        <v>1394031</v>
      </c>
      <c r="B250" t="s">
        <v>139</v>
      </c>
      <c r="C250" t="s">
        <v>59</v>
      </c>
      <c r="D250" s="4">
        <v>18241.419999999998</v>
      </c>
      <c r="E250" s="6">
        <v>6908.2165999999997</v>
      </c>
      <c r="F250" t="str">
        <f>VLOOKUP(A:A,Brand!A250:D695,3,(FALSE))</f>
        <v>Sonasol</v>
      </c>
      <c r="G250" t="str">
        <f>VLOOKUP(A250,Brand!A250:D695,4,(FALSE))</f>
        <v>Hard Surface Cleaner</v>
      </c>
      <c r="H250" t="str">
        <f>IFERROR(VLOOKUP(A250,Type!A249:E695,3,(FALSE))," ")</f>
        <v>PROM</v>
      </c>
      <c r="I250" s="9" t="str">
        <f>IFERROR(VLOOKUP(A250,Type!A249:E695,4,(FALSE))," ")</f>
        <v>MIXED</v>
      </c>
      <c r="J250" s="9" t="str">
        <f>IFERROR(VLOOKUP(A250,Type!A249:E695,5,(FALSE))," ")</f>
        <v>No display</v>
      </c>
      <c r="K250" s="9" t="str">
        <f>IFERROR(VLOOKUP(A249,Formulation!A249:D695,3,FALSE),"D")</f>
        <v>D</v>
      </c>
      <c r="L250" s="9" t="str">
        <f>IFERROR(VLOOKUP(A250,Formulation!A249:D695,4,(FALSE))," ")</f>
        <v xml:space="preserve"> </v>
      </c>
    </row>
    <row r="251" spans="1:12" x14ac:dyDescent="0.25">
      <c r="A251">
        <v>1565720</v>
      </c>
      <c r="B251" t="s">
        <v>139</v>
      </c>
      <c r="C251" t="s">
        <v>59</v>
      </c>
      <c r="D251" s="4">
        <v>50093.118399999999</v>
      </c>
      <c r="E251" s="6">
        <v>17360.1453</v>
      </c>
      <c r="F251" t="str">
        <f>VLOOKUP(A:A,Brand!A251:D696,3,(FALSE))</f>
        <v>Sonasol</v>
      </c>
      <c r="G251" t="str">
        <f>VLOOKUP(A251,Brand!A251:D696,4,(FALSE))</f>
        <v>Hard Surface Cleaner</v>
      </c>
      <c r="H251" t="str">
        <f>IFERROR(VLOOKUP(A251,Type!A250:E696,3,(FALSE))," ")</f>
        <v>PROM</v>
      </c>
      <c r="I251" s="9" t="str">
        <f>IFERROR(VLOOKUP(A251,Type!A250:E696,4,(FALSE))," ")</f>
        <v>SINGLE</v>
      </c>
      <c r="J251" s="9" t="str">
        <f>IFERROR(VLOOKUP(A251,Type!A250:E696,5,(FALSE))," ")</f>
        <v>No display</v>
      </c>
      <c r="K251" s="9" t="str">
        <f>IFERROR(VLOOKUP(A250,Formulation!A250:D696,3,FALSE),"D")</f>
        <v>D</v>
      </c>
      <c r="L251" s="9" t="str">
        <f>IFERROR(VLOOKUP(A251,Formulation!A250:D696,4,(FALSE))," ")</f>
        <v xml:space="preserve"> </v>
      </c>
    </row>
    <row r="252" spans="1:12" x14ac:dyDescent="0.25">
      <c r="A252">
        <v>1518059</v>
      </c>
      <c r="B252" t="s">
        <v>139</v>
      </c>
      <c r="C252" t="s">
        <v>59</v>
      </c>
      <c r="D252" s="4">
        <v>302615.12319999997</v>
      </c>
      <c r="E252" s="6">
        <v>128288.7252</v>
      </c>
      <c r="F252" t="e">
        <f>VLOOKUP(A:A,Brand!A252:D697,3,(FALSE))</f>
        <v>#N/A</v>
      </c>
      <c r="G252" t="e">
        <f>VLOOKUP(A252,Brand!A252:D697,4,(FALSE))</f>
        <v>#N/A</v>
      </c>
      <c r="H252" t="str">
        <f>IFERROR(VLOOKUP(A252,Type!A251:E697,3,(FALSE))," ")</f>
        <v>PROM</v>
      </c>
      <c r="I252" s="9" t="str">
        <f>IFERROR(VLOOKUP(A252,Type!A251:E697,4,(FALSE))," ")</f>
        <v>MIXED</v>
      </c>
      <c r="J252" s="9" t="str">
        <f>IFERROR(VLOOKUP(A252,Type!A251:E697,5,(FALSE))," ")</f>
        <v>Multi Pack</v>
      </c>
      <c r="K252" s="9" t="str">
        <f>IFERROR(VLOOKUP(A251,Formulation!A251:D697,3,FALSE),"D")</f>
        <v>D</v>
      </c>
      <c r="L252" s="9" t="str">
        <f>IFERROR(VLOOKUP(A252,Formulation!A251:D697,4,(FALSE))," ")</f>
        <v xml:space="preserve"> </v>
      </c>
    </row>
    <row r="253" spans="1:12" x14ac:dyDescent="0.25">
      <c r="A253">
        <v>1693953</v>
      </c>
      <c r="B253" t="s">
        <v>464</v>
      </c>
      <c r="C253" t="s">
        <v>59</v>
      </c>
      <c r="D253" s="4">
        <v>91111.521599999993</v>
      </c>
      <c r="E253" s="6">
        <v>26650.971000000001</v>
      </c>
      <c r="F253" t="str">
        <f>VLOOKUP(A:A,Brand!A253:D698,3,(FALSE))</f>
        <v>Sonasol</v>
      </c>
      <c r="G253" t="str">
        <f>VLOOKUP(A253,Brand!A253:D698,4,(FALSE))</f>
        <v>Hard Surface Cleaner</v>
      </c>
      <c r="H253" t="str">
        <f>IFERROR(VLOOKUP(A253,Type!A252:E698,3,(FALSE))," ")</f>
        <v>PROM</v>
      </c>
      <c r="I253" s="9" t="str">
        <f>IFERROR(VLOOKUP(A253,Type!A252:E698,4,(FALSE))," ")</f>
        <v>SINGLE</v>
      </c>
      <c r="J253" s="9" t="str">
        <f>IFERROR(VLOOKUP(A253,Type!A252:E698,5,(FALSE))," ")</f>
        <v>No display</v>
      </c>
      <c r="K253" s="9" t="str">
        <f>IFERROR(VLOOKUP(A252,Formulation!A252:D698,3,FALSE),"D")</f>
        <v>D</v>
      </c>
      <c r="L253" s="9" t="str">
        <f>IFERROR(VLOOKUP(A253,Formulation!A252:D698,4,(FALSE))," ")</f>
        <v xml:space="preserve"> </v>
      </c>
    </row>
    <row r="254" spans="1:12" x14ac:dyDescent="0.25">
      <c r="A254">
        <v>1638020</v>
      </c>
      <c r="B254" t="s">
        <v>348</v>
      </c>
      <c r="C254" t="s">
        <v>59</v>
      </c>
      <c r="D254" s="4">
        <v>75370.536800000002</v>
      </c>
      <c r="E254" s="6">
        <v>7989.3519999999999</v>
      </c>
      <c r="F254" t="str">
        <f>VLOOKUP(A:A,Brand!A254:D699,3,(FALSE))</f>
        <v>Sonasol</v>
      </c>
      <c r="G254" t="str">
        <f>VLOOKUP(A254,Brand!A254:D699,4,(FALSE))</f>
        <v>Hard Surface Cleaner</v>
      </c>
      <c r="H254" t="str">
        <f>IFERROR(VLOOKUP(A254,Type!A253:E699,3,(FALSE))," ")</f>
        <v>PROM</v>
      </c>
      <c r="I254" s="9" t="str">
        <f>IFERROR(VLOOKUP(A254,Type!A253:E699,4,(FALSE))," ")</f>
        <v>MIXED</v>
      </c>
      <c r="J254" s="9" t="str">
        <f>IFERROR(VLOOKUP(A254,Type!A253:E699,5,(FALSE))," ")</f>
        <v>Multi Pack</v>
      </c>
      <c r="K254" s="9" t="str">
        <f>IFERROR(VLOOKUP(A253,Formulation!A253:D699,3,FALSE),"D")</f>
        <v>D</v>
      </c>
      <c r="L254" s="9" t="str">
        <f>IFERROR(VLOOKUP(A254,Formulation!A253:D699,4,(FALSE))," ")</f>
        <v xml:space="preserve"> </v>
      </c>
    </row>
    <row r="255" spans="1:12" x14ac:dyDescent="0.25">
      <c r="A255">
        <v>1676134</v>
      </c>
      <c r="B255" t="s">
        <v>425</v>
      </c>
      <c r="C255" t="s">
        <v>59</v>
      </c>
      <c r="D255" s="4">
        <v>25820.697</v>
      </c>
      <c r="E255" s="6">
        <v>4997.8667999999998</v>
      </c>
      <c r="F255" t="str">
        <f>VLOOKUP(A:A,Brand!A255:D700,3,(FALSE))</f>
        <v>Sonasol</v>
      </c>
      <c r="G255" t="str">
        <f>VLOOKUP(A255,Brand!A255:D700,4,(FALSE))</f>
        <v>Hard Surface Cleaner</v>
      </c>
      <c r="H255" t="str">
        <f>IFERROR(VLOOKUP(A255,Type!A254:E700,3,(FALSE))," ")</f>
        <v>PROM</v>
      </c>
      <c r="I255" s="9" t="str">
        <f>IFERROR(VLOOKUP(A255,Type!A254:E700,4,(FALSE))," ")</f>
        <v>SINGLE</v>
      </c>
      <c r="J255" s="9" t="str">
        <f>IFERROR(VLOOKUP(A255,Type!A254:E700,5,(FALSE))," ")</f>
        <v>No display</v>
      </c>
      <c r="K255" s="9" t="str">
        <f>IFERROR(VLOOKUP(A254,Formulation!A254:D700,3,FALSE),"D")</f>
        <v>D</v>
      </c>
      <c r="L255" s="9" t="str">
        <f>IFERROR(VLOOKUP(A255,Formulation!A254:D700,4,(FALSE))," ")</f>
        <v xml:space="preserve"> </v>
      </c>
    </row>
    <row r="256" spans="1:12" x14ac:dyDescent="0.25">
      <c r="A256">
        <v>1638021</v>
      </c>
      <c r="B256" t="s">
        <v>349</v>
      </c>
      <c r="C256" t="s">
        <v>59</v>
      </c>
      <c r="D256" s="4">
        <v>164501.42249999999</v>
      </c>
      <c r="E256" s="6">
        <v>53039.2192</v>
      </c>
      <c r="F256" t="str">
        <f>VLOOKUP(A:A,Brand!A256:D701,3,(FALSE))</f>
        <v>Sonasol</v>
      </c>
      <c r="G256" t="str">
        <f>VLOOKUP(A256,Brand!A256:D701,4,(FALSE))</f>
        <v>Hard Surface Cleaner</v>
      </c>
      <c r="H256" t="str">
        <f>IFERROR(VLOOKUP(A256,Type!A255:E701,3,(FALSE))," ")</f>
        <v>STD</v>
      </c>
      <c r="I256" s="9" t="str">
        <f>IFERROR(VLOOKUP(A256,Type!A255:E701,4,(FALSE))," ")</f>
        <v>SINGLE</v>
      </c>
      <c r="J256" s="9" t="str">
        <f>IFERROR(VLOOKUP(A256,Type!A255:E701,5,(FALSE))," ")</f>
        <v>No display</v>
      </c>
      <c r="K256" s="9" t="str">
        <f>IFERROR(VLOOKUP(A255,Formulation!A255:D701,3,FALSE),"D")</f>
        <v>D</v>
      </c>
      <c r="L256" s="9" t="str">
        <f>IFERROR(VLOOKUP(A256,Formulation!A255:D701,4,(FALSE))," ")</f>
        <v xml:space="preserve"> </v>
      </c>
    </row>
    <row r="257" spans="1:12" x14ac:dyDescent="0.25">
      <c r="A257">
        <v>1393375</v>
      </c>
      <c r="B257" t="s">
        <v>137</v>
      </c>
      <c r="C257" t="s">
        <v>138</v>
      </c>
      <c r="D257" s="4">
        <v>0</v>
      </c>
      <c r="E257" s="6">
        <v>-38.65</v>
      </c>
      <c r="F257" t="str">
        <f>VLOOKUP(A:A,Brand!A257:D702,3,(FALSE))</f>
        <v>Sonasol</v>
      </c>
      <c r="G257" t="str">
        <f>VLOOKUP(A257,Brand!A257:D702,4,(FALSE))</f>
        <v>Hard Surface Cleaner</v>
      </c>
      <c r="H257" t="str">
        <f>IFERROR(VLOOKUP(A257,Type!A256:E702,3,(FALSE))," ")</f>
        <v>PROM</v>
      </c>
      <c r="I257" s="9" t="str">
        <f>IFERROR(VLOOKUP(A257,Type!A256:E702,4,(FALSE))," ")</f>
        <v>#N/A</v>
      </c>
      <c r="J257" s="9" t="str">
        <f>IFERROR(VLOOKUP(A257,Type!A256:E702,5,(FALSE))," ")</f>
        <v>#N/A</v>
      </c>
      <c r="K257" s="9" t="str">
        <f>IFERROR(VLOOKUP(A256,Formulation!A256:D702,3,FALSE),"D")</f>
        <v>D</v>
      </c>
      <c r="L257" s="9" t="str">
        <f>IFERROR(VLOOKUP(A257,Formulation!A256:D702,4,(FALSE))," ")</f>
        <v xml:space="preserve"> </v>
      </c>
    </row>
    <row r="258" spans="1:12" x14ac:dyDescent="0.25">
      <c r="A258">
        <v>1094400</v>
      </c>
      <c r="B258" t="s">
        <v>38</v>
      </c>
      <c r="C258" t="s">
        <v>39</v>
      </c>
      <c r="D258" s="4">
        <v>16998.559000000001</v>
      </c>
      <c r="E258" s="6">
        <v>8354.7860000000001</v>
      </c>
      <c r="F258" t="str">
        <f>VLOOKUP(A:A,Brand!A258:D703,3,(FALSE))</f>
        <v>Sonasol</v>
      </c>
      <c r="G258" t="str">
        <f>VLOOKUP(A258,Brand!A258:D703,4,(FALSE))</f>
        <v>Hard Surface Cleaner</v>
      </c>
      <c r="H258" t="str">
        <f>IFERROR(VLOOKUP(A258,Type!A257:E703,3,(FALSE))," ")</f>
        <v>PROM</v>
      </c>
      <c r="I258" s="9" t="str">
        <f>IFERROR(VLOOKUP(A258,Type!A257:E703,4,(FALSE))," ")</f>
        <v>MIXED</v>
      </c>
      <c r="J258" s="9" t="str">
        <f>IFERROR(VLOOKUP(A258,Type!A257:E703,5,(FALSE))," ")</f>
        <v>Multi Pack</v>
      </c>
      <c r="K258" s="9" t="str">
        <f>IFERROR(VLOOKUP(A257,Formulation!A257:D703,3,FALSE),"D")</f>
        <v>D</v>
      </c>
      <c r="L258" s="9" t="str">
        <f>IFERROR(VLOOKUP(A258,Formulation!A257:D703,4,(FALSE))," ")</f>
        <v xml:space="preserve"> </v>
      </c>
    </row>
    <row r="259" spans="1:12" x14ac:dyDescent="0.25">
      <c r="A259">
        <v>1518314</v>
      </c>
      <c r="B259" t="s">
        <v>38</v>
      </c>
      <c r="C259" t="s">
        <v>39</v>
      </c>
      <c r="D259" s="4">
        <v>62117.9833</v>
      </c>
      <c r="E259" s="6">
        <v>18671.762999999999</v>
      </c>
      <c r="F259" t="str">
        <f>VLOOKUP(A:A,Brand!A259:D704,3,(FALSE))</f>
        <v>Sonasol</v>
      </c>
      <c r="G259" t="str">
        <f>VLOOKUP(A259,Brand!A259:D704,4,(FALSE))</f>
        <v>Hard Surface Cleaner</v>
      </c>
      <c r="H259" t="str">
        <f>IFERROR(VLOOKUP(A259,Type!A258:E704,3,(FALSE))," ")</f>
        <v>STD</v>
      </c>
      <c r="I259" s="9" t="str">
        <f>IFERROR(VLOOKUP(A259,Type!A258:E704,4,(FALSE))," ")</f>
        <v>SINGLE</v>
      </c>
      <c r="J259" s="9" t="str">
        <f>IFERROR(VLOOKUP(A259,Type!A258:E704,5,(FALSE))," ")</f>
        <v>No display</v>
      </c>
      <c r="K259" s="9" t="str">
        <f>IFERROR(VLOOKUP(A258,Formulation!A258:D704,3,FALSE),"D")</f>
        <v>D</v>
      </c>
      <c r="L259" s="9" t="str">
        <f>IFERROR(VLOOKUP(A259,Formulation!A258:D704,4,(FALSE))," ")</f>
        <v xml:space="preserve"> </v>
      </c>
    </row>
    <row r="260" spans="1:12" x14ac:dyDescent="0.25">
      <c r="A260">
        <v>1524358</v>
      </c>
      <c r="B260" t="s">
        <v>236</v>
      </c>
      <c r="C260" t="s">
        <v>39</v>
      </c>
      <c r="D260" s="4">
        <v>-1113.9100000000001</v>
      </c>
      <c r="E260" s="6">
        <v>-4071.47</v>
      </c>
      <c r="F260" t="str">
        <f>VLOOKUP(A:A,Brand!A260:D705,3,(FALSE))</f>
        <v>Sonasol</v>
      </c>
      <c r="G260" t="str">
        <f>VLOOKUP(A260,Brand!A260:D705,4,(FALSE))</f>
        <v>Hard Surface Cleaner</v>
      </c>
      <c r="H260" t="str">
        <f>IFERROR(VLOOKUP(A260,Type!A259:E705,3,(FALSE))," ")</f>
        <v>PROM</v>
      </c>
      <c r="I260" s="9" t="str">
        <f>IFERROR(VLOOKUP(A260,Type!A259:E705,4,(FALSE))," ")</f>
        <v>MIXED</v>
      </c>
      <c r="J260" s="9" t="str">
        <f>IFERROR(VLOOKUP(A260,Type!A259:E705,5,(FALSE))," ")</f>
        <v>Multi Pack</v>
      </c>
      <c r="K260" s="9" t="str">
        <f>IFERROR(VLOOKUP(A259,Formulation!A259:D705,3,FALSE),"D")</f>
        <v>D</v>
      </c>
      <c r="L260" s="9" t="str">
        <f>IFERROR(VLOOKUP(A260,Formulation!A259:D705,4,(FALSE))," ")</f>
        <v xml:space="preserve"> </v>
      </c>
    </row>
    <row r="261" spans="1:12" x14ac:dyDescent="0.25">
      <c r="A261">
        <v>1094399</v>
      </c>
      <c r="B261" t="s">
        <v>36</v>
      </c>
      <c r="C261" t="s">
        <v>37</v>
      </c>
      <c r="D261" s="4">
        <v>-19.260000000000002</v>
      </c>
      <c r="E261" s="6">
        <v>-19.260000000000002</v>
      </c>
      <c r="F261" t="str">
        <f>VLOOKUP(A:A,Brand!A261:D706,3,(FALSE))</f>
        <v>Sonasol</v>
      </c>
      <c r="G261" t="str">
        <f>VLOOKUP(A261,Brand!A261:D706,4,(FALSE))</f>
        <v>Hard Surface Cleaner</v>
      </c>
      <c r="H261" t="str">
        <f>IFERROR(VLOOKUP(A261,Type!A260:E706,3,(FALSE))," ")</f>
        <v>STD</v>
      </c>
      <c r="I261" s="9" t="str">
        <f>IFERROR(VLOOKUP(A261,Type!A260:E706,4,(FALSE))," ")</f>
        <v>SINGLE</v>
      </c>
      <c r="J261" s="9" t="str">
        <f>IFERROR(VLOOKUP(A261,Type!A260:E706,5,(FALSE))," ")</f>
        <v>No display</v>
      </c>
      <c r="K261" s="9" t="str">
        <f>IFERROR(VLOOKUP(A260,Formulation!A260:D706,3,FALSE),"D")</f>
        <v>D</v>
      </c>
      <c r="L261" s="9" t="str">
        <f>IFERROR(VLOOKUP(A261,Formulation!A260:D706,4,(FALSE))," ")</f>
        <v xml:space="preserve"> </v>
      </c>
    </row>
    <row r="262" spans="1:12" x14ac:dyDescent="0.25">
      <c r="A262">
        <v>1693845</v>
      </c>
      <c r="B262" t="s">
        <v>36</v>
      </c>
      <c r="C262" t="s">
        <v>37</v>
      </c>
      <c r="D262" s="4">
        <v>37380.197399999997</v>
      </c>
      <c r="E262" s="6">
        <v>12051.889499999999</v>
      </c>
      <c r="F262" t="str">
        <f>VLOOKUP(A:A,Brand!A262:D707,3,(FALSE))</f>
        <v>Sonasol</v>
      </c>
      <c r="G262" t="str">
        <f>VLOOKUP(A262,Brand!A262:D707,4,(FALSE))</f>
        <v>Hard Surface Cleaner</v>
      </c>
      <c r="H262" t="str">
        <f>IFERROR(VLOOKUP(A262,Type!A261:E707,3,(FALSE))," ")</f>
        <v>PROM</v>
      </c>
      <c r="I262" s="9" t="str">
        <f>IFERROR(VLOOKUP(A262,Type!A261:E707,4,(FALSE))," ")</f>
        <v>SINGLE</v>
      </c>
      <c r="J262" s="9" t="str">
        <f>IFERROR(VLOOKUP(A262,Type!A261:E707,5,(FALSE))," ")</f>
        <v>No display</v>
      </c>
      <c r="K262" s="9" t="str">
        <f>IFERROR(VLOOKUP(A261,Formulation!A261:D707,3,FALSE),"D")</f>
        <v>D</v>
      </c>
      <c r="L262" s="9" t="str">
        <f>IFERROR(VLOOKUP(A262,Formulation!A261:D707,4,(FALSE))," ")</f>
        <v xml:space="preserve"> </v>
      </c>
    </row>
    <row r="263" spans="1:12" x14ac:dyDescent="0.25">
      <c r="A263">
        <v>1518316</v>
      </c>
      <c r="B263" t="s">
        <v>36</v>
      </c>
      <c r="C263" t="s">
        <v>37</v>
      </c>
      <c r="D263" s="4">
        <v>119314.15</v>
      </c>
      <c r="E263" s="6">
        <v>42238.171799999996</v>
      </c>
      <c r="F263" t="e">
        <f>VLOOKUP(A:A,Brand!A263:D708,3,(FALSE))</f>
        <v>#N/A</v>
      </c>
      <c r="G263" t="e">
        <f>VLOOKUP(A263,Brand!A263:D708,4,(FALSE))</f>
        <v>#N/A</v>
      </c>
      <c r="H263" t="str">
        <f>IFERROR(VLOOKUP(A263,Type!A262:E708,3,(FALSE))," ")</f>
        <v>STD</v>
      </c>
      <c r="I263" s="9" t="str">
        <f>IFERROR(VLOOKUP(A263,Type!A262:E708,4,(FALSE))," ")</f>
        <v>SINGLE</v>
      </c>
      <c r="J263" s="9" t="str">
        <f>IFERROR(VLOOKUP(A263,Type!A262:E708,5,(FALSE))," ")</f>
        <v>No display</v>
      </c>
      <c r="K263" s="9" t="str">
        <f>IFERROR(VLOOKUP(A262,Formulation!A262:D708,3,FALSE),"D")</f>
        <v>D</v>
      </c>
      <c r="L263" s="9" t="str">
        <f>IFERROR(VLOOKUP(A263,Formulation!A262:D708,4,(FALSE))," ")</f>
        <v xml:space="preserve"> </v>
      </c>
    </row>
    <row r="264" spans="1:12" x14ac:dyDescent="0.25">
      <c r="A264">
        <v>1635422</v>
      </c>
      <c r="B264" t="s">
        <v>36</v>
      </c>
      <c r="C264" t="s">
        <v>37</v>
      </c>
      <c r="D264" s="4">
        <v>145397.05439999999</v>
      </c>
      <c r="E264" s="6">
        <v>52549.3989</v>
      </c>
      <c r="F264" t="e">
        <f>VLOOKUP(A:A,Brand!A264:D709,3,(FALSE))</f>
        <v>#N/A</v>
      </c>
      <c r="G264" t="e">
        <f>VLOOKUP(A264,Brand!A264:D709,4,(FALSE))</f>
        <v>#N/A</v>
      </c>
      <c r="H264" t="str">
        <f>IFERROR(VLOOKUP(A264,Type!A263:E709,3,(FALSE))," ")</f>
        <v>STD</v>
      </c>
      <c r="I264" s="9" t="str">
        <f>IFERROR(VLOOKUP(A264,Type!A263:E709,4,(FALSE))," ")</f>
        <v>SINGLE</v>
      </c>
      <c r="J264" s="9" t="str">
        <f>IFERROR(VLOOKUP(A264,Type!A263:E709,5,(FALSE))," ")</f>
        <v>No display</v>
      </c>
      <c r="K264" s="9" t="str">
        <f>IFERROR(VLOOKUP(A263,Formulation!A263:D709,3,FALSE),"D")</f>
        <v>D</v>
      </c>
      <c r="L264" s="9" t="str">
        <f>IFERROR(VLOOKUP(A264,Formulation!A263:D709,4,(FALSE))," ")</f>
        <v xml:space="preserve"> </v>
      </c>
    </row>
    <row r="265" spans="1:12" x14ac:dyDescent="0.25">
      <c r="A265">
        <v>1663407</v>
      </c>
      <c r="B265" t="s">
        <v>394</v>
      </c>
      <c r="C265" t="s">
        <v>39</v>
      </c>
      <c r="D265" s="4">
        <v>33489.337699999996</v>
      </c>
      <c r="E265" s="6">
        <v>11969.396000000001</v>
      </c>
      <c r="F265" t="str">
        <f>VLOOKUP(A:A,Brand!A265:D710,3,(FALSE))</f>
        <v>Sonasol</v>
      </c>
      <c r="G265" t="str">
        <f>VLOOKUP(A265,Brand!A265:D710,4,(FALSE))</f>
        <v>Hard Surface Cleaner</v>
      </c>
      <c r="H265" t="str">
        <f>IFERROR(VLOOKUP(A265,Type!A264:E710,3,(FALSE))," ")</f>
        <v>PROM</v>
      </c>
      <c r="I265" s="9" t="str">
        <f>IFERROR(VLOOKUP(A265,Type!A264:E710,4,(FALSE))," ")</f>
        <v>SINGLE</v>
      </c>
      <c r="J265" s="9" t="str">
        <f>IFERROR(VLOOKUP(A265,Type!A264:E710,5,(FALSE))," ")</f>
        <v>No display</v>
      </c>
      <c r="K265" s="9" t="str">
        <f>IFERROR(VLOOKUP(A264,Formulation!A264:D710,3,FALSE),"D")</f>
        <v>D</v>
      </c>
      <c r="L265" s="9" t="str">
        <f>IFERROR(VLOOKUP(A265,Formulation!A264:D710,4,(FALSE))," ")</f>
        <v xml:space="preserve"> </v>
      </c>
    </row>
    <row r="266" spans="1:12" x14ac:dyDescent="0.25">
      <c r="A266">
        <v>1322240</v>
      </c>
      <c r="B266" t="s">
        <v>95</v>
      </c>
      <c r="C266" t="s">
        <v>96</v>
      </c>
      <c r="D266" s="4">
        <v>19608.075000000001</v>
      </c>
      <c r="E266" s="6">
        <v>10592.5512</v>
      </c>
      <c r="F266" t="str">
        <f>VLOOKUP(A:A,Brand!A266:D711,3,(FALSE))</f>
        <v>Sonasol</v>
      </c>
      <c r="G266" t="str">
        <f>VLOOKUP(A266,Brand!A266:D711,4,(FALSE))</f>
        <v>Hard Surface Cleaner</v>
      </c>
      <c r="H266" t="str">
        <f>IFERROR(VLOOKUP(A266,Type!A265:E711,3,(FALSE))," ")</f>
        <v>STD</v>
      </c>
      <c r="I266" s="9" t="str">
        <f>IFERROR(VLOOKUP(A266,Type!A265:E711,4,(FALSE))," ")</f>
        <v>SINGLE</v>
      </c>
      <c r="J266" s="9" t="str">
        <f>IFERROR(VLOOKUP(A266,Type!A265:E711,5,(FALSE))," ")</f>
        <v>No display</v>
      </c>
      <c r="K266" s="9" t="str">
        <f>IFERROR(VLOOKUP(A265,Formulation!A265:D711,3,FALSE),"D")</f>
        <v>D</v>
      </c>
      <c r="L266" s="9" t="str">
        <f>IFERROR(VLOOKUP(A266,Formulation!A265:D711,4,(FALSE))," ")</f>
        <v xml:space="preserve"> </v>
      </c>
    </row>
    <row r="267" spans="1:12" x14ac:dyDescent="0.25">
      <c r="A267">
        <v>1322343</v>
      </c>
      <c r="B267" t="s">
        <v>101</v>
      </c>
      <c r="C267" t="s">
        <v>102</v>
      </c>
      <c r="D267" s="4">
        <v>83.232399999999998</v>
      </c>
      <c r="E267" s="6">
        <v>-45.35</v>
      </c>
      <c r="F267" t="str">
        <f>VLOOKUP(A:A,Brand!A267:D712,3,(FALSE))</f>
        <v>Sonasol</v>
      </c>
      <c r="G267" t="str">
        <f>VLOOKUP(A267,Brand!A267:D712,4,(FALSE))</f>
        <v>Hard Surface Cleaner</v>
      </c>
      <c r="H267" t="str">
        <f>IFERROR(VLOOKUP(A267,Type!A266:E712,3,(FALSE))," ")</f>
        <v>STD</v>
      </c>
      <c r="I267" s="9" t="str">
        <f>IFERROR(VLOOKUP(A267,Type!A266:E712,4,(FALSE))," ")</f>
        <v>SINGLE</v>
      </c>
      <c r="J267" s="9" t="str">
        <f>IFERROR(VLOOKUP(A267,Type!A266:E712,5,(FALSE))," ")</f>
        <v>No display</v>
      </c>
      <c r="K267" s="9" t="str">
        <f>IFERROR(VLOOKUP(A266,Formulation!A266:D712,3,FALSE),"D")</f>
        <v>D</v>
      </c>
      <c r="L267" s="9" t="str">
        <f>IFERROR(VLOOKUP(A267,Formulation!A266:D712,4,(FALSE))," ")</f>
        <v xml:space="preserve"> </v>
      </c>
    </row>
    <row r="268" spans="1:12" x14ac:dyDescent="0.25">
      <c r="A268">
        <v>1701903</v>
      </c>
      <c r="B268" t="s">
        <v>472</v>
      </c>
      <c r="C268" t="s">
        <v>473</v>
      </c>
      <c r="D268" s="4">
        <v>13491.177100000001</v>
      </c>
      <c r="E268" s="6">
        <v>8023.1925000000001</v>
      </c>
      <c r="F268" t="str">
        <f>VLOOKUP(A:A,Brand!A268:D713,3,(FALSE))</f>
        <v>Sonasol</v>
      </c>
      <c r="G268" t="str">
        <f>VLOOKUP(A268,Brand!A268:D713,4,(FALSE))</f>
        <v>Total WC Care</v>
      </c>
      <c r="H268" t="str">
        <f>IFERROR(VLOOKUP(A268,Type!A267:E713,3,(FALSE))," ")</f>
        <v>PROM</v>
      </c>
      <c r="I268" s="9" t="str">
        <f>IFERROR(VLOOKUP(A268,Type!A267:E713,4,(FALSE))," ")</f>
        <v>SINGLE</v>
      </c>
      <c r="J268" s="9" t="str">
        <f>IFERROR(VLOOKUP(A268,Type!A267:E713,5,(FALSE))," ")</f>
        <v>Multi Pack</v>
      </c>
      <c r="K268" s="9" t="str">
        <f>IFERROR(VLOOKUP(A267,Formulation!A267:D713,3,FALSE),"D")</f>
        <v>D</v>
      </c>
      <c r="L268" s="9" t="str">
        <f>IFERROR(VLOOKUP(A268,Formulation!A267:D713,4,(FALSE))," ")</f>
        <v xml:space="preserve"> </v>
      </c>
    </row>
    <row r="269" spans="1:12" x14ac:dyDescent="0.25">
      <c r="A269">
        <v>1701909</v>
      </c>
      <c r="B269" t="s">
        <v>474</v>
      </c>
      <c r="C269" t="s">
        <v>475</v>
      </c>
      <c r="D269" s="4">
        <v>17901.9974</v>
      </c>
      <c r="E269" s="6">
        <v>10768.004999999999</v>
      </c>
      <c r="F269" t="str">
        <f>VLOOKUP(A:A,Brand!A269:D714,3,(FALSE))</f>
        <v>Sonasol</v>
      </c>
      <c r="G269" t="str">
        <f>VLOOKUP(A269,Brand!A269:D714,4,(FALSE))</f>
        <v>Total WC Care</v>
      </c>
      <c r="H269" t="str">
        <f>IFERROR(VLOOKUP(A269,Type!A268:E714,3,(FALSE))," ")</f>
        <v>PROM</v>
      </c>
      <c r="I269" s="9" t="str">
        <f>IFERROR(VLOOKUP(A269,Type!A268:E714,4,(FALSE))," ")</f>
        <v>SINGLE</v>
      </c>
      <c r="J269" s="9" t="str">
        <f>IFERROR(VLOOKUP(A269,Type!A268:E714,5,(FALSE))," ")</f>
        <v>Multi Pack</v>
      </c>
      <c r="K269" s="9" t="str">
        <f>IFERROR(VLOOKUP(A268,Formulation!A268:D714,3,FALSE),"D")</f>
        <v>D</v>
      </c>
      <c r="L269" s="9" t="str">
        <f>IFERROR(VLOOKUP(A269,Formulation!A268:D714,4,(FALSE))," ")</f>
        <v xml:space="preserve"> </v>
      </c>
    </row>
    <row r="270" spans="1:12" x14ac:dyDescent="0.25">
      <c r="A270">
        <v>1682172</v>
      </c>
      <c r="B270" t="s">
        <v>433</v>
      </c>
      <c r="C270" t="s">
        <v>41</v>
      </c>
      <c r="D270" s="4">
        <v>87622.539000000004</v>
      </c>
      <c r="E270" s="6">
        <v>39128.7045</v>
      </c>
      <c r="F270" t="str">
        <f>VLOOKUP(A:A,Brand!A270:D715,3,(FALSE))</f>
        <v>Sonasol</v>
      </c>
      <c r="G270" t="str">
        <f>VLOOKUP(A270,Brand!A270:D715,4,(FALSE))</f>
        <v>Hard Surface Cleaner</v>
      </c>
      <c r="H270" t="str">
        <f>IFERROR(VLOOKUP(A270,Type!A269:E715,3,(FALSE))," ")</f>
        <v>STD</v>
      </c>
      <c r="I270" s="9" t="str">
        <f>IFERROR(VLOOKUP(A270,Type!A269:E715,4,(FALSE))," ")</f>
        <v>SINGLE</v>
      </c>
      <c r="J270" s="9" t="str">
        <f>IFERROR(VLOOKUP(A270,Type!A269:E715,5,(FALSE))," ")</f>
        <v>No display</v>
      </c>
      <c r="K270" s="9" t="str">
        <f>IFERROR(VLOOKUP(A269,Formulation!A269:D715,3,FALSE),"D")</f>
        <v>D</v>
      </c>
      <c r="L270" s="9" t="str">
        <f>IFERROR(VLOOKUP(A270,Formulation!A269:D715,4,(FALSE))," ")</f>
        <v xml:space="preserve"> </v>
      </c>
    </row>
    <row r="271" spans="1:12" x14ac:dyDescent="0.25">
      <c r="A271">
        <v>1094413</v>
      </c>
      <c r="B271" t="s">
        <v>42</v>
      </c>
      <c r="C271" t="s">
        <v>43</v>
      </c>
      <c r="D271" s="4">
        <v>17102.526000000002</v>
      </c>
      <c r="E271" s="6">
        <v>9240.1162999999997</v>
      </c>
      <c r="F271" t="str">
        <f>VLOOKUP(A:A,Brand!A271:D716,3,(FALSE))</f>
        <v>Sonasol</v>
      </c>
      <c r="G271" t="str">
        <f>VLOOKUP(A271,Brand!A271:D716,4,(FALSE))</f>
        <v>Hard Surface Cleaner</v>
      </c>
      <c r="H271" t="str">
        <f>IFERROR(VLOOKUP(A271,Type!A270:E716,3,(FALSE))," ")</f>
        <v>PROM</v>
      </c>
      <c r="I271" s="9" t="str">
        <f>IFERROR(VLOOKUP(A271,Type!A270:E716,4,(FALSE))," ")</f>
        <v>MIXED</v>
      </c>
      <c r="J271" s="9" t="str">
        <f>IFERROR(VLOOKUP(A271,Type!A270:E716,5,(FALSE))," ")</f>
        <v>Multi Pack</v>
      </c>
      <c r="K271" s="9" t="str">
        <f>IFERROR(VLOOKUP(A270,Formulation!A270:D716,3,FALSE),"D")</f>
        <v>D</v>
      </c>
      <c r="L271" s="9" t="str">
        <f>IFERROR(VLOOKUP(A271,Formulation!A270:D716,4,(FALSE))," ")</f>
        <v xml:space="preserve"> </v>
      </c>
    </row>
    <row r="272" spans="1:12" x14ac:dyDescent="0.25">
      <c r="A272">
        <v>1518317</v>
      </c>
      <c r="B272" t="s">
        <v>42</v>
      </c>
      <c r="C272" t="s">
        <v>43</v>
      </c>
      <c r="D272" s="4">
        <v>68705.460999999996</v>
      </c>
      <c r="E272" s="6">
        <v>12128.5344</v>
      </c>
      <c r="F272" t="str">
        <f>VLOOKUP(A:A,Brand!A272:D717,3,(FALSE))</f>
        <v>Sonasol</v>
      </c>
      <c r="G272" t="str">
        <f>VLOOKUP(A272,Brand!A272:D717,4,(FALSE))</f>
        <v>Hard Surface Cleaner</v>
      </c>
      <c r="H272" t="str">
        <f>IFERROR(VLOOKUP(A272,Type!A271:E717,3,(FALSE))," ")</f>
        <v>STD</v>
      </c>
      <c r="I272" s="9" t="str">
        <f>IFERROR(VLOOKUP(A272,Type!A271:E717,4,(FALSE))," ")</f>
        <v>SINGLE</v>
      </c>
      <c r="J272" s="9" t="str">
        <f>IFERROR(VLOOKUP(A272,Type!A271:E717,5,(FALSE))," ")</f>
        <v>No display</v>
      </c>
      <c r="K272" s="9" t="str">
        <f>IFERROR(VLOOKUP(A271,Formulation!A271:D717,3,FALSE),"D")</f>
        <v>D</v>
      </c>
      <c r="L272" s="9" t="str">
        <f>IFERROR(VLOOKUP(A272,Formulation!A271:D717,4,(FALSE))," ")</f>
        <v xml:space="preserve"> </v>
      </c>
    </row>
    <row r="273" spans="1:12" x14ac:dyDescent="0.25">
      <c r="A273">
        <v>1524383</v>
      </c>
      <c r="B273" t="s">
        <v>237</v>
      </c>
      <c r="C273" t="s">
        <v>43</v>
      </c>
      <c r="D273" s="4">
        <v>0</v>
      </c>
      <c r="E273" s="6">
        <v>-4392.9399999999996</v>
      </c>
      <c r="F273" t="str">
        <f>VLOOKUP(A:A,Brand!A273:D718,3,(FALSE))</f>
        <v>Sonasol</v>
      </c>
      <c r="G273" t="str">
        <f>VLOOKUP(A273,Brand!A273:D718,4,(FALSE))</f>
        <v>Hard Surface Cleaner</v>
      </c>
      <c r="H273" t="str">
        <f>IFERROR(VLOOKUP(A273,Type!A272:E718,3,(FALSE))," ")</f>
        <v>PROM</v>
      </c>
      <c r="I273" s="9" t="str">
        <f>IFERROR(VLOOKUP(A273,Type!A272:E718,4,(FALSE))," ")</f>
        <v>MIXED</v>
      </c>
      <c r="J273" s="9" t="str">
        <f>IFERROR(VLOOKUP(A273,Type!A272:E718,5,(FALSE))," ")</f>
        <v>Multi Pack</v>
      </c>
      <c r="K273" s="9" t="str">
        <f>IFERROR(VLOOKUP(A272,Formulation!A272:D718,3,FALSE),"D")</f>
        <v>D</v>
      </c>
      <c r="L273" s="9" t="str">
        <f>IFERROR(VLOOKUP(A273,Formulation!A272:D718,4,(FALSE))," ")</f>
        <v xml:space="preserve"> </v>
      </c>
    </row>
    <row r="274" spans="1:12" x14ac:dyDescent="0.25">
      <c r="A274">
        <v>1094411</v>
      </c>
      <c r="B274" t="s">
        <v>40</v>
      </c>
      <c r="C274" t="s">
        <v>41</v>
      </c>
      <c r="D274" s="4">
        <v>95266.780599999998</v>
      </c>
      <c r="E274" s="6">
        <v>22156.986000000001</v>
      </c>
      <c r="F274" t="str">
        <f>VLOOKUP(A:A,Brand!A274:D719,3,(FALSE))</f>
        <v>Sonasol</v>
      </c>
      <c r="G274" t="str">
        <f>VLOOKUP(A274,Brand!A274:D719,4,(FALSE))</f>
        <v>Hard Surface Cleaner</v>
      </c>
      <c r="H274" t="str">
        <f>IFERROR(VLOOKUP(A274,Type!A273:E719,3,(FALSE))," ")</f>
        <v>STD</v>
      </c>
      <c r="I274" s="9" t="str">
        <f>IFERROR(VLOOKUP(A274,Type!A273:E719,4,(FALSE))," ")</f>
        <v>SINGLE</v>
      </c>
      <c r="J274" s="9" t="str">
        <f>IFERROR(VLOOKUP(A274,Type!A273:E719,5,(FALSE))," ")</f>
        <v>No display</v>
      </c>
      <c r="K274" s="9" t="str">
        <f>IFERROR(VLOOKUP(A273,Formulation!A273:D719,3,FALSE),"D")</f>
        <v>D</v>
      </c>
      <c r="L274" s="9" t="str">
        <f>IFERROR(VLOOKUP(A274,Formulation!A273:D719,4,(FALSE))," ")</f>
        <v xml:space="preserve"> </v>
      </c>
    </row>
    <row r="275" spans="1:12" x14ac:dyDescent="0.25">
      <c r="A275">
        <v>1693771</v>
      </c>
      <c r="B275" t="s">
        <v>454</v>
      </c>
      <c r="C275" t="s">
        <v>41</v>
      </c>
      <c r="D275" s="4">
        <v>26747.395499999999</v>
      </c>
      <c r="E275" s="6">
        <v>7485.335</v>
      </c>
      <c r="F275" t="str">
        <f>VLOOKUP(A:A,Brand!A275:D720,3,(FALSE))</f>
        <v>Sonasol</v>
      </c>
      <c r="G275" t="str">
        <f>VLOOKUP(A275,Brand!A275:D720,4,(FALSE))</f>
        <v>Hard Surface Cleaner</v>
      </c>
      <c r="H275" t="str">
        <f>IFERROR(VLOOKUP(A275,Type!A274:E720,3,(FALSE))," ")</f>
        <v>PROM</v>
      </c>
      <c r="I275" s="9" t="str">
        <f>IFERROR(VLOOKUP(A275,Type!A274:E720,4,(FALSE))," ")</f>
        <v>SINGLE</v>
      </c>
      <c r="J275" s="9" t="str">
        <f>IFERROR(VLOOKUP(A275,Type!A274:E720,5,(FALSE))," ")</f>
        <v>No display</v>
      </c>
      <c r="K275" s="9" t="str">
        <f>IFERROR(VLOOKUP(A274,Formulation!A274:D720,3,FALSE),"D")</f>
        <v>D</v>
      </c>
      <c r="L275" s="9" t="str">
        <f>IFERROR(VLOOKUP(A275,Formulation!A274:D720,4,(FALSE))," ")</f>
        <v xml:space="preserve"> </v>
      </c>
    </row>
    <row r="276" spans="1:12" x14ac:dyDescent="0.25">
      <c r="A276">
        <v>1648297</v>
      </c>
      <c r="B276" t="s">
        <v>350</v>
      </c>
      <c r="C276" t="s">
        <v>122</v>
      </c>
      <c r="D276" s="4">
        <v>73279.597999999998</v>
      </c>
      <c r="E276" s="6">
        <v>21087.122599999999</v>
      </c>
      <c r="F276" t="str">
        <f>VLOOKUP(A:A,Brand!A276:D721,3,(FALSE))</f>
        <v>Sonasol Las</v>
      </c>
      <c r="G276" t="str">
        <f>VLOOKUP(A276,Brand!A276:D721,4,(FALSE))</f>
        <v>Light Duty Detergent</v>
      </c>
      <c r="H276" t="str">
        <f>IFERROR(VLOOKUP(A276,Type!A275:E721,3,(FALSE))," ")</f>
        <v>STD</v>
      </c>
      <c r="I276" s="9" t="str">
        <f>IFERROR(VLOOKUP(A276,Type!A275:E721,4,(FALSE))," ")</f>
        <v>SINGLE</v>
      </c>
      <c r="J276" s="9" t="str">
        <f>IFERROR(VLOOKUP(A276,Type!A275:E721,5,(FALSE))," ")</f>
        <v>No display</v>
      </c>
      <c r="K276" s="9" t="str">
        <f>IFERROR(VLOOKUP(A275,Formulation!A275:D721,3,FALSE),"D")</f>
        <v>D</v>
      </c>
      <c r="L276" s="9" t="str">
        <f>IFERROR(VLOOKUP(A276,Formulation!A275:D721,4,(FALSE))," ")</f>
        <v xml:space="preserve"> </v>
      </c>
    </row>
    <row r="277" spans="1:12" x14ac:dyDescent="0.25">
      <c r="A277">
        <v>1329292</v>
      </c>
      <c r="B277" t="s">
        <v>121</v>
      </c>
      <c r="C277" t="s">
        <v>122</v>
      </c>
      <c r="D277" s="4">
        <v>36219.886500000001</v>
      </c>
      <c r="E277" s="6">
        <v>11248.118399999999</v>
      </c>
      <c r="F277" t="str">
        <f>VLOOKUP(A:A,Brand!A277:D722,3,(FALSE))</f>
        <v>Sonasol Las</v>
      </c>
      <c r="G277" t="str">
        <f>VLOOKUP(A277,Brand!A277:D722,4,(FALSE))</f>
        <v>Light Duty Detergent</v>
      </c>
      <c r="H277" t="str">
        <f>IFERROR(VLOOKUP(A277,Type!A276:E722,3,(FALSE))," ")</f>
        <v>STD</v>
      </c>
      <c r="I277" s="9" t="str">
        <f>IFERROR(VLOOKUP(A277,Type!A276:E722,4,(FALSE))," ")</f>
        <v>SINGLE</v>
      </c>
      <c r="J277" s="9" t="str">
        <f>IFERROR(VLOOKUP(A277,Type!A276:E722,5,(FALSE))," ")</f>
        <v>No display</v>
      </c>
      <c r="K277" s="9" t="str">
        <f>IFERROR(VLOOKUP(A276,Formulation!A276:D722,3,FALSE),"D")</f>
        <v>D</v>
      </c>
      <c r="L277" s="9" t="str">
        <f>IFERROR(VLOOKUP(A277,Formulation!A276:D722,4,(FALSE))," ")</f>
        <v xml:space="preserve"> </v>
      </c>
    </row>
    <row r="278" spans="1:12" x14ac:dyDescent="0.25">
      <c r="A278">
        <v>1357760</v>
      </c>
      <c r="B278" t="s">
        <v>129</v>
      </c>
      <c r="C278" t="s">
        <v>122</v>
      </c>
      <c r="D278" s="4">
        <v>30453.9745</v>
      </c>
      <c r="E278" s="6">
        <v>5385.5695999999998</v>
      </c>
      <c r="F278" t="str">
        <f>VLOOKUP(A:A,Brand!A278:D723,3,(FALSE))</f>
        <v>Sonasol Las</v>
      </c>
      <c r="G278" t="str">
        <f>VLOOKUP(A278,Brand!A278:D723,4,(FALSE))</f>
        <v>Light Duty Detergent</v>
      </c>
      <c r="H278" t="str">
        <f>IFERROR(VLOOKUP(A278,Type!A277:E723,3,(FALSE))," ")</f>
        <v>STD</v>
      </c>
      <c r="I278" s="9" t="str">
        <f>IFERROR(VLOOKUP(A278,Type!A277:E723,4,(FALSE))," ")</f>
        <v>SINGLE</v>
      </c>
      <c r="J278" s="9" t="str">
        <f>IFERROR(VLOOKUP(A278,Type!A277:E723,5,(FALSE))," ")</f>
        <v>No display</v>
      </c>
      <c r="K278" s="9" t="str">
        <f>IFERROR(VLOOKUP(A277,Formulation!A277:D723,3,FALSE),"D")</f>
        <v>D</v>
      </c>
      <c r="L278" s="9" t="str">
        <f>IFERROR(VLOOKUP(A278,Formulation!A277:D723,4,(FALSE))," ")</f>
        <v xml:space="preserve"> </v>
      </c>
    </row>
    <row r="279" spans="1:12" x14ac:dyDescent="0.25">
      <c r="A279">
        <v>1528030</v>
      </c>
      <c r="B279" t="s">
        <v>241</v>
      </c>
      <c r="C279" t="s">
        <v>242</v>
      </c>
      <c r="D279" s="4">
        <v>34875.489000000001</v>
      </c>
      <c r="E279" s="6">
        <v>5856.9016000000001</v>
      </c>
      <c r="F279" t="str">
        <f>VLOOKUP(A:A,Brand!A279:D724,3,(FALSE))</f>
        <v>Sonasol</v>
      </c>
      <c r="G279" t="str">
        <f>VLOOKUP(A279,Brand!A279:D724,4,(FALSE))</f>
        <v>Dish Washing Hand</v>
      </c>
      <c r="H279" t="str">
        <f>IFERROR(VLOOKUP(A279,Type!A278:E724,3,(FALSE))," ")</f>
        <v>STD</v>
      </c>
      <c r="I279" s="9" t="str">
        <f>IFERROR(VLOOKUP(A279,Type!A278:E724,4,(FALSE))," ")</f>
        <v>SINGLE</v>
      </c>
      <c r="J279" s="9" t="str">
        <f>IFERROR(VLOOKUP(A279,Type!A278:E724,5,(FALSE))," ")</f>
        <v>No display</v>
      </c>
      <c r="K279" s="9" t="str">
        <f>IFERROR(VLOOKUP(A278,Formulation!A278:D724,3,FALSE),"D")</f>
        <v>D</v>
      </c>
      <c r="L279" s="9" t="str">
        <f>IFERROR(VLOOKUP(A279,Formulation!A278:D724,4,(FALSE))," ")</f>
        <v xml:space="preserve"> </v>
      </c>
    </row>
    <row r="280" spans="1:12" x14ac:dyDescent="0.25">
      <c r="A280">
        <v>1528031</v>
      </c>
      <c r="B280" t="s">
        <v>243</v>
      </c>
      <c r="C280" t="s">
        <v>242</v>
      </c>
      <c r="D280" s="4">
        <v>96886.670400000003</v>
      </c>
      <c r="E280" s="6">
        <v>18901.105599999999</v>
      </c>
      <c r="F280" t="str">
        <f>VLOOKUP(A:A,Brand!A280:D725,3,(FALSE))</f>
        <v>Sonasol</v>
      </c>
      <c r="G280" t="str">
        <f>VLOOKUP(A280,Brand!A280:D725,4,(FALSE))</f>
        <v>Dish Washing Hand</v>
      </c>
      <c r="H280" t="str">
        <f>IFERROR(VLOOKUP(A280,Type!A279:E725,3,(FALSE))," ")</f>
        <v>STD</v>
      </c>
      <c r="I280" s="9" t="str">
        <f>IFERROR(VLOOKUP(A280,Type!A279:E725,4,(FALSE))," ")</f>
        <v>SINGLE</v>
      </c>
      <c r="J280" s="9" t="str">
        <f>IFERROR(VLOOKUP(A280,Type!A279:E725,5,(FALSE))," ")</f>
        <v>No display</v>
      </c>
      <c r="K280" s="9" t="str">
        <f>IFERROR(VLOOKUP(A279,Formulation!A279:D725,3,FALSE),"D")</f>
        <v>D</v>
      </c>
      <c r="L280" s="9" t="str">
        <f>IFERROR(VLOOKUP(A280,Formulation!A279:D725,4,(FALSE))," ")</f>
        <v xml:space="preserve"> </v>
      </c>
    </row>
    <row r="281" spans="1:12" x14ac:dyDescent="0.25">
      <c r="A281">
        <v>1528042</v>
      </c>
      <c r="B281" t="s">
        <v>245</v>
      </c>
      <c r="C281" t="s">
        <v>246</v>
      </c>
      <c r="D281" s="4">
        <v>15293.3676</v>
      </c>
      <c r="E281" s="6">
        <v>3441.7905000000001</v>
      </c>
      <c r="F281" t="str">
        <f>VLOOKUP(A:A,Brand!A281:D726,3,(FALSE))</f>
        <v>Sonasol</v>
      </c>
      <c r="G281" t="str">
        <f>VLOOKUP(A281,Brand!A281:D726,4,(FALSE))</f>
        <v>Dish Washing Hand</v>
      </c>
      <c r="H281" t="str">
        <f>IFERROR(VLOOKUP(A281,Type!A280:E726,3,(FALSE))," ")</f>
        <v>STD</v>
      </c>
      <c r="I281" s="9" t="str">
        <f>IFERROR(VLOOKUP(A281,Type!A280:E726,4,(FALSE))," ")</f>
        <v>SINGLE</v>
      </c>
      <c r="J281" s="9" t="str">
        <f>IFERROR(VLOOKUP(A281,Type!A280:E726,5,(FALSE))," ")</f>
        <v>No display</v>
      </c>
      <c r="K281" s="9" t="str">
        <f>IFERROR(VLOOKUP(A280,Formulation!A280:D726,3,FALSE),"D")</f>
        <v>D</v>
      </c>
      <c r="L281" s="9" t="str">
        <f>IFERROR(VLOOKUP(A281,Formulation!A280:D726,4,(FALSE))," ")</f>
        <v xml:space="preserve"> </v>
      </c>
    </row>
    <row r="282" spans="1:12" x14ac:dyDescent="0.25">
      <c r="A282">
        <v>1528032</v>
      </c>
      <c r="B282" t="s">
        <v>244</v>
      </c>
      <c r="C282" t="s">
        <v>242</v>
      </c>
      <c r="D282" s="4">
        <v>163062.08100000001</v>
      </c>
      <c r="E282" s="6">
        <v>39688.721599999997</v>
      </c>
      <c r="F282" t="str">
        <f>VLOOKUP(A:A,Brand!A282:D727,3,(FALSE))</f>
        <v>Sonasol</v>
      </c>
      <c r="G282" t="str">
        <f>VLOOKUP(A282,Brand!A282:D727,4,(FALSE))</f>
        <v>Dish Washing Hand</v>
      </c>
      <c r="H282" t="str">
        <f>IFERROR(VLOOKUP(A282,Type!A281:E727,3,(FALSE))," ")</f>
        <v>STD</v>
      </c>
      <c r="I282" s="9" t="str">
        <f>IFERROR(VLOOKUP(A282,Type!A281:E727,4,(FALSE))," ")</f>
        <v>SINGLE</v>
      </c>
      <c r="J282" s="9" t="str">
        <f>IFERROR(VLOOKUP(A282,Type!A281:E727,5,(FALSE))," ")</f>
        <v>No display</v>
      </c>
      <c r="K282" s="9" t="str">
        <f>IFERROR(VLOOKUP(A281,Formulation!A281:D727,3,FALSE),"D")</f>
        <v>D</v>
      </c>
      <c r="L282" s="9" t="str">
        <f>IFERROR(VLOOKUP(A282,Formulation!A281:D727,4,(FALSE))," ")</f>
        <v xml:space="preserve"> </v>
      </c>
    </row>
    <row r="283" spans="1:12" x14ac:dyDescent="0.25">
      <c r="A283">
        <v>1005099</v>
      </c>
      <c r="B283" t="s">
        <v>24</v>
      </c>
      <c r="C283" t="s">
        <v>25</v>
      </c>
      <c r="D283" s="4">
        <v>-6.38</v>
      </c>
      <c r="E283" s="6">
        <v>-6.38</v>
      </c>
      <c r="F283" t="str">
        <f>VLOOKUP(A:A,Brand!A283:D728,3,(FALSE))</f>
        <v>Sonasol</v>
      </c>
      <c r="G283" t="str">
        <f>VLOOKUP(A283,Brand!A283:D728,4,(FALSE))</f>
        <v>Dish Washing Hand</v>
      </c>
      <c r="H283" t="str">
        <f>IFERROR(VLOOKUP(A283,Type!A282:E728,3,(FALSE))," ")</f>
        <v>STD</v>
      </c>
      <c r="I283" s="9" t="str">
        <f>IFERROR(VLOOKUP(A283,Type!A282:E728,4,(FALSE))," ")</f>
        <v>SINGLE</v>
      </c>
      <c r="J283" s="9" t="str">
        <f>IFERROR(VLOOKUP(A283,Type!A282:E728,5,(FALSE))," ")</f>
        <v>No display</v>
      </c>
      <c r="K283" s="9" t="str">
        <f>IFERROR(VLOOKUP(A282,Formulation!A282:D728,3,FALSE),"D")</f>
        <v>D</v>
      </c>
      <c r="L283" s="9" t="str">
        <f>IFERROR(VLOOKUP(A283,Formulation!A282:D728,4,(FALSE))," ")</f>
        <v xml:space="preserve"> </v>
      </c>
    </row>
    <row r="284" spans="1:12" x14ac:dyDescent="0.25">
      <c r="A284">
        <v>1456623</v>
      </c>
      <c r="B284" t="s">
        <v>170</v>
      </c>
      <c r="C284" t="s">
        <v>171</v>
      </c>
      <c r="D284" s="4">
        <v>0</v>
      </c>
      <c r="E284" s="6">
        <v>-24016.84</v>
      </c>
      <c r="F284" t="str">
        <f>VLOOKUP(A:A,Brand!A284:D729,3,(FALSE))</f>
        <v>Sonasol</v>
      </c>
      <c r="G284" t="str">
        <f>VLOOKUP(A284,Brand!A284:D729,4,(FALSE))</f>
        <v>Hard Surface Cleaner</v>
      </c>
      <c r="H284" t="str">
        <f>IFERROR(VLOOKUP(A284,Type!A283:E729,3,(FALSE))," ")</f>
        <v>PROM</v>
      </c>
      <c r="I284" s="9" t="str">
        <f>IFERROR(VLOOKUP(A284,Type!A283:E729,4,(FALSE))," ")</f>
        <v>MIXED</v>
      </c>
      <c r="J284" s="9" t="str">
        <f>IFERROR(VLOOKUP(A284,Type!A283:E729,5,(FALSE))," ")</f>
        <v>No display</v>
      </c>
      <c r="K284" s="9" t="str">
        <f>IFERROR(VLOOKUP(A283,Formulation!A283:D729,3,FALSE),"D")</f>
        <v>D</v>
      </c>
      <c r="L284" s="9" t="str">
        <f>IFERROR(VLOOKUP(A284,Formulation!A283:D729,4,(FALSE))," ")</f>
        <v xml:space="preserve"> </v>
      </c>
    </row>
    <row r="285" spans="1:12" x14ac:dyDescent="0.25">
      <c r="A285">
        <v>1535906</v>
      </c>
      <c r="B285" t="s">
        <v>251</v>
      </c>
      <c r="C285" t="s">
        <v>39</v>
      </c>
      <c r="D285" s="4">
        <v>0</v>
      </c>
      <c r="E285" s="6">
        <v>-6873.75</v>
      </c>
      <c r="F285" t="str">
        <f>VLOOKUP(A:A,Brand!A285:D730,3,(FALSE))</f>
        <v>Sonasol</v>
      </c>
      <c r="G285" t="str">
        <f>VLOOKUP(A285,Brand!A285:D730,4,(FALSE))</f>
        <v>Hard Surface Cleaner</v>
      </c>
      <c r="H285" t="str">
        <f>IFERROR(VLOOKUP(A285,Type!A284:E730,3,(FALSE))," ")</f>
        <v>PROM</v>
      </c>
      <c r="I285" s="9" t="str">
        <f>IFERROR(VLOOKUP(A285,Type!A284:E730,4,(FALSE))," ")</f>
        <v>MIXED</v>
      </c>
      <c r="J285" s="9" t="str">
        <f>IFERROR(VLOOKUP(A285,Type!A284:E730,5,(FALSE))," ")</f>
        <v>Multi Pack</v>
      </c>
      <c r="K285" s="9" t="str">
        <f>IFERROR(VLOOKUP(A284,Formulation!A284:D730,3,FALSE),"D")</f>
        <v>D</v>
      </c>
      <c r="L285" s="9" t="str">
        <f>IFERROR(VLOOKUP(A285,Formulation!A284:D730,4,(FALSE))," ")</f>
        <v xml:space="preserve"> </v>
      </c>
    </row>
    <row r="286" spans="1:12" x14ac:dyDescent="0.25">
      <c r="A286">
        <v>1693834</v>
      </c>
      <c r="B286" t="s">
        <v>459</v>
      </c>
      <c r="C286" t="s">
        <v>171</v>
      </c>
      <c r="D286" s="4">
        <v>68313.899000000005</v>
      </c>
      <c r="E286" s="6">
        <v>22793.014200000001</v>
      </c>
      <c r="F286" t="str">
        <f>VLOOKUP(A:A,Brand!A286:D731,3,(FALSE))</f>
        <v>Sonasol</v>
      </c>
      <c r="G286" t="str">
        <f>VLOOKUP(A286,Brand!A286:D731,4,(FALSE))</f>
        <v>Hard Surface Cleaner</v>
      </c>
      <c r="H286" t="str">
        <f>IFERROR(VLOOKUP(A286,Type!A285:E731,3,(FALSE))," ")</f>
        <v>PROM</v>
      </c>
      <c r="I286" s="9" t="str">
        <f>IFERROR(VLOOKUP(A286,Type!A285:E731,4,(FALSE))," ")</f>
        <v>SINGLE</v>
      </c>
      <c r="J286" s="9" t="str">
        <f>IFERROR(VLOOKUP(A286,Type!A285:E731,5,(FALSE))," ")</f>
        <v>No display</v>
      </c>
      <c r="K286" s="9" t="str">
        <f>IFERROR(VLOOKUP(A285,Formulation!A285:D731,3,FALSE),"D")</f>
        <v>D</v>
      </c>
      <c r="L286" s="9" t="str">
        <f>IFERROR(VLOOKUP(A286,Formulation!A285:D731,4,(FALSE))," ")</f>
        <v xml:space="preserve"> </v>
      </c>
    </row>
    <row r="287" spans="1:12" x14ac:dyDescent="0.25">
      <c r="A287">
        <v>1663423</v>
      </c>
      <c r="B287" t="s">
        <v>395</v>
      </c>
      <c r="C287" t="s">
        <v>171</v>
      </c>
      <c r="D287" s="4">
        <v>117370.59510000001</v>
      </c>
      <c r="E287" s="6">
        <v>30905.500800000002</v>
      </c>
      <c r="F287" t="str">
        <f>VLOOKUP(A:A,Brand!A287:D732,3,(FALSE))</f>
        <v>Sonasol</v>
      </c>
      <c r="G287" t="str">
        <f>VLOOKUP(A287,Brand!A287:D732,4,(FALSE))</f>
        <v>Hard Surface Cleaner</v>
      </c>
      <c r="H287" t="str">
        <f>IFERROR(VLOOKUP(A287,Type!A286:E732,3,(FALSE))," ")</f>
        <v>PROM</v>
      </c>
      <c r="I287" s="9" t="str">
        <f>IFERROR(VLOOKUP(A287,Type!A286:E732,4,(FALSE))," ")</f>
        <v>SINGLE</v>
      </c>
      <c r="J287" s="9" t="str">
        <f>IFERROR(VLOOKUP(A287,Type!A286:E732,5,(FALSE))," ")</f>
        <v>No display</v>
      </c>
      <c r="K287" s="9" t="str">
        <f>IFERROR(VLOOKUP(A286,Formulation!A286:D732,3,FALSE),"D")</f>
        <v>D</v>
      </c>
      <c r="L287" s="9" t="str">
        <f>IFERROR(VLOOKUP(A287,Formulation!A286:D732,4,(FALSE))," ")</f>
        <v xml:space="preserve"> </v>
      </c>
    </row>
    <row r="288" spans="1:12" x14ac:dyDescent="0.25">
      <c r="A288">
        <v>1518354</v>
      </c>
      <c r="B288" t="s">
        <v>209</v>
      </c>
      <c r="C288" t="s">
        <v>210</v>
      </c>
      <c r="D288" s="4">
        <v>39046.690900000001</v>
      </c>
      <c r="E288" s="6">
        <v>1770.2280000000001</v>
      </c>
      <c r="F288" t="str">
        <f>VLOOKUP(A:A,Brand!A288:D733,3,(FALSE))</f>
        <v>Sonasol</v>
      </c>
      <c r="G288" t="str">
        <f>VLOOKUP(A288,Brand!A288:D733,4,(FALSE))</f>
        <v>Hard Surface Cleaner</v>
      </c>
      <c r="H288" t="str">
        <f>IFERROR(VLOOKUP(A288,Type!A287:E733,3,(FALSE))," ")</f>
        <v>STD</v>
      </c>
      <c r="I288" s="9" t="str">
        <f>IFERROR(VLOOKUP(A288,Type!A287:E733,4,(FALSE))," ")</f>
        <v>SINGLE</v>
      </c>
      <c r="J288" s="9" t="str">
        <f>IFERROR(VLOOKUP(A288,Type!A287:E733,5,(FALSE))," ")</f>
        <v>No display</v>
      </c>
      <c r="K288" s="9" t="str">
        <f>IFERROR(VLOOKUP(A287,Formulation!A287:D733,3,FALSE),"D")</f>
        <v>D</v>
      </c>
      <c r="L288" s="9" t="str">
        <f>IFERROR(VLOOKUP(A288,Formulation!A287:D733,4,(FALSE))," ")</f>
        <v xml:space="preserve"> </v>
      </c>
    </row>
    <row r="289" spans="1:12" x14ac:dyDescent="0.25">
      <c r="A289">
        <v>1635426</v>
      </c>
      <c r="B289" t="s">
        <v>209</v>
      </c>
      <c r="C289" t="s">
        <v>210</v>
      </c>
      <c r="D289" s="4">
        <v>90525.871799999994</v>
      </c>
      <c r="E289" s="6">
        <v>31560.787400000001</v>
      </c>
      <c r="F289" t="str">
        <f>VLOOKUP(A:A,Brand!A289:D734,3,(FALSE))</f>
        <v>Sonasol</v>
      </c>
      <c r="G289" t="str">
        <f>VLOOKUP(A289,Brand!A289:D734,4,(FALSE))</f>
        <v>Hard Surface Cleaner</v>
      </c>
      <c r="H289" t="str">
        <f>IFERROR(VLOOKUP(A289,Type!A288:E734,3,(FALSE))," ")</f>
        <v>STD</v>
      </c>
      <c r="I289" s="9" t="str">
        <f>IFERROR(VLOOKUP(A289,Type!A288:E734,4,(FALSE))," ")</f>
        <v>SINGLE</v>
      </c>
      <c r="J289" s="9" t="str">
        <f>IFERROR(VLOOKUP(A289,Type!A288:E734,5,(FALSE))," ")</f>
        <v>No display</v>
      </c>
      <c r="K289" s="9" t="str">
        <f>IFERROR(VLOOKUP(A288,Formulation!A288:D734,3,FALSE),"D")</f>
        <v>D</v>
      </c>
      <c r="L289" s="9" t="str">
        <f>IFERROR(VLOOKUP(A289,Formulation!A288:D734,4,(FALSE))," ")</f>
        <v xml:space="preserve"> </v>
      </c>
    </row>
    <row r="290" spans="1:12" x14ac:dyDescent="0.25">
      <c r="A290">
        <v>1518358</v>
      </c>
      <c r="B290" t="s">
        <v>211</v>
      </c>
      <c r="C290" t="s">
        <v>171</v>
      </c>
      <c r="D290" s="4">
        <v>72432.705900000001</v>
      </c>
      <c r="E290" s="6">
        <v>25303.2012</v>
      </c>
      <c r="F290" t="str">
        <f>VLOOKUP(A:A,Brand!A290:D735,3,(FALSE))</f>
        <v>Sonasol</v>
      </c>
      <c r="G290" t="str">
        <f>VLOOKUP(A290,Brand!A290:D735,4,(FALSE))</f>
        <v>Hard Surface Cleaner</v>
      </c>
      <c r="H290" t="str">
        <f>IFERROR(VLOOKUP(A290,Type!A289:E735,3,(FALSE))," ")</f>
        <v>PROM</v>
      </c>
      <c r="I290" s="9" t="str">
        <f>IFERROR(VLOOKUP(A290,Type!A289:E735,4,(FALSE))," ")</f>
        <v>MIXED</v>
      </c>
      <c r="J290" s="9" t="str">
        <f>IFERROR(VLOOKUP(A290,Type!A289:E735,5,(FALSE))," ")</f>
        <v>Multi Pack</v>
      </c>
      <c r="K290" s="9" t="str">
        <f>IFERROR(VLOOKUP(A289,Formulation!A289:D735,3,FALSE),"D")</f>
        <v>D</v>
      </c>
      <c r="L290" s="9" t="str">
        <f>IFERROR(VLOOKUP(A290,Formulation!A289:D735,4,(FALSE))," ")</f>
        <v xml:space="preserve"> </v>
      </c>
    </row>
    <row r="291" spans="1:12" x14ac:dyDescent="0.25">
      <c r="A291">
        <v>1635436</v>
      </c>
      <c r="B291" t="s">
        <v>211</v>
      </c>
      <c r="C291" t="s">
        <v>171</v>
      </c>
      <c r="D291" s="4">
        <v>243019.37100000001</v>
      </c>
      <c r="E291" s="6">
        <v>76074.438999999998</v>
      </c>
      <c r="F291" t="str">
        <f>VLOOKUP(A:A,Brand!A291:D736,3,(FALSE))</f>
        <v>Sonasol</v>
      </c>
      <c r="G291" t="str">
        <f>VLOOKUP(A291,Brand!A291:D736,4,(FALSE))</f>
        <v>Hard Surface Cleaner</v>
      </c>
      <c r="H291" t="str">
        <f>IFERROR(VLOOKUP(A291,Type!A290:E736,3,(FALSE))," ")</f>
        <v>PROM</v>
      </c>
      <c r="I291" s="9" t="str">
        <f>IFERROR(VLOOKUP(A291,Type!A290:E736,4,(FALSE))," ")</f>
        <v>MIXED</v>
      </c>
      <c r="J291" s="9" t="str">
        <f>IFERROR(VLOOKUP(A291,Type!A290:E736,5,(FALSE))," ")</f>
        <v>Multi Pack</v>
      </c>
      <c r="K291" s="9" t="str">
        <f>IFERROR(VLOOKUP(A290,Formulation!A290:D736,3,FALSE),"D")</f>
        <v>D</v>
      </c>
      <c r="L291" s="9" t="str">
        <f>IFERROR(VLOOKUP(A291,Formulation!A290:D736,4,(FALSE))," ")</f>
        <v xml:space="preserve"> </v>
      </c>
    </row>
    <row r="292" spans="1:12" x14ac:dyDescent="0.25">
      <c r="A292">
        <v>1535908</v>
      </c>
      <c r="B292" t="s">
        <v>252</v>
      </c>
      <c r="C292" t="s">
        <v>39</v>
      </c>
      <c r="D292" s="4">
        <v>0</v>
      </c>
      <c r="E292" s="6">
        <v>-4804.75</v>
      </c>
      <c r="F292" t="str">
        <f>VLOOKUP(A:A,Brand!A292:D737,3,(FALSE))</f>
        <v>Sonasol</v>
      </c>
      <c r="G292" t="str">
        <f>VLOOKUP(A292,Brand!A292:D737,4,(FALSE))</f>
        <v>Hard Surface Cleaner</v>
      </c>
      <c r="H292" t="str">
        <f>IFERROR(VLOOKUP(A292,Type!A291:E737,3,(FALSE))," ")</f>
        <v>PROM</v>
      </c>
      <c r="I292" s="9" t="str">
        <f>IFERROR(VLOOKUP(A292,Type!A291:E737,4,(FALSE))," ")</f>
        <v>MIXED</v>
      </c>
      <c r="J292" s="9" t="str">
        <f>IFERROR(VLOOKUP(A292,Type!A291:E737,5,(FALSE))," ")</f>
        <v>Multi Pack</v>
      </c>
      <c r="K292" s="9" t="str">
        <f>IFERROR(VLOOKUP(A291,Formulation!A291:D737,3,FALSE),"D")</f>
        <v>D</v>
      </c>
      <c r="L292" s="9" t="str">
        <f>IFERROR(VLOOKUP(A292,Formulation!A291:D737,4,(FALSE))," ")</f>
        <v xml:space="preserve"> </v>
      </c>
    </row>
    <row r="293" spans="1:12" x14ac:dyDescent="0.25">
      <c r="A293">
        <v>1663431</v>
      </c>
      <c r="B293" t="s">
        <v>397</v>
      </c>
      <c r="C293" t="s">
        <v>35</v>
      </c>
      <c r="D293" s="4">
        <v>65669.349499999997</v>
      </c>
      <c r="E293" s="6">
        <v>17706.493200000001</v>
      </c>
      <c r="F293" t="str">
        <f>VLOOKUP(A:A,Brand!A293:D738,3,(FALSE))</f>
        <v>Sonasol</v>
      </c>
      <c r="G293" t="str">
        <f>VLOOKUP(A293,Brand!A293:D738,4,(FALSE))</f>
        <v>Hard Surface Cleaner</v>
      </c>
      <c r="H293" t="str">
        <f>IFERROR(VLOOKUP(A293,Type!A292:E738,3,(FALSE))," ")</f>
        <v>PROM</v>
      </c>
      <c r="I293" s="9" t="str">
        <f>IFERROR(VLOOKUP(A293,Type!A292:E738,4,(FALSE))," ")</f>
        <v>SINGLE</v>
      </c>
      <c r="J293" s="9" t="str">
        <f>IFERROR(VLOOKUP(A293,Type!A292:E738,5,(FALSE))," ")</f>
        <v>No display</v>
      </c>
      <c r="K293" s="9" t="str">
        <f>IFERROR(VLOOKUP(A292,Formulation!A292:D738,3,FALSE),"D")</f>
        <v>D</v>
      </c>
      <c r="L293" s="9" t="str">
        <f>IFERROR(VLOOKUP(A293,Formulation!A292:D738,4,(FALSE))," ")</f>
        <v xml:space="preserve"> </v>
      </c>
    </row>
    <row r="294" spans="1:12" x14ac:dyDescent="0.25">
      <c r="A294">
        <v>527606</v>
      </c>
      <c r="B294" t="s">
        <v>212</v>
      </c>
      <c r="C294" t="s">
        <v>213</v>
      </c>
      <c r="D294" s="4">
        <v>-25.99</v>
      </c>
      <c r="E294" s="6">
        <v>-25.99</v>
      </c>
      <c r="F294" t="str">
        <f>VLOOKUP(A:A,Brand!A294:D739,3,(FALSE))</f>
        <v>Sonasol</v>
      </c>
      <c r="G294" t="str">
        <f>VLOOKUP(A294,Brand!A294:D739,4,(FALSE))</f>
        <v>Hard Surface Cleaner</v>
      </c>
      <c r="H294" t="str">
        <f>IFERROR(VLOOKUP(A294,Type!A293:E739,3,(FALSE))," ")</f>
        <v>STD</v>
      </c>
      <c r="I294" s="9" t="str">
        <f>IFERROR(VLOOKUP(A294,Type!A293:E739,4,(FALSE))," ")</f>
        <v>SINGLE</v>
      </c>
      <c r="J294" s="9" t="str">
        <f>IFERROR(VLOOKUP(A294,Type!A293:E739,5,(FALSE))," ")</f>
        <v>No display</v>
      </c>
      <c r="K294" s="9" t="str">
        <f>IFERROR(VLOOKUP(A293,Formulation!A293:D739,3,FALSE),"D")</f>
        <v>D</v>
      </c>
      <c r="L294" s="9" t="str">
        <f>IFERROR(VLOOKUP(A294,Formulation!A293:D739,4,(FALSE))," ")</f>
        <v xml:space="preserve"> </v>
      </c>
    </row>
    <row r="295" spans="1:12" x14ac:dyDescent="0.25">
      <c r="A295">
        <v>1518359</v>
      </c>
      <c r="B295" t="s">
        <v>212</v>
      </c>
      <c r="C295" t="s">
        <v>213</v>
      </c>
      <c r="D295" s="4">
        <v>61230.921000000002</v>
      </c>
      <c r="E295" s="6">
        <v>14923.69</v>
      </c>
      <c r="F295" t="e">
        <f>VLOOKUP(A:A,Brand!A295:D740,3,(FALSE))</f>
        <v>#N/A</v>
      </c>
      <c r="G295" t="e">
        <f>VLOOKUP(A295,Brand!A295:D740,4,(FALSE))</f>
        <v>#N/A</v>
      </c>
      <c r="H295" t="str">
        <f>IFERROR(VLOOKUP(A295,Type!A294:E740,3,(FALSE))," ")</f>
        <v>STD</v>
      </c>
      <c r="I295" s="9" t="str">
        <f>IFERROR(VLOOKUP(A295,Type!A294:E740,4,(FALSE))," ")</f>
        <v>SINGLE</v>
      </c>
      <c r="J295" s="9" t="str">
        <f>IFERROR(VLOOKUP(A295,Type!A294:E740,5,(FALSE))," ")</f>
        <v>No display</v>
      </c>
      <c r="K295" s="9" t="str">
        <f>IFERROR(VLOOKUP(A294,Formulation!A294:D740,3,FALSE),"D")</f>
        <v>D</v>
      </c>
      <c r="L295" s="9" t="str">
        <f>IFERROR(VLOOKUP(A295,Formulation!A294:D740,4,(FALSE))," ")</f>
        <v xml:space="preserve"> </v>
      </c>
    </row>
    <row r="296" spans="1:12" x14ac:dyDescent="0.25">
      <c r="A296">
        <v>1635460</v>
      </c>
      <c r="B296" t="s">
        <v>212</v>
      </c>
      <c r="C296" t="s">
        <v>213</v>
      </c>
      <c r="D296" s="4">
        <v>95853.0772</v>
      </c>
      <c r="E296" s="6">
        <v>33227.020199999999</v>
      </c>
      <c r="F296" t="e">
        <f>VLOOKUP(A:A,Brand!A296:D741,3,(FALSE))</f>
        <v>#N/A</v>
      </c>
      <c r="G296" t="e">
        <f>VLOOKUP(A296,Brand!A296:D741,4,(FALSE))</f>
        <v>#N/A</v>
      </c>
      <c r="H296" t="str">
        <f>IFERROR(VLOOKUP(A296,Type!A295:E741,3,(FALSE))," ")</f>
        <v>STD</v>
      </c>
      <c r="I296" s="9" t="str">
        <f>IFERROR(VLOOKUP(A296,Type!A295:E741,4,(FALSE))," ")</f>
        <v>SINGLE</v>
      </c>
      <c r="J296" s="9" t="str">
        <f>IFERROR(VLOOKUP(A296,Type!A295:E741,5,(FALSE))," ")</f>
        <v>No display</v>
      </c>
      <c r="K296" s="9" t="str">
        <f>IFERROR(VLOOKUP(A295,Formulation!A295:D741,3,FALSE),"D")</f>
        <v>D</v>
      </c>
      <c r="L296" s="9" t="str">
        <f>IFERROR(VLOOKUP(A296,Formulation!A295:D741,4,(FALSE))," ")</f>
        <v xml:space="preserve"> </v>
      </c>
    </row>
    <row r="297" spans="1:12" x14ac:dyDescent="0.25">
      <c r="A297">
        <v>1022580</v>
      </c>
      <c r="B297" t="s">
        <v>34</v>
      </c>
      <c r="C297" t="s">
        <v>35</v>
      </c>
      <c r="D297" s="4">
        <v>145.72999999999999</v>
      </c>
      <c r="E297" s="6">
        <v>67.042500000000004</v>
      </c>
      <c r="F297" t="str">
        <f>VLOOKUP(A:A,Brand!A297:D742,3,(FALSE))</f>
        <v>Sonasol</v>
      </c>
      <c r="G297" t="str">
        <f>VLOOKUP(A297,Brand!A297:D742,4,(FALSE))</f>
        <v>Hard Surface Cleaner</v>
      </c>
      <c r="H297" t="str">
        <f>IFERROR(VLOOKUP(A297,Type!A296:E742,3,(FALSE))," ")</f>
        <v>STD</v>
      </c>
      <c r="I297" s="9" t="str">
        <f>IFERROR(VLOOKUP(A297,Type!A296:E742,4,(FALSE))," ")</f>
        <v>SINGLE</v>
      </c>
      <c r="J297" s="9" t="str">
        <f>IFERROR(VLOOKUP(A297,Type!A296:E742,5,(FALSE))," ")</f>
        <v>No display</v>
      </c>
      <c r="K297" s="9" t="str">
        <f>IFERROR(VLOOKUP(A296,Formulation!A296:D742,3,FALSE),"D")</f>
        <v>D</v>
      </c>
      <c r="L297" s="9" t="str">
        <f>IFERROR(VLOOKUP(A297,Formulation!A296:D742,4,(FALSE))," ")</f>
        <v xml:space="preserve"> </v>
      </c>
    </row>
    <row r="298" spans="1:12" x14ac:dyDescent="0.25">
      <c r="A298">
        <v>1635380</v>
      </c>
      <c r="B298" t="s">
        <v>34</v>
      </c>
      <c r="C298" t="s">
        <v>35</v>
      </c>
      <c r="D298" s="4">
        <v>16040.5036</v>
      </c>
      <c r="E298" s="6">
        <v>5252.8216000000002</v>
      </c>
      <c r="F298" t="str">
        <f>VLOOKUP(A:A,Brand!A298:D743,3,(FALSE))</f>
        <v>Sonasol</v>
      </c>
      <c r="G298" t="str">
        <f>VLOOKUP(A298,Brand!A298:D743,4,(FALSE))</f>
        <v>Hard Surface Cleaner</v>
      </c>
      <c r="H298" t="str">
        <f>IFERROR(VLOOKUP(A298,Type!A297:E743,3,(FALSE))," ")</f>
        <v>STD</v>
      </c>
      <c r="I298" s="9" t="str">
        <f>IFERROR(VLOOKUP(A298,Type!A297:E743,4,(FALSE))," ")</f>
        <v>SINGLE</v>
      </c>
      <c r="J298" s="9" t="str">
        <f>IFERROR(VLOOKUP(A298,Type!A297:E743,5,(FALSE))," ")</f>
        <v>No display</v>
      </c>
      <c r="K298" s="9" t="str">
        <f>IFERROR(VLOOKUP(A297,Formulation!A297:D743,3,FALSE),"D")</f>
        <v>D</v>
      </c>
      <c r="L298" s="9" t="str">
        <f>IFERROR(VLOOKUP(A298,Formulation!A297:D743,4,(FALSE))," ")</f>
        <v xml:space="preserve"> </v>
      </c>
    </row>
    <row r="299" spans="1:12" x14ac:dyDescent="0.25">
      <c r="A299">
        <v>1693832</v>
      </c>
      <c r="B299" t="s">
        <v>34</v>
      </c>
      <c r="C299" t="s">
        <v>35</v>
      </c>
      <c r="D299" s="4">
        <v>45277.057699999998</v>
      </c>
      <c r="E299" s="6">
        <v>12841.752</v>
      </c>
      <c r="F299" t="str">
        <f>VLOOKUP(A:A,Brand!A299:D744,3,(FALSE))</f>
        <v>Sonasol</v>
      </c>
      <c r="G299" t="str">
        <f>VLOOKUP(A299,Brand!A299:D744,4,(FALSE))</f>
        <v>Hard Surface Cleaner</v>
      </c>
      <c r="H299" t="str">
        <f>IFERROR(VLOOKUP(A299,Type!A298:E744,3,(FALSE))," ")</f>
        <v>PROM</v>
      </c>
      <c r="I299" s="9" t="str">
        <f>IFERROR(VLOOKUP(A299,Type!A298:E744,4,(FALSE))," ")</f>
        <v>SINGLE</v>
      </c>
      <c r="J299" s="9" t="str">
        <f>IFERROR(VLOOKUP(A299,Type!A298:E744,5,(FALSE))," ")</f>
        <v>No display</v>
      </c>
      <c r="K299" s="9" t="str">
        <f>IFERROR(VLOOKUP(A298,Formulation!A298:D744,3,FALSE),"D")</f>
        <v>D</v>
      </c>
      <c r="L299" s="9" t="str">
        <f>IFERROR(VLOOKUP(A299,Formulation!A298:D744,4,(FALSE))," ")</f>
        <v xml:space="preserve"> </v>
      </c>
    </row>
    <row r="300" spans="1:12" x14ac:dyDescent="0.25">
      <c r="A300">
        <v>1518436</v>
      </c>
      <c r="B300" t="s">
        <v>34</v>
      </c>
      <c r="C300" t="s">
        <v>35</v>
      </c>
      <c r="D300" s="4">
        <v>75006.404999999999</v>
      </c>
      <c r="E300" s="6">
        <v>24803.892800000001</v>
      </c>
      <c r="F300" t="e">
        <f>VLOOKUP(A:A,Brand!A300:D745,3,(FALSE))</f>
        <v>#N/A</v>
      </c>
      <c r="G300" t="e">
        <f>VLOOKUP(A300,Brand!A300:D745,4,(FALSE))</f>
        <v>#N/A</v>
      </c>
      <c r="H300" t="str">
        <f>IFERROR(VLOOKUP(A300,Type!A299:E745,3,(FALSE))," ")</f>
        <v xml:space="preserve"> </v>
      </c>
      <c r="I300" s="9" t="str">
        <f>IFERROR(VLOOKUP(A300,Type!A299:E745,4,(FALSE))," ")</f>
        <v xml:space="preserve"> </v>
      </c>
      <c r="J300" s="9" t="str">
        <f>IFERROR(VLOOKUP(A300,Type!A299:E745,5,(FALSE))," ")</f>
        <v xml:space="preserve"> </v>
      </c>
      <c r="K300" s="9" t="str">
        <f>IFERROR(VLOOKUP(A299,Formulation!A299:D745,3,FALSE),"D")</f>
        <v>D</v>
      </c>
      <c r="L300" s="9" t="str">
        <f>IFERROR(VLOOKUP(A300,Formulation!A299:D745,4,(FALSE))," ")</f>
        <v xml:space="preserve"> </v>
      </c>
    </row>
    <row r="301" spans="1:12" x14ac:dyDescent="0.25">
      <c r="A301">
        <v>1322345</v>
      </c>
      <c r="B301" t="s">
        <v>103</v>
      </c>
      <c r="C301" t="s">
        <v>104</v>
      </c>
      <c r="D301" s="4">
        <v>-25.99</v>
      </c>
      <c r="E301" s="6">
        <v>-33.770000000000003</v>
      </c>
      <c r="F301" t="str">
        <f>VLOOKUP(A:A,Brand!A301:D746,3,(FALSE))</f>
        <v>Sonasol</v>
      </c>
      <c r="G301" t="str">
        <f>VLOOKUP(A301,Brand!A301:D746,4,(FALSE))</f>
        <v>Hard Surface Cleaner</v>
      </c>
      <c r="H301" t="str">
        <f>IFERROR(VLOOKUP(A301,Type!A300:E746,3,(FALSE))," ")</f>
        <v>STD</v>
      </c>
      <c r="I301" s="9" t="str">
        <f>IFERROR(VLOOKUP(A301,Type!A300:E746,4,(FALSE))," ")</f>
        <v>SINGLE</v>
      </c>
      <c r="J301" s="9" t="str">
        <f>IFERROR(VLOOKUP(A301,Type!A300:E746,5,(FALSE))," ")</f>
        <v>No display</v>
      </c>
      <c r="K301" s="9" t="str">
        <f>IFERROR(VLOOKUP(A300,Formulation!A300:D746,3,FALSE),"D")</f>
        <v>D</v>
      </c>
      <c r="L301" s="9" t="str">
        <f>IFERROR(VLOOKUP(A301,Formulation!A300:D746,4,(FALSE))," ")</f>
        <v xml:space="preserve"> </v>
      </c>
    </row>
    <row r="302" spans="1:12" x14ac:dyDescent="0.25">
      <c r="A302">
        <v>1635392</v>
      </c>
      <c r="B302" t="s">
        <v>103</v>
      </c>
      <c r="C302" t="s">
        <v>104</v>
      </c>
      <c r="D302" s="4">
        <v>8453.3294999999998</v>
      </c>
      <c r="E302" s="6">
        <v>2288.5954000000002</v>
      </c>
      <c r="F302" t="str">
        <f>VLOOKUP(A:A,Brand!A302:D747,3,(FALSE))</f>
        <v>Sonasol</v>
      </c>
      <c r="G302" t="str">
        <f>VLOOKUP(A302,Brand!A302:D747,4,(FALSE))</f>
        <v>Hard Surface Cleaner</v>
      </c>
      <c r="H302" t="str">
        <f>IFERROR(VLOOKUP(A302,Type!A301:E747,3,(FALSE))," ")</f>
        <v>STD</v>
      </c>
      <c r="I302" s="9" t="str">
        <f>IFERROR(VLOOKUP(A302,Type!A301:E747,4,(FALSE))," ")</f>
        <v>SINGLE</v>
      </c>
      <c r="J302" s="9" t="str">
        <f>IFERROR(VLOOKUP(A302,Type!A301:E747,5,(FALSE))," ")</f>
        <v>No display</v>
      </c>
      <c r="K302" s="9" t="str">
        <f>IFERROR(VLOOKUP(A301,Formulation!A301:D747,3,FALSE),"D")</f>
        <v>D</v>
      </c>
      <c r="L302" s="9" t="str">
        <f>IFERROR(VLOOKUP(A302,Formulation!A301:D747,4,(FALSE))," ")</f>
        <v xml:space="preserve"> </v>
      </c>
    </row>
    <row r="303" spans="1:12" x14ac:dyDescent="0.25">
      <c r="A303">
        <v>1518437</v>
      </c>
      <c r="B303" t="s">
        <v>103</v>
      </c>
      <c r="C303" t="s">
        <v>104</v>
      </c>
      <c r="D303" s="4">
        <v>92381.332999999999</v>
      </c>
      <c r="E303" s="6">
        <v>21584.3992</v>
      </c>
      <c r="F303" t="e">
        <f>VLOOKUP(A:A,Brand!A303:D748,3,(FALSE))</f>
        <v>#N/A</v>
      </c>
      <c r="G303" t="e">
        <f>VLOOKUP(A303,Brand!A303:D748,4,(FALSE))</f>
        <v>#N/A</v>
      </c>
      <c r="H303" t="str">
        <f>IFERROR(VLOOKUP(A303,Type!A302:E748,3,(FALSE))," ")</f>
        <v>STD</v>
      </c>
      <c r="I303" s="9" t="str">
        <f>IFERROR(VLOOKUP(A303,Type!A302:E748,4,(FALSE))," ")</f>
        <v>SINGLE</v>
      </c>
      <c r="J303" s="9" t="str">
        <f>IFERROR(VLOOKUP(A303,Type!A302:E748,5,(FALSE))," ")</f>
        <v>No display</v>
      </c>
      <c r="K303" s="9" t="str">
        <f>IFERROR(VLOOKUP(A302,Formulation!A302:D748,3,FALSE),"D")</f>
        <v>D</v>
      </c>
      <c r="L303" s="9" t="str">
        <f>IFERROR(VLOOKUP(A303,Formulation!A302:D748,4,(FALSE))," ")</f>
        <v xml:space="preserve"> </v>
      </c>
    </row>
    <row r="304" spans="1:12" x14ac:dyDescent="0.25">
      <c r="A304">
        <v>1322346</v>
      </c>
      <c r="B304" t="s">
        <v>105</v>
      </c>
      <c r="C304" t="s">
        <v>106</v>
      </c>
      <c r="D304" s="4">
        <v>22.113</v>
      </c>
      <c r="E304" s="6">
        <v>7.2264999999999997</v>
      </c>
      <c r="F304" t="str">
        <f>VLOOKUP(A:A,Brand!A304:D749,3,(FALSE))</f>
        <v>Sonasol</v>
      </c>
      <c r="G304" t="str">
        <f>VLOOKUP(A304,Brand!A304:D749,4,(FALSE))</f>
        <v>Hard Surface Cleaner</v>
      </c>
      <c r="H304" t="str">
        <f>IFERROR(VLOOKUP(A304,Type!A303:E749,3,(FALSE))," ")</f>
        <v>STD</v>
      </c>
      <c r="I304" s="9" t="str">
        <f>IFERROR(VLOOKUP(A304,Type!A303:E749,4,(FALSE))," ")</f>
        <v>SINGLE</v>
      </c>
      <c r="J304" s="9" t="str">
        <f>IFERROR(VLOOKUP(A304,Type!A303:E749,5,(FALSE))," ")</f>
        <v>No display</v>
      </c>
      <c r="K304" s="9" t="str">
        <f>IFERROR(VLOOKUP(A303,Formulation!A303:D749,3,FALSE),"D")</f>
        <v>D</v>
      </c>
      <c r="L304" s="9" t="str">
        <f>IFERROR(VLOOKUP(A304,Formulation!A303:D749,4,(FALSE))," ")</f>
        <v xml:space="preserve"> </v>
      </c>
    </row>
    <row r="305" spans="1:12" x14ac:dyDescent="0.25">
      <c r="A305">
        <v>1518438</v>
      </c>
      <c r="B305" t="s">
        <v>105</v>
      </c>
      <c r="C305" t="s">
        <v>106</v>
      </c>
      <c r="D305" s="4">
        <v>52842.972000000002</v>
      </c>
      <c r="E305" s="6">
        <v>15699.136200000001</v>
      </c>
      <c r="F305" t="str">
        <f>VLOOKUP(A:A,Brand!A305:D750,3,(FALSE))</f>
        <v>Sonasol</v>
      </c>
      <c r="G305" t="str">
        <f>VLOOKUP(A305,Brand!A305:D750,4,(FALSE))</f>
        <v>Hard Surface Cleaner</v>
      </c>
      <c r="H305" t="str">
        <f>IFERROR(VLOOKUP(A305,Type!A304:E750,3,(FALSE))," ")</f>
        <v>PROM</v>
      </c>
      <c r="I305" s="9" t="str">
        <f>IFERROR(VLOOKUP(A305,Type!A304:E750,4,(FALSE))," ")</f>
        <v>MIXED</v>
      </c>
      <c r="J305" s="9" t="str">
        <f>IFERROR(VLOOKUP(A305,Type!A304:E750,5,(FALSE))," ")</f>
        <v>No display</v>
      </c>
      <c r="K305" s="9" t="str">
        <f>IFERROR(VLOOKUP(A304,Formulation!A304:D750,3,FALSE),"D")</f>
        <v>D</v>
      </c>
      <c r="L305" s="9" t="str">
        <f>IFERROR(VLOOKUP(A305,Formulation!A304:D750,4,(FALSE))," ")</f>
        <v xml:space="preserve"> </v>
      </c>
    </row>
    <row r="306" spans="1:12" x14ac:dyDescent="0.25">
      <c r="A306">
        <v>1635395</v>
      </c>
      <c r="B306" t="s">
        <v>105</v>
      </c>
      <c r="C306" t="s">
        <v>106</v>
      </c>
      <c r="D306" s="4">
        <v>141095.9302</v>
      </c>
      <c r="E306" s="6">
        <v>42865.976000000002</v>
      </c>
      <c r="F306" t="str">
        <f>VLOOKUP(A:A,Brand!A306:D751,3,(FALSE))</f>
        <v>Sonasol</v>
      </c>
      <c r="G306" t="str">
        <f>VLOOKUP(A306,Brand!A306:D751,4,(FALSE))</f>
        <v>Hard Surface Cleaner</v>
      </c>
      <c r="H306" t="str">
        <f>IFERROR(VLOOKUP(A306,Type!A305:E751,3,(FALSE))," ")</f>
        <v>PROM</v>
      </c>
      <c r="I306" s="9" t="str">
        <f>IFERROR(VLOOKUP(A306,Type!A305:E751,4,(FALSE))," ")</f>
        <v>MIXED</v>
      </c>
      <c r="J306" s="9" t="str">
        <f>IFERROR(VLOOKUP(A306,Type!A305:E751,5,(FALSE))," ")</f>
        <v>No display</v>
      </c>
      <c r="K306" s="9" t="str">
        <f>IFERROR(VLOOKUP(A305,Formulation!A305:D751,3,FALSE),"D")</f>
        <v>D</v>
      </c>
      <c r="L306" s="9" t="str">
        <f>IFERROR(VLOOKUP(A306,Formulation!A305:D751,4,(FALSE))," ")</f>
        <v xml:space="preserve"> </v>
      </c>
    </row>
    <row r="307" spans="1:12" x14ac:dyDescent="0.25">
      <c r="A307">
        <v>1693829</v>
      </c>
      <c r="B307" t="s">
        <v>458</v>
      </c>
      <c r="C307" t="s">
        <v>106</v>
      </c>
      <c r="D307" s="4">
        <v>39586.119299999998</v>
      </c>
      <c r="E307" s="6">
        <v>12437.070100000001</v>
      </c>
      <c r="F307" t="str">
        <f>VLOOKUP(A:A,Brand!A307:D752,3,(FALSE))</f>
        <v>Sonasol</v>
      </c>
      <c r="G307" t="str">
        <f>VLOOKUP(A307,Brand!A307:D752,4,(FALSE))</f>
        <v>Hard Surface Cleaner</v>
      </c>
      <c r="H307" t="str">
        <f>IFERROR(VLOOKUP(A307,Type!A306:E752,3,(FALSE))," ")</f>
        <v>PROM</v>
      </c>
      <c r="I307" s="9" t="str">
        <f>IFERROR(VLOOKUP(A307,Type!A306:E752,4,(FALSE))," ")</f>
        <v>SINGLE</v>
      </c>
      <c r="J307" s="9" t="str">
        <f>IFERROR(VLOOKUP(A307,Type!A306:E752,5,(FALSE))," ")</f>
        <v>No display</v>
      </c>
      <c r="K307" s="9" t="str">
        <f>IFERROR(VLOOKUP(A306,Formulation!A306:D752,3,FALSE),"D")</f>
        <v>D</v>
      </c>
      <c r="L307" s="9" t="str">
        <f>IFERROR(VLOOKUP(A307,Formulation!A306:D752,4,(FALSE))," ")</f>
        <v xml:space="preserve"> </v>
      </c>
    </row>
    <row r="308" spans="1:12" x14ac:dyDescent="0.25">
      <c r="A308">
        <v>1506407</v>
      </c>
      <c r="B308" t="s">
        <v>197</v>
      </c>
      <c r="C308" t="s">
        <v>59</v>
      </c>
      <c r="D308" s="4">
        <v>-9.83</v>
      </c>
      <c r="E308" s="6">
        <v>-9.83</v>
      </c>
      <c r="F308" t="str">
        <f>VLOOKUP(A:A,Brand!A308:D753,3,(FALSE))</f>
        <v>Sonasol</v>
      </c>
      <c r="G308" t="str">
        <f>VLOOKUP(A308,Brand!A308:D753,4,(FALSE))</f>
        <v>Hard Surface Cleaner</v>
      </c>
      <c r="H308" t="str">
        <f>IFERROR(VLOOKUP(A308,Type!A307:E753,3,(FALSE))," ")</f>
        <v>PROM</v>
      </c>
      <c r="I308" s="9" t="str">
        <f>IFERROR(VLOOKUP(A308,Type!A307:E753,4,(FALSE))," ")</f>
        <v>SINGLE</v>
      </c>
      <c r="J308" s="9" t="str">
        <f>IFERROR(VLOOKUP(A308,Type!A307:E753,5,(FALSE))," ")</f>
        <v>No display</v>
      </c>
      <c r="K308" s="9" t="str">
        <f>IFERROR(VLOOKUP(A307,Formulation!A307:D753,3,FALSE),"D")</f>
        <v>D</v>
      </c>
      <c r="L308" s="9" t="str">
        <f>IFERROR(VLOOKUP(A308,Formulation!A307:D753,4,(FALSE))," ")</f>
        <v xml:space="preserve"> </v>
      </c>
    </row>
    <row r="309" spans="1:12" x14ac:dyDescent="0.25">
      <c r="A309">
        <v>1456624</v>
      </c>
      <c r="B309" t="s">
        <v>172</v>
      </c>
      <c r="C309" t="s">
        <v>59</v>
      </c>
      <c r="D309" s="4">
        <v>0</v>
      </c>
      <c r="E309" s="6">
        <v>-1775.03</v>
      </c>
      <c r="F309" t="str">
        <f>VLOOKUP(A:A,Brand!A309:D754,3,(FALSE))</f>
        <v>Sonasol</v>
      </c>
      <c r="G309" t="str">
        <f>VLOOKUP(A309,Brand!A309:D754,4,(FALSE))</f>
        <v>Hard Surface Cleaner</v>
      </c>
      <c r="H309" t="str">
        <f>IFERROR(VLOOKUP(A309,Type!A308:E754,3,(FALSE))," ")</f>
        <v>PROM</v>
      </c>
      <c r="I309" s="9" t="str">
        <f>IFERROR(VLOOKUP(A309,Type!A308:E754,4,(FALSE))," ")</f>
        <v>MIXED</v>
      </c>
      <c r="J309" s="9" t="str">
        <f>IFERROR(VLOOKUP(A309,Type!A308:E754,5,(FALSE))," ")</f>
        <v>No display</v>
      </c>
      <c r="K309" s="9" t="str">
        <f>IFERROR(VLOOKUP(A308,Formulation!A308:D754,3,FALSE),"D")</f>
        <v>D</v>
      </c>
      <c r="L309" s="9" t="str">
        <f>IFERROR(VLOOKUP(A309,Formulation!A308:D754,4,(FALSE))," ")</f>
        <v xml:space="preserve"> </v>
      </c>
    </row>
    <row r="310" spans="1:12" x14ac:dyDescent="0.25">
      <c r="A310">
        <v>1155764</v>
      </c>
      <c r="B310" t="s">
        <v>58</v>
      </c>
      <c r="C310" t="s">
        <v>59</v>
      </c>
      <c r="D310" s="4">
        <v>-9.92</v>
      </c>
      <c r="E310" s="6">
        <v>-10.14</v>
      </c>
      <c r="F310" t="str">
        <f>VLOOKUP(A:A,Brand!A310:D755,3,(FALSE))</f>
        <v>Sonasol</v>
      </c>
      <c r="G310" t="str">
        <f>VLOOKUP(A310,Brand!A310:D755,4,(FALSE))</f>
        <v>Hard Surface Cleaner</v>
      </c>
      <c r="H310" t="str">
        <f>IFERROR(VLOOKUP(A310,Type!A309:E755,3,(FALSE))," ")</f>
        <v>STD</v>
      </c>
      <c r="I310" s="9" t="str">
        <f>IFERROR(VLOOKUP(A310,Type!A309:E755,4,(FALSE))," ")</f>
        <v>SINGLE</v>
      </c>
      <c r="J310" s="9" t="str">
        <f>IFERROR(VLOOKUP(A310,Type!A309:E755,5,(FALSE))," ")</f>
        <v>No display</v>
      </c>
      <c r="K310" s="9" t="str">
        <f>IFERROR(VLOOKUP(A309,Formulation!A309:D755,3,FALSE),"D")</f>
        <v>D</v>
      </c>
      <c r="L310" s="9" t="str">
        <f>IFERROR(VLOOKUP(A310,Formulation!A309:D755,4,(FALSE))," ")</f>
        <v xml:space="preserve"> </v>
      </c>
    </row>
    <row r="311" spans="1:12" x14ac:dyDescent="0.25">
      <c r="A311">
        <v>1693983</v>
      </c>
      <c r="B311" t="s">
        <v>58</v>
      </c>
      <c r="C311" t="s">
        <v>59</v>
      </c>
      <c r="D311" s="4">
        <v>39260.595200000003</v>
      </c>
      <c r="E311" s="6">
        <v>17329.79</v>
      </c>
      <c r="F311" t="str">
        <f>VLOOKUP(A:A,Brand!A311:D756,3,(FALSE))</f>
        <v>Sonasol</v>
      </c>
      <c r="G311" t="str">
        <f>VLOOKUP(A311,Brand!A311:D756,4,(FALSE))</f>
        <v>Hard Surface Cleaner</v>
      </c>
      <c r="H311" t="str">
        <f>IFERROR(VLOOKUP(A311,Type!A310:E756,3,(FALSE))," ")</f>
        <v>PROM</v>
      </c>
      <c r="I311" s="9" t="str">
        <f>IFERROR(VLOOKUP(A311,Type!A310:E756,4,(FALSE))," ")</f>
        <v>SINGLE</v>
      </c>
      <c r="J311" s="9" t="str">
        <f>IFERROR(VLOOKUP(A311,Type!A310:E756,5,(FALSE))," ")</f>
        <v>No display</v>
      </c>
      <c r="K311" s="9" t="str">
        <f>IFERROR(VLOOKUP(A310,Formulation!A310:D756,3,FALSE),"D")</f>
        <v>D</v>
      </c>
      <c r="L311" s="9" t="str">
        <f>IFERROR(VLOOKUP(A311,Formulation!A310:D756,4,(FALSE))," ")</f>
        <v xml:space="preserve"> </v>
      </c>
    </row>
    <row r="312" spans="1:12" x14ac:dyDescent="0.25">
      <c r="A312">
        <v>1518057</v>
      </c>
      <c r="B312" t="s">
        <v>58</v>
      </c>
      <c r="C312" t="s">
        <v>59</v>
      </c>
      <c r="D312" s="4">
        <v>180212.69760000001</v>
      </c>
      <c r="E312" s="6">
        <v>65284.042600000001</v>
      </c>
      <c r="F312" t="e">
        <f>VLOOKUP(A:A,Brand!A312:D757,3,(FALSE))</f>
        <v>#N/A</v>
      </c>
      <c r="G312" t="e">
        <f>VLOOKUP(A312,Brand!A312:D757,4,(FALSE))</f>
        <v>#N/A</v>
      </c>
      <c r="H312" t="str">
        <f>IFERROR(VLOOKUP(A312,Type!A311:E757,3,(FALSE))," ")</f>
        <v>PROM</v>
      </c>
      <c r="I312" s="9" t="str">
        <f>IFERROR(VLOOKUP(A312,Type!A311:E757,4,(FALSE))," ")</f>
        <v>MIXED</v>
      </c>
      <c r="J312" s="9" t="str">
        <f>IFERROR(VLOOKUP(A312,Type!A311:E757,5,(FALSE))," ")</f>
        <v>No display</v>
      </c>
      <c r="K312" s="9" t="str">
        <f>IFERROR(VLOOKUP(A311,Formulation!A311:D757,3,FALSE),"D")</f>
        <v>D</v>
      </c>
      <c r="L312" s="9" t="str">
        <f>IFERROR(VLOOKUP(A312,Formulation!A311:D757,4,(FALSE))," ")</f>
        <v xml:space="preserve"> </v>
      </c>
    </row>
    <row r="313" spans="1:12" x14ac:dyDescent="0.25">
      <c r="A313">
        <v>1264446</v>
      </c>
      <c r="B313" t="s">
        <v>66</v>
      </c>
      <c r="C313" t="s">
        <v>67</v>
      </c>
      <c r="D313" s="4">
        <v>53558.047700000003</v>
      </c>
      <c r="E313" s="6">
        <v>23166.486000000001</v>
      </c>
      <c r="F313" t="str">
        <f>VLOOKUP(A:A,Brand!A313:D758,3,(FALSE))</f>
        <v>Sonasol</v>
      </c>
      <c r="G313" t="str">
        <f>VLOOKUP(A313,Brand!A313:D758,4,(FALSE))</f>
        <v>Hard Surface Cleaner</v>
      </c>
      <c r="H313" t="str">
        <f>IFERROR(VLOOKUP(A313,Type!A312:E758,3,(FALSE))," ")</f>
        <v>PROM</v>
      </c>
      <c r="I313" s="9" t="str">
        <f>IFERROR(VLOOKUP(A313,Type!A312:E758,4,(FALSE))," ")</f>
        <v>MIXED</v>
      </c>
      <c r="J313" s="9" t="str">
        <f>IFERROR(VLOOKUP(A313,Type!A312:E758,5,(FALSE))," ")</f>
        <v>Multi Pack</v>
      </c>
      <c r="K313" s="9" t="str">
        <f>IFERROR(VLOOKUP(A312,Formulation!A312:D758,3,FALSE),"D")</f>
        <v>D</v>
      </c>
      <c r="L313" s="9" t="str">
        <f>IFERROR(VLOOKUP(A313,Formulation!A312:D758,4,(FALSE))," ")</f>
        <v xml:space="preserve"> </v>
      </c>
    </row>
    <row r="314" spans="1:12" x14ac:dyDescent="0.25">
      <c r="A314">
        <v>1322341</v>
      </c>
      <c r="B314" t="s">
        <v>97</v>
      </c>
      <c r="C314" t="s">
        <v>98</v>
      </c>
      <c r="D314" s="4">
        <v>296.0412</v>
      </c>
      <c r="E314" s="6">
        <v>97.879199999999997</v>
      </c>
      <c r="F314" t="str">
        <f>VLOOKUP(A:A,Brand!A314:D759,3,(FALSE))</f>
        <v>Sonasol</v>
      </c>
      <c r="G314" t="str">
        <f>VLOOKUP(A314,Brand!A314:D759,4,(FALSE))</f>
        <v>Hard Surface Cleaner</v>
      </c>
      <c r="H314" t="str">
        <f>IFERROR(VLOOKUP(A314,Type!A313:E759,3,(FALSE))," ")</f>
        <v>STD</v>
      </c>
      <c r="I314" s="9" t="str">
        <f>IFERROR(VLOOKUP(A314,Type!A313:E759,4,(FALSE))," ")</f>
        <v>SINGLE</v>
      </c>
      <c r="J314" s="9" t="str">
        <f>IFERROR(VLOOKUP(A314,Type!A313:E759,5,(FALSE))," ")</f>
        <v>No display</v>
      </c>
      <c r="K314" s="9" t="str">
        <f>IFERROR(VLOOKUP(A313,Formulation!A313:D759,3,FALSE),"D")</f>
        <v>D</v>
      </c>
      <c r="L314" s="9" t="str">
        <f>IFERROR(VLOOKUP(A314,Formulation!A313:D759,4,(FALSE))," ")</f>
        <v xml:space="preserve"> </v>
      </c>
    </row>
    <row r="315" spans="1:12" x14ac:dyDescent="0.25">
      <c r="A315">
        <v>1518439</v>
      </c>
      <c r="B315" t="s">
        <v>97</v>
      </c>
      <c r="C315" t="s">
        <v>98</v>
      </c>
      <c r="D315" s="4">
        <v>18549.98</v>
      </c>
      <c r="E315" s="6">
        <v>6653.5837000000001</v>
      </c>
      <c r="F315" t="str">
        <f>VLOOKUP(A:A,Brand!A315:D760,3,(FALSE))</f>
        <v>Sonasol</v>
      </c>
      <c r="G315" t="str">
        <f>VLOOKUP(A315,Brand!A315:D760,4,(FALSE))</f>
        <v>Hard Surface Cleaner</v>
      </c>
      <c r="H315" t="str">
        <f>IFERROR(VLOOKUP(A315,Type!A314:E760,3,(FALSE))," ")</f>
        <v>STD</v>
      </c>
      <c r="I315" s="9" t="str">
        <f>IFERROR(VLOOKUP(A315,Type!A314:E760,4,(FALSE))," ")</f>
        <v>SINGLE</v>
      </c>
      <c r="J315" s="9" t="str">
        <f>IFERROR(VLOOKUP(A315,Type!A314:E760,5,(FALSE))," ")</f>
        <v>No display</v>
      </c>
      <c r="K315" s="9" t="str">
        <f>IFERROR(VLOOKUP(A314,Formulation!A314:D760,3,FALSE),"D")</f>
        <v>D</v>
      </c>
      <c r="L315" s="9" t="str">
        <f>IFERROR(VLOOKUP(A315,Formulation!A314:D760,4,(FALSE))," ")</f>
        <v xml:space="preserve"> </v>
      </c>
    </row>
    <row r="316" spans="1:12" x14ac:dyDescent="0.25">
      <c r="A316">
        <v>1635396</v>
      </c>
      <c r="B316" t="s">
        <v>97</v>
      </c>
      <c r="C316" t="s">
        <v>98</v>
      </c>
      <c r="D316" s="4">
        <v>33394.801800000001</v>
      </c>
      <c r="E316" s="6">
        <v>14386.37</v>
      </c>
      <c r="F316" t="str">
        <f>VLOOKUP(A:A,Brand!A316:D761,3,(FALSE))</f>
        <v>Sonasol</v>
      </c>
      <c r="G316" t="str">
        <f>VLOOKUP(A316,Brand!A316:D761,4,(FALSE))</f>
        <v>Hard Surface Cleaner</v>
      </c>
      <c r="H316" t="str">
        <f>IFERROR(VLOOKUP(A316,Type!A315:E761,3,(FALSE))," ")</f>
        <v>STD</v>
      </c>
      <c r="I316" s="9" t="str">
        <f>IFERROR(VLOOKUP(A316,Type!A315:E761,4,(FALSE))," ")</f>
        <v>SINGLE</v>
      </c>
      <c r="J316" s="9" t="str">
        <f>IFERROR(VLOOKUP(A316,Type!A315:E761,5,(FALSE))," ")</f>
        <v>No display</v>
      </c>
      <c r="K316" s="9" t="str">
        <f>IFERROR(VLOOKUP(A315,Formulation!A315:D761,3,FALSE),"D")</f>
        <v>D</v>
      </c>
      <c r="L316" s="9" t="str">
        <f>IFERROR(VLOOKUP(A316,Formulation!A315:D761,4,(FALSE))," ")</f>
        <v xml:space="preserve"> </v>
      </c>
    </row>
    <row r="317" spans="1:12" x14ac:dyDescent="0.25">
      <c r="A317">
        <v>1322342</v>
      </c>
      <c r="B317" t="s">
        <v>99</v>
      </c>
      <c r="C317" t="s">
        <v>100</v>
      </c>
      <c r="D317" s="4">
        <v>-5.4</v>
      </c>
      <c r="E317" s="6">
        <v>-5.4</v>
      </c>
      <c r="F317" t="str">
        <f>VLOOKUP(A:A,Brand!A317:D762,3,(FALSE))</f>
        <v>Sonasol</v>
      </c>
      <c r="G317" t="str">
        <f>VLOOKUP(A317,Brand!A317:D762,4,(FALSE))</f>
        <v>Hard Surface Cleaner</v>
      </c>
      <c r="H317" t="str">
        <f>IFERROR(VLOOKUP(A317,Type!A316:E762,3,(FALSE))," ")</f>
        <v>STD</v>
      </c>
      <c r="I317" s="9" t="str">
        <f>IFERROR(VLOOKUP(A317,Type!A316:E762,4,(FALSE))," ")</f>
        <v>SINGLE</v>
      </c>
      <c r="J317" s="9" t="str">
        <f>IFERROR(VLOOKUP(A317,Type!A316:E762,5,(FALSE))," ")</f>
        <v>No display</v>
      </c>
      <c r="K317" s="9" t="str">
        <f>IFERROR(VLOOKUP(A316,Formulation!A316:D762,3,FALSE),"D")</f>
        <v>D</v>
      </c>
      <c r="L317" s="9" t="str">
        <f>IFERROR(VLOOKUP(A317,Formulation!A316:D762,4,(FALSE))," ")</f>
        <v xml:space="preserve"> </v>
      </c>
    </row>
    <row r="318" spans="1:12" x14ac:dyDescent="0.25">
      <c r="A318">
        <v>1518440</v>
      </c>
      <c r="B318" t="s">
        <v>99</v>
      </c>
      <c r="C318" t="s">
        <v>100</v>
      </c>
      <c r="D318" s="4">
        <v>24701.287199999999</v>
      </c>
      <c r="E318" s="6">
        <v>8941.9313999999995</v>
      </c>
      <c r="F318" t="str">
        <f>VLOOKUP(A:A,Brand!A318:D763,3,(FALSE))</f>
        <v>Sonasol</v>
      </c>
      <c r="G318" t="str">
        <f>VLOOKUP(A318,Brand!A318:D763,4,(FALSE))</f>
        <v>Hard Surface Cleaner</v>
      </c>
      <c r="H318" t="str">
        <f>IFERROR(VLOOKUP(A318,Type!A317:E763,3,(FALSE))," ")</f>
        <v>STD</v>
      </c>
      <c r="I318" s="9" t="str">
        <f>IFERROR(VLOOKUP(A318,Type!A317:E763,4,(FALSE))," ")</f>
        <v>SINGLE</v>
      </c>
      <c r="J318" s="9" t="str">
        <f>IFERROR(VLOOKUP(A318,Type!A317:E763,5,(FALSE))," ")</f>
        <v>No display</v>
      </c>
      <c r="K318" s="9" t="str">
        <f>IFERROR(VLOOKUP(A317,Formulation!A317:D763,3,FALSE),"D")</f>
        <v>D</v>
      </c>
      <c r="L318" s="9" t="str">
        <f>IFERROR(VLOOKUP(A318,Formulation!A317:D763,4,(FALSE))," ")</f>
        <v xml:space="preserve"> </v>
      </c>
    </row>
    <row r="319" spans="1:12" x14ac:dyDescent="0.25">
      <c r="A319">
        <v>1635397</v>
      </c>
      <c r="B319" t="s">
        <v>99</v>
      </c>
      <c r="C319" t="s">
        <v>100</v>
      </c>
      <c r="D319" s="4">
        <v>97533.911200000002</v>
      </c>
      <c r="E319" s="6">
        <v>36428.619599999998</v>
      </c>
      <c r="F319" t="str">
        <f>VLOOKUP(A:A,Brand!A319:D764,3,(FALSE))</f>
        <v>Sonasol</v>
      </c>
      <c r="G319" t="str">
        <f>VLOOKUP(A319,Brand!A319:D764,4,(FALSE))</f>
        <v>Hard Surface Cleaner</v>
      </c>
      <c r="H319" t="str">
        <f>IFERROR(VLOOKUP(A319,Type!A318:E764,3,(FALSE))," ")</f>
        <v>STD</v>
      </c>
      <c r="I319" s="9" t="str">
        <f>IFERROR(VLOOKUP(A319,Type!A318:E764,4,(FALSE))," ")</f>
        <v>SINGLE</v>
      </c>
      <c r="J319" s="9" t="str">
        <f>IFERROR(VLOOKUP(A319,Type!A318:E764,5,(FALSE))," ")</f>
        <v>No display</v>
      </c>
      <c r="K319" s="9" t="str">
        <f>IFERROR(VLOOKUP(A318,Formulation!A318:D764,3,FALSE),"D")</f>
        <v>D</v>
      </c>
      <c r="L319" s="9" t="str">
        <f>IFERROR(VLOOKUP(A319,Formulation!A318:D764,4,(FALSE))," ")</f>
        <v xml:space="preserve"> </v>
      </c>
    </row>
    <row r="320" spans="1:12" x14ac:dyDescent="0.25">
      <c r="A320">
        <v>1693813</v>
      </c>
      <c r="B320" t="s">
        <v>456</v>
      </c>
      <c r="C320" t="s">
        <v>342</v>
      </c>
      <c r="D320" s="4">
        <v>30891.078000000001</v>
      </c>
      <c r="E320" s="6">
        <v>20590.189999999999</v>
      </c>
      <c r="F320" t="str">
        <f>VLOOKUP(A:A,Brand!A320:D765,3,(FALSE))</f>
        <v>Sonasol</v>
      </c>
      <c r="G320" t="str">
        <f>VLOOKUP(A320,Brand!A320:D765,4,(FALSE))</f>
        <v>Total WC Care</v>
      </c>
      <c r="H320" t="str">
        <f>IFERROR(VLOOKUP(A320,Type!A319:E765,3,(FALSE))," ")</f>
        <v>PROM</v>
      </c>
      <c r="I320" s="9" t="str">
        <f>IFERROR(VLOOKUP(A320,Type!A319:E765,4,(FALSE))," ")</f>
        <v>SINGLE</v>
      </c>
      <c r="J320" s="9" t="str">
        <f>IFERROR(VLOOKUP(A320,Type!A319:E765,5,(FALSE))," ")</f>
        <v>No display</v>
      </c>
      <c r="K320" s="9" t="str">
        <f>IFERROR(VLOOKUP(A319,Formulation!A319:D765,3,FALSE),"D")</f>
        <v>D</v>
      </c>
      <c r="L320" s="9" t="str">
        <f>IFERROR(VLOOKUP(A320,Formulation!A319:D765,4,(FALSE))," ")</f>
        <v xml:space="preserve"> </v>
      </c>
    </row>
    <row r="321" spans="1:12" x14ac:dyDescent="0.25">
      <c r="A321">
        <v>1693807</v>
      </c>
      <c r="B321" t="s">
        <v>455</v>
      </c>
      <c r="C321" t="s">
        <v>343</v>
      </c>
      <c r="D321" s="4">
        <v>40818.858999999997</v>
      </c>
      <c r="E321" s="6">
        <v>22390.598399999999</v>
      </c>
      <c r="F321" t="str">
        <f>VLOOKUP(A:A,Brand!A321:D766,3,(FALSE))</f>
        <v>Sonasol</v>
      </c>
      <c r="G321" t="str">
        <f>VLOOKUP(A321,Brand!A321:D766,4,(FALSE))</f>
        <v>Total WC Care</v>
      </c>
      <c r="H321" t="str">
        <f>IFERROR(VLOOKUP(A321,Type!A320:E766,3,(FALSE))," ")</f>
        <v>PROM</v>
      </c>
      <c r="I321" s="9" t="str">
        <f>IFERROR(VLOOKUP(A321,Type!A320:E766,4,(FALSE))," ")</f>
        <v>SINGLE</v>
      </c>
      <c r="J321" s="9" t="str">
        <f>IFERROR(VLOOKUP(A321,Type!A320:E766,5,(FALSE))," ")</f>
        <v>No display</v>
      </c>
      <c r="K321" s="9" t="str">
        <f>IFERROR(VLOOKUP(A320,Formulation!A320:D766,3,FALSE),"D")</f>
        <v>D</v>
      </c>
      <c r="L321" s="9" t="str">
        <f>IFERROR(VLOOKUP(A321,Formulation!A320:D766,4,(FALSE))," ")</f>
        <v xml:space="preserve"> </v>
      </c>
    </row>
    <row r="322" spans="1:12" x14ac:dyDescent="0.25">
      <c r="A322">
        <v>634154</v>
      </c>
      <c r="B322" t="s">
        <v>549</v>
      </c>
      <c r="C322" t="s">
        <v>550</v>
      </c>
      <c r="D322" s="4">
        <v>56477.039599999996</v>
      </c>
      <c r="E322" s="6">
        <v>24723.138599999998</v>
      </c>
      <c r="F322" t="str">
        <f>VLOOKUP(A:A,Brand!A322:D767,3,(FALSE))</f>
        <v>Sonasol</v>
      </c>
      <c r="G322" t="str">
        <f>VLOOKUP(A322,Brand!A322:D767,4,(FALSE))</f>
        <v>Hard Surface Cleaner</v>
      </c>
      <c r="H322" t="str">
        <f>IFERROR(VLOOKUP(A322,Type!A321:E767,3,(FALSE))," ")</f>
        <v>STD</v>
      </c>
      <c r="I322" s="9" t="str">
        <f>IFERROR(VLOOKUP(A322,Type!A321:E767,4,(FALSE))," ")</f>
        <v>SINGLE</v>
      </c>
      <c r="J322" s="9" t="str">
        <f>IFERROR(VLOOKUP(A322,Type!A321:E767,5,(FALSE))," ")</f>
        <v>No display</v>
      </c>
      <c r="K322" s="9" t="str">
        <f>IFERROR(VLOOKUP(A321,Formulation!A321:D767,3,FALSE),"D")</f>
        <v>D</v>
      </c>
      <c r="L322" s="9" t="str">
        <f>IFERROR(VLOOKUP(A322,Formulation!A321:D767,4,(FALSE))," ")</f>
        <v xml:space="preserve"> </v>
      </c>
    </row>
    <row r="323" spans="1:12" x14ac:dyDescent="0.25">
      <c r="A323">
        <v>1152123</v>
      </c>
      <c r="B323" t="s">
        <v>54</v>
      </c>
      <c r="C323" t="s">
        <v>55</v>
      </c>
      <c r="D323" s="4">
        <v>2632.9463999999998</v>
      </c>
      <c r="E323" s="6">
        <v>-927.39</v>
      </c>
      <c r="F323" t="str">
        <f>VLOOKUP(A:A,Brand!A323:D768,3,(FALSE))</f>
        <v>Sonasol</v>
      </c>
      <c r="G323" t="str">
        <f>VLOOKUP(A323,Brand!A323:D768,4,(FALSE))</f>
        <v>Total WC Care</v>
      </c>
      <c r="H323" t="str">
        <f>IFERROR(VLOOKUP(A323,Type!A322:E768,3,(FALSE))," ")</f>
        <v>STD</v>
      </c>
      <c r="I323" s="9" t="str">
        <f>IFERROR(VLOOKUP(A323,Type!A322:E768,4,(FALSE))," ")</f>
        <v>SINGLE</v>
      </c>
      <c r="J323" s="9" t="str">
        <f>IFERROR(VLOOKUP(A323,Type!A322:E768,5,(FALSE))," ")</f>
        <v>No display</v>
      </c>
      <c r="K323" s="9" t="str">
        <f>IFERROR(VLOOKUP(A322,Formulation!A322:D768,3,FALSE),"D")</f>
        <v>D</v>
      </c>
      <c r="L323" s="9" t="str">
        <f>IFERROR(VLOOKUP(A323,Formulation!A322:D768,4,(FALSE))," ")</f>
        <v xml:space="preserve"> </v>
      </c>
    </row>
    <row r="324" spans="1:12" x14ac:dyDescent="0.25">
      <c r="A324">
        <v>1152122</v>
      </c>
      <c r="B324" t="s">
        <v>52</v>
      </c>
      <c r="C324" t="s">
        <v>53</v>
      </c>
      <c r="D324" s="4">
        <v>10544.908799999999</v>
      </c>
      <c r="E324" s="6">
        <v>5560.2325000000001</v>
      </c>
      <c r="F324" t="str">
        <f>VLOOKUP(A:A,Brand!A324:D769,3,(FALSE))</f>
        <v>Sonasol</v>
      </c>
      <c r="G324" t="str">
        <f>VLOOKUP(A324,Brand!A324:D769,4,(FALSE))</f>
        <v>Total WC Care</v>
      </c>
      <c r="H324" t="str">
        <f>IFERROR(VLOOKUP(A324,Type!A323:E769,3,(FALSE))," ")</f>
        <v>STD</v>
      </c>
      <c r="I324" s="9" t="str">
        <f>IFERROR(VLOOKUP(A324,Type!A323:E769,4,(FALSE))," ")</f>
        <v>SINGLE</v>
      </c>
      <c r="J324" s="9" t="str">
        <f>IFERROR(VLOOKUP(A324,Type!A323:E769,5,(FALSE))," ")</f>
        <v>No display</v>
      </c>
      <c r="K324" s="9" t="str">
        <f>IFERROR(VLOOKUP(A323,Formulation!A323:D769,3,FALSE),"D")</f>
        <v>D</v>
      </c>
      <c r="L324" s="9" t="str">
        <f>IFERROR(VLOOKUP(A324,Formulation!A323:D769,4,(FALSE))," ")</f>
        <v xml:space="preserve"> </v>
      </c>
    </row>
    <row r="325" spans="1:12" x14ac:dyDescent="0.25">
      <c r="A325">
        <v>1426740</v>
      </c>
      <c r="B325" t="s">
        <v>150</v>
      </c>
      <c r="C325" t="s">
        <v>151</v>
      </c>
      <c r="D325" s="4">
        <v>19676.382000000001</v>
      </c>
      <c r="E325" s="6">
        <v>5988.5950999999995</v>
      </c>
      <c r="F325" t="str">
        <f>VLOOKUP(A:A,Brand!A325:D770,3,(FALSE))</f>
        <v>Sonasol</v>
      </c>
      <c r="G325" t="str">
        <f>VLOOKUP(A325,Brand!A325:D770,4,(FALSE))</f>
        <v>Total WC Care</v>
      </c>
      <c r="H325" t="str">
        <f>IFERROR(VLOOKUP(A325,Type!A324:E770,3,(FALSE))," ")</f>
        <v>PROM</v>
      </c>
      <c r="I325" s="9" t="str">
        <f>IFERROR(VLOOKUP(A325,Type!A324:E770,4,(FALSE))," ")</f>
        <v>MIXED</v>
      </c>
      <c r="J325" s="9" t="str">
        <f>IFERROR(VLOOKUP(A325,Type!A324:E770,5,(FALSE))," ")</f>
        <v>Multi Pack</v>
      </c>
      <c r="K325" s="9" t="str">
        <f>IFERROR(VLOOKUP(A324,Formulation!A324:D770,3,FALSE),"D")</f>
        <v>D</v>
      </c>
      <c r="L325" s="9" t="str">
        <f>IFERROR(VLOOKUP(A325,Formulation!A324:D770,4,(FALSE))," ")</f>
        <v xml:space="preserve"> </v>
      </c>
    </row>
    <row r="326" spans="1:12" x14ac:dyDescent="0.25">
      <c r="A326">
        <v>1524387</v>
      </c>
      <c r="B326" t="s">
        <v>238</v>
      </c>
      <c r="C326" t="s">
        <v>39</v>
      </c>
      <c r="D326" s="4">
        <v>0</v>
      </c>
      <c r="E326" s="6">
        <v>-23.02</v>
      </c>
      <c r="F326" t="str">
        <f>VLOOKUP(A:A,Brand!A326:D771,3,(FALSE))</f>
        <v>Sonasol</v>
      </c>
      <c r="G326" t="str">
        <f>VLOOKUP(A326,Brand!A326:D771,4,(FALSE))</f>
        <v>Hard Surface Cleaner</v>
      </c>
      <c r="H326" t="str">
        <f>IFERROR(VLOOKUP(A326,Type!A325:E771,3,(FALSE))," ")</f>
        <v>PROM</v>
      </c>
      <c r="I326" s="9" t="str">
        <f>IFERROR(VLOOKUP(A326,Type!A325:E771,4,(FALSE))," ")</f>
        <v>MIXED</v>
      </c>
      <c r="J326" s="9" t="str">
        <f>IFERROR(VLOOKUP(A326,Type!A325:E771,5,(FALSE))," ")</f>
        <v>Multi Pack</v>
      </c>
      <c r="K326" s="9" t="str">
        <f>IFERROR(VLOOKUP(A325,Formulation!A325:D771,3,FALSE),"D")</f>
        <v>D</v>
      </c>
      <c r="L326" s="9" t="str">
        <f>IFERROR(VLOOKUP(A326,Formulation!A325:D771,4,(FALSE))," ")</f>
        <v xml:space="preserve"> </v>
      </c>
    </row>
    <row r="327" spans="1:12" x14ac:dyDescent="0.25">
      <c r="A327">
        <v>708449</v>
      </c>
      <c r="B327" t="s">
        <v>556</v>
      </c>
      <c r="C327" t="s">
        <v>27</v>
      </c>
      <c r="D327" s="4">
        <v>85469.108800000002</v>
      </c>
      <c r="E327" s="6">
        <v>52142.199200000003</v>
      </c>
      <c r="F327" t="str">
        <f>VLOOKUP(A:A,Brand!A327:D772,3,(FALSE))</f>
        <v>Sonasol</v>
      </c>
      <c r="G327" t="str">
        <f>VLOOKUP(A327,Brand!A327:D772,4,(FALSE))</f>
        <v>Total WC Care</v>
      </c>
      <c r="H327" t="str">
        <f>IFERROR(VLOOKUP(A327,Type!A326:E772,3,(FALSE))," ")</f>
        <v>STD</v>
      </c>
      <c r="I327" s="9" t="str">
        <f>IFERROR(VLOOKUP(A327,Type!A326:E772,4,(FALSE))," ")</f>
        <v>SINGLE</v>
      </c>
      <c r="J327" s="9" t="str">
        <f>IFERROR(VLOOKUP(A327,Type!A326:E772,5,(FALSE))," ")</f>
        <v>No display</v>
      </c>
      <c r="K327" s="9" t="str">
        <f>IFERROR(VLOOKUP(A326,Formulation!A326:D772,3,FALSE),"D")</f>
        <v>D</v>
      </c>
      <c r="L327" s="9" t="str">
        <f>IFERROR(VLOOKUP(A327,Formulation!A326:D772,4,(FALSE))," ")</f>
        <v xml:space="preserve"> </v>
      </c>
    </row>
    <row r="328" spans="1:12" x14ac:dyDescent="0.25">
      <c r="A328">
        <v>1017552</v>
      </c>
      <c r="B328" t="s">
        <v>26</v>
      </c>
      <c r="C328" t="s">
        <v>27</v>
      </c>
      <c r="D328" s="4">
        <v>61362.95</v>
      </c>
      <c r="E328" s="6">
        <v>25829.9022</v>
      </c>
      <c r="F328" t="str">
        <f>VLOOKUP(A:A,Brand!A328:D773,3,(FALSE))</f>
        <v>Sonasol</v>
      </c>
      <c r="G328" t="str">
        <f>VLOOKUP(A328,Brand!A328:D773,4,(FALSE))</f>
        <v>Total WC Care</v>
      </c>
      <c r="H328" t="str">
        <f>IFERROR(VLOOKUP(A328,Type!A327:E773,3,(FALSE))," ")</f>
        <v>PROM</v>
      </c>
      <c r="I328" s="9" t="str">
        <f>IFERROR(VLOOKUP(A328,Type!A327:E773,4,(FALSE))," ")</f>
        <v>MIXED</v>
      </c>
      <c r="J328" s="9" t="str">
        <f>IFERROR(VLOOKUP(A328,Type!A327:E773,5,(FALSE))," ")</f>
        <v>No display</v>
      </c>
      <c r="K328" s="9" t="str">
        <f>IFERROR(VLOOKUP(A327,Formulation!A327:D773,3,FALSE),"D")</f>
        <v>D</v>
      </c>
      <c r="L328" s="9" t="str">
        <f>IFERROR(VLOOKUP(A328,Formulation!A327:D773,4,(FALSE))," ")</f>
        <v xml:space="preserve"> </v>
      </c>
    </row>
    <row r="329" spans="1:12" x14ac:dyDescent="0.25">
      <c r="A329">
        <v>1430080</v>
      </c>
      <c r="B329" t="s">
        <v>154</v>
      </c>
      <c r="C329" t="s">
        <v>155</v>
      </c>
      <c r="D329" s="4">
        <v>28527.3135</v>
      </c>
      <c r="E329" s="6">
        <v>14312.337299999999</v>
      </c>
      <c r="F329" t="str">
        <f>VLOOKUP(A:A,Brand!A329:D774,3,(FALSE))</f>
        <v>Sonasol</v>
      </c>
      <c r="G329" t="str">
        <f>VLOOKUP(A329,Brand!A329:D774,4,(FALSE))</f>
        <v>Total WC Care</v>
      </c>
      <c r="H329" t="str">
        <f>IFERROR(VLOOKUP(A329,Type!A328:E774,3,(FALSE))," ")</f>
        <v>STD</v>
      </c>
      <c r="I329" s="9" t="str">
        <f>IFERROR(VLOOKUP(A329,Type!A328:E774,4,(FALSE))," ")</f>
        <v>SINGLE</v>
      </c>
      <c r="J329" s="9" t="str">
        <f>IFERROR(VLOOKUP(A329,Type!A328:E774,5,(FALSE))," ")</f>
        <v>No display</v>
      </c>
      <c r="K329" s="9" t="str">
        <f>IFERROR(VLOOKUP(A328,Formulation!A328:D774,3,FALSE),"D")</f>
        <v>D</v>
      </c>
      <c r="L329" s="9" t="str">
        <f>IFERROR(VLOOKUP(A329,Formulation!A328:D774,4,(FALSE))," ")</f>
        <v xml:space="preserve"> </v>
      </c>
    </row>
    <row r="330" spans="1:12" x14ac:dyDescent="0.25">
      <c r="A330">
        <v>1546850</v>
      </c>
      <c r="B330" t="s">
        <v>258</v>
      </c>
      <c r="C330" t="s">
        <v>155</v>
      </c>
      <c r="D330" s="4">
        <v>61595.377999999997</v>
      </c>
      <c r="E330" s="6">
        <v>31156.8171</v>
      </c>
      <c r="F330" t="str">
        <f>VLOOKUP(A:A,Brand!A330:D775,3,(FALSE))</f>
        <v>Sonasol</v>
      </c>
      <c r="G330" t="str">
        <f>VLOOKUP(A330,Brand!A330:D775,4,(FALSE))</f>
        <v>Total WC Care</v>
      </c>
      <c r="H330" t="str">
        <f>IFERROR(VLOOKUP(A330,Type!A329:E775,3,(FALSE))," ")</f>
        <v>PROM</v>
      </c>
      <c r="I330" s="9" t="str">
        <f>IFERROR(VLOOKUP(A330,Type!A329:E775,4,(FALSE))," ")</f>
        <v>SINGLE</v>
      </c>
      <c r="J330" s="9" t="str">
        <f>IFERROR(VLOOKUP(A330,Type!A329:E775,5,(FALSE))," ")</f>
        <v>No display</v>
      </c>
      <c r="K330" s="9" t="str">
        <f>IFERROR(VLOOKUP(A329,Formulation!A329:D775,3,FALSE),"D")</f>
        <v>D</v>
      </c>
      <c r="L330" s="9" t="str">
        <f>IFERROR(VLOOKUP(A330,Formulation!A329:D775,4,(FALSE))," ")</f>
        <v xml:space="preserve"> </v>
      </c>
    </row>
    <row r="331" spans="1:12" x14ac:dyDescent="0.25">
      <c r="A331">
        <v>1407643</v>
      </c>
      <c r="B331" t="s">
        <v>140</v>
      </c>
      <c r="C331" t="s">
        <v>141</v>
      </c>
      <c r="D331" s="4">
        <v>32882.288999999997</v>
      </c>
      <c r="E331" s="6">
        <v>20640.709800000001</v>
      </c>
      <c r="F331" t="str">
        <f>VLOOKUP(A:A,Brand!A331:D776,3,(FALSE))</f>
        <v>Sonasol</v>
      </c>
      <c r="G331" t="str">
        <f>VLOOKUP(A331,Brand!A331:D776,4,(FALSE))</f>
        <v>Total WC Care</v>
      </c>
      <c r="H331" t="str">
        <f>IFERROR(VLOOKUP(A331,Type!A330:E776,3,(FALSE))," ")</f>
        <v>STD</v>
      </c>
      <c r="I331" s="9" t="str">
        <f>IFERROR(VLOOKUP(A331,Type!A330:E776,4,(FALSE))," ")</f>
        <v>SINGLE</v>
      </c>
      <c r="J331" s="9" t="str">
        <f>IFERROR(VLOOKUP(A331,Type!A330:E776,5,(FALSE))," ")</f>
        <v>No display</v>
      </c>
      <c r="K331" s="9" t="str">
        <f>IFERROR(VLOOKUP(A330,Formulation!A330:D776,3,FALSE),"D")</f>
        <v>D</v>
      </c>
      <c r="L331" s="9" t="str">
        <f>IFERROR(VLOOKUP(A331,Formulation!A330:D776,4,(FALSE))," ")</f>
        <v xml:space="preserve"> </v>
      </c>
    </row>
    <row r="332" spans="1:12" x14ac:dyDescent="0.25">
      <c r="A332">
        <v>1017611</v>
      </c>
      <c r="B332" t="s">
        <v>32</v>
      </c>
      <c r="C332" t="s">
        <v>33</v>
      </c>
      <c r="D332" s="4">
        <v>54388.734799999998</v>
      </c>
      <c r="E332" s="6">
        <v>25040.5082</v>
      </c>
      <c r="F332" t="str">
        <f>VLOOKUP(A:A,Brand!A332:D777,3,(FALSE))</f>
        <v>Sonasol</v>
      </c>
      <c r="G332" t="str">
        <f>VLOOKUP(A332,Brand!A332:D777,4,(FALSE))</f>
        <v>Total WC Care</v>
      </c>
      <c r="H332" t="str">
        <f>IFERROR(VLOOKUP(A332,Type!A331:E777,3,(FALSE))," ")</f>
        <v>PROM</v>
      </c>
      <c r="I332" s="9" t="str">
        <f>IFERROR(VLOOKUP(A332,Type!A331:E777,4,(FALSE))," ")</f>
        <v>MIXED</v>
      </c>
      <c r="J332" s="9" t="str">
        <f>IFERROR(VLOOKUP(A332,Type!A331:E777,5,(FALSE))," ")</f>
        <v>No display</v>
      </c>
      <c r="K332" s="9" t="str">
        <f>IFERROR(VLOOKUP(A331,Formulation!A331:D777,3,FALSE),"D")</f>
        <v>D</v>
      </c>
      <c r="L332" s="9" t="str">
        <f>IFERROR(VLOOKUP(A332,Formulation!A331:D777,4,(FALSE))," ")</f>
        <v xml:space="preserve"> </v>
      </c>
    </row>
    <row r="333" spans="1:12" x14ac:dyDescent="0.25">
      <c r="A333">
        <v>708448</v>
      </c>
      <c r="B333" t="s">
        <v>555</v>
      </c>
      <c r="C333" t="s">
        <v>33</v>
      </c>
      <c r="D333" s="4">
        <v>55094.539499999999</v>
      </c>
      <c r="E333" s="6">
        <v>30774.163199999999</v>
      </c>
      <c r="F333" t="str">
        <f>VLOOKUP(A:A,Brand!A333:D778,3,(FALSE))</f>
        <v>Sonasol</v>
      </c>
      <c r="G333" t="str">
        <f>VLOOKUP(A333,Brand!A333:D778,4,(FALSE))</f>
        <v>Total WC Care</v>
      </c>
      <c r="H333" t="str">
        <f>IFERROR(VLOOKUP(A333,Type!A332:E778,3,(FALSE))," ")</f>
        <v>STD</v>
      </c>
      <c r="I333" s="9" t="str">
        <f>IFERROR(VLOOKUP(A333,Type!A332:E778,4,(FALSE))," ")</f>
        <v>SINGLE</v>
      </c>
      <c r="J333" s="9" t="str">
        <f>IFERROR(VLOOKUP(A333,Type!A332:E778,5,(FALSE))," ")</f>
        <v>No display</v>
      </c>
      <c r="K333" s="9" t="str">
        <f>IFERROR(VLOOKUP(A332,Formulation!A332:D778,3,FALSE),"D")</f>
        <v>D</v>
      </c>
      <c r="L333" s="9" t="str">
        <f>IFERROR(VLOOKUP(A333,Formulation!A332:D778,4,(FALSE))," ")</f>
        <v xml:space="preserve"> </v>
      </c>
    </row>
    <row r="334" spans="1:12" x14ac:dyDescent="0.25">
      <c r="A334">
        <v>509858</v>
      </c>
      <c r="B334" t="s">
        <v>545</v>
      </c>
      <c r="C334" t="s">
        <v>33</v>
      </c>
      <c r="D334" s="4">
        <v>26172.2428</v>
      </c>
      <c r="E334" s="6">
        <v>11769.431500000001</v>
      </c>
      <c r="F334" t="str">
        <f>VLOOKUP(A:A,Brand!A334:D779,3,(FALSE))</f>
        <v>Sonasol</v>
      </c>
      <c r="G334" t="str">
        <f>VLOOKUP(A334,Brand!A334:D779,4,(FALSE))</f>
        <v>Total WC Care</v>
      </c>
      <c r="H334" t="str">
        <f>IFERROR(VLOOKUP(A334,Type!A333:E779,3,(FALSE))," ")</f>
        <v>STD</v>
      </c>
      <c r="I334" s="9" t="str">
        <f>IFERROR(VLOOKUP(A334,Type!A333:E779,4,(FALSE))," ")</f>
        <v>SINGLE</v>
      </c>
      <c r="J334" s="9" t="str">
        <f>IFERROR(VLOOKUP(A334,Type!A333:E779,5,(FALSE))," ")</f>
        <v>No display</v>
      </c>
      <c r="K334" s="9" t="str">
        <f>IFERROR(VLOOKUP(A333,Formulation!A333:D779,3,FALSE),"D")</f>
        <v>D</v>
      </c>
      <c r="L334" s="9" t="str">
        <f>IFERROR(VLOOKUP(A334,Formulation!A333:D779,4,(FALSE))," ")</f>
        <v xml:space="preserve"> </v>
      </c>
    </row>
    <row r="335" spans="1:12" x14ac:dyDescent="0.25">
      <c r="A335">
        <v>612218</v>
      </c>
      <c r="B335" t="s">
        <v>548</v>
      </c>
      <c r="C335" t="s">
        <v>29</v>
      </c>
      <c r="D335" s="4">
        <v>41027.8986</v>
      </c>
      <c r="E335" s="6">
        <v>19375.946199999998</v>
      </c>
      <c r="F335" t="str">
        <f>VLOOKUP(A:A,Brand!A335:D780,3,(FALSE))</f>
        <v>Sonasol</v>
      </c>
      <c r="G335" t="str">
        <f>VLOOKUP(A335,Brand!A335:D780,4,(FALSE))</f>
        <v>Total WC Care</v>
      </c>
      <c r="H335" t="str">
        <f>IFERROR(VLOOKUP(A335,Type!A334:E780,3,(FALSE))," ")</f>
        <v>STD</v>
      </c>
      <c r="I335" s="9" t="str">
        <f>IFERROR(VLOOKUP(A335,Type!A334:E780,4,(FALSE))," ")</f>
        <v>SINGLE</v>
      </c>
      <c r="J335" s="9" t="str">
        <f>IFERROR(VLOOKUP(A335,Type!A334:E780,5,(FALSE))," ")</f>
        <v>No display</v>
      </c>
      <c r="K335" s="9" t="str">
        <f>IFERROR(VLOOKUP(A334,Formulation!A334:D780,3,FALSE),"D")</f>
        <v>D</v>
      </c>
      <c r="L335" s="9" t="str">
        <f>IFERROR(VLOOKUP(A335,Formulation!A334:D780,4,(FALSE))," ")</f>
        <v xml:space="preserve"> </v>
      </c>
    </row>
    <row r="336" spans="1:12" x14ac:dyDescent="0.25">
      <c r="A336">
        <v>1693841</v>
      </c>
      <c r="B336" t="s">
        <v>460</v>
      </c>
      <c r="C336" t="s">
        <v>29</v>
      </c>
      <c r="D336" s="4">
        <v>12027.752</v>
      </c>
      <c r="E336" s="6">
        <v>5679.7120000000004</v>
      </c>
      <c r="F336" t="str">
        <f>VLOOKUP(A:A,Brand!A336:D781,3,(FALSE))</f>
        <v>Sonasol</v>
      </c>
      <c r="G336" t="str">
        <f>VLOOKUP(A336,Brand!A336:D781,4,(FALSE))</f>
        <v>Total WC Care</v>
      </c>
      <c r="H336" t="str">
        <f>IFERROR(VLOOKUP(A336,Type!A335:E781,3,(FALSE))," ")</f>
        <v>PROM</v>
      </c>
      <c r="I336" s="9" t="str">
        <f>IFERROR(VLOOKUP(A336,Type!A335:E781,4,(FALSE))," ")</f>
        <v>SINGLE</v>
      </c>
      <c r="J336" s="9" t="str">
        <f>IFERROR(VLOOKUP(A336,Type!A335:E781,5,(FALSE))," ")</f>
        <v>No display</v>
      </c>
      <c r="K336" s="9" t="str">
        <f>IFERROR(VLOOKUP(A335,Formulation!A335:D781,3,FALSE),"D")</f>
        <v>D</v>
      </c>
      <c r="L336" s="9" t="str">
        <f>IFERROR(VLOOKUP(A336,Formulation!A335:D781,4,(FALSE))," ")</f>
        <v xml:space="preserve"> </v>
      </c>
    </row>
    <row r="337" spans="1:12" x14ac:dyDescent="0.25">
      <c r="A337">
        <v>1017553</v>
      </c>
      <c r="B337" t="s">
        <v>28</v>
      </c>
      <c r="C337" t="s">
        <v>29</v>
      </c>
      <c r="D337" s="4">
        <v>61340.063800000004</v>
      </c>
      <c r="E337" s="6">
        <v>25925.908800000001</v>
      </c>
      <c r="F337" t="str">
        <f>VLOOKUP(A:A,Brand!A337:D782,3,(FALSE))</f>
        <v>Sonasol</v>
      </c>
      <c r="G337" t="str">
        <f>VLOOKUP(A337,Brand!A337:D782,4,(FALSE))</f>
        <v>Total WC Care</v>
      </c>
      <c r="H337" t="str">
        <f>IFERROR(VLOOKUP(A337,Type!A336:E782,3,(FALSE))," ")</f>
        <v>PROM</v>
      </c>
      <c r="I337" s="9" t="str">
        <f>IFERROR(VLOOKUP(A337,Type!A336:E782,4,(FALSE))," ")</f>
        <v>MIXED</v>
      </c>
      <c r="J337" s="9" t="str">
        <f>IFERROR(VLOOKUP(A337,Type!A336:E782,5,(FALSE))," ")</f>
        <v>No display</v>
      </c>
      <c r="K337" s="9" t="str">
        <f>IFERROR(VLOOKUP(A336,Formulation!A336:D782,3,FALSE),"D")</f>
        <v>D</v>
      </c>
      <c r="L337" s="9" t="str">
        <f>IFERROR(VLOOKUP(A337,Formulation!A336:D782,4,(FALSE))," ")</f>
        <v xml:space="preserve"> </v>
      </c>
    </row>
    <row r="338" spans="1:12" x14ac:dyDescent="0.25">
      <c r="A338">
        <v>1715682</v>
      </c>
      <c r="B338" t="s">
        <v>490</v>
      </c>
      <c r="C338" t="s">
        <v>29</v>
      </c>
      <c r="D338" s="4">
        <v>6022.1304</v>
      </c>
      <c r="E338" s="6">
        <v>2699.6412</v>
      </c>
      <c r="F338" t="str">
        <f>VLOOKUP(A:A,Brand!A338:D783,3,(FALSE))</f>
        <v>Sonasol</v>
      </c>
      <c r="G338" t="str">
        <f>VLOOKUP(A338,Brand!A338:D783,4,(FALSE))</f>
        <v>Total WC Care</v>
      </c>
      <c r="H338" t="str">
        <f>IFERROR(VLOOKUP(A338,Type!A337:E783,3,(FALSE))," ")</f>
        <v>STD</v>
      </c>
      <c r="I338" s="9" t="str">
        <f>IFERROR(VLOOKUP(A338,Type!A337:E783,4,(FALSE))," ")</f>
        <v>SINGLE</v>
      </c>
      <c r="J338" s="9" t="str">
        <f>IFERROR(VLOOKUP(A338,Type!A337:E783,5,(FALSE))," ")</f>
        <v>No display</v>
      </c>
      <c r="K338" s="9" t="str">
        <f>IFERROR(VLOOKUP(A337,Formulation!A337:D783,3,FALSE),"D")</f>
        <v>D</v>
      </c>
      <c r="L338" s="9" t="str">
        <f>IFERROR(VLOOKUP(A338,Formulation!A337:D783,4,(FALSE))," ")</f>
        <v xml:space="preserve"> </v>
      </c>
    </row>
    <row r="339" spans="1:12" x14ac:dyDescent="0.25">
      <c r="A339">
        <v>708447</v>
      </c>
      <c r="B339" t="s">
        <v>554</v>
      </c>
      <c r="C339" t="s">
        <v>31</v>
      </c>
      <c r="D339" s="4">
        <v>130198.4047</v>
      </c>
      <c r="E339" s="6">
        <v>84351.627900000007</v>
      </c>
      <c r="F339" t="str">
        <f>VLOOKUP(A:A,Brand!A339:D784,3,(FALSE))</f>
        <v>Sonasol</v>
      </c>
      <c r="G339" t="str">
        <f>VLOOKUP(A339,Brand!A339:D784,4,(FALSE))</f>
        <v>Total WC Care</v>
      </c>
      <c r="H339" t="str">
        <f>IFERROR(VLOOKUP(A339,Type!A338:E784,3,(FALSE))," ")</f>
        <v>STD</v>
      </c>
      <c r="I339" s="9" t="str">
        <f>IFERROR(VLOOKUP(A339,Type!A338:E784,4,(FALSE))," ")</f>
        <v>SINGLE</v>
      </c>
      <c r="J339" s="9" t="str">
        <f>IFERROR(VLOOKUP(A339,Type!A338:E784,5,(FALSE))," ")</f>
        <v>No display</v>
      </c>
      <c r="K339" s="9" t="str">
        <f>IFERROR(VLOOKUP(A338,Formulation!A338:D784,3,FALSE),"D")</f>
        <v>D</v>
      </c>
      <c r="L339" s="9" t="str">
        <f>IFERROR(VLOOKUP(A339,Formulation!A338:D784,4,(FALSE))," ")</f>
        <v xml:space="preserve"> </v>
      </c>
    </row>
    <row r="340" spans="1:12" x14ac:dyDescent="0.25">
      <c r="A340">
        <v>410292</v>
      </c>
      <c r="B340" t="s">
        <v>543</v>
      </c>
      <c r="C340" t="s">
        <v>31</v>
      </c>
      <c r="D340" s="4">
        <v>61693.058700000001</v>
      </c>
      <c r="E340" s="6">
        <v>38965.986400000002</v>
      </c>
      <c r="F340" t="str">
        <f>VLOOKUP(A:A,Brand!A340:D785,3,(FALSE))</f>
        <v>Sonasol</v>
      </c>
      <c r="G340" t="str">
        <f>VLOOKUP(A340,Brand!A340:D785,4,(FALSE))</f>
        <v>Total WC Care</v>
      </c>
      <c r="H340" t="str">
        <f>IFERROR(VLOOKUP(A340,Type!A339:E785,3,(FALSE))," ")</f>
        <v>PROM</v>
      </c>
      <c r="I340" s="9" t="str">
        <f>IFERROR(VLOOKUP(A340,Type!A339:E785,4,(FALSE))," ")</f>
        <v>MIXED</v>
      </c>
      <c r="J340" s="9" t="str">
        <f>IFERROR(VLOOKUP(A340,Type!A339:E785,5,(FALSE))," ")</f>
        <v>Multi Pack</v>
      </c>
      <c r="K340" s="9" t="str">
        <f>IFERROR(VLOOKUP(A339,Formulation!A339:D785,3,FALSE),"D")</f>
        <v>D</v>
      </c>
      <c r="L340" s="9" t="str">
        <f>IFERROR(VLOOKUP(A340,Formulation!A339:D785,4,(FALSE))," ")</f>
        <v xml:space="preserve"> </v>
      </c>
    </row>
    <row r="341" spans="1:12" x14ac:dyDescent="0.25">
      <c r="A341">
        <v>1693929</v>
      </c>
      <c r="B341" t="s">
        <v>463</v>
      </c>
      <c r="C341" t="s">
        <v>31</v>
      </c>
      <c r="D341" s="4">
        <v>20935.623800000001</v>
      </c>
      <c r="E341" s="6">
        <v>11397.4679</v>
      </c>
      <c r="F341" t="str">
        <f>VLOOKUP(A:A,Brand!A341:D786,3,(FALSE))</f>
        <v>Sonasol</v>
      </c>
      <c r="G341" t="str">
        <f>VLOOKUP(A341,Brand!A341:D786,4,(FALSE))</f>
        <v>Total WC Care</v>
      </c>
      <c r="H341" t="str">
        <f>IFERROR(VLOOKUP(A341,Type!A340:E786,3,(FALSE))," ")</f>
        <v>PROM</v>
      </c>
      <c r="I341" s="9" t="str">
        <f>IFERROR(VLOOKUP(A341,Type!A340:E786,4,(FALSE))," ")</f>
        <v>SINGLE</v>
      </c>
      <c r="J341" s="9" t="str">
        <f>IFERROR(VLOOKUP(A341,Type!A340:E786,5,(FALSE))," ")</f>
        <v>No display</v>
      </c>
      <c r="K341" s="9" t="str">
        <f>IFERROR(VLOOKUP(A340,Formulation!A340:D786,3,FALSE),"D")</f>
        <v>D</v>
      </c>
      <c r="L341" s="9" t="str">
        <f>IFERROR(VLOOKUP(A341,Formulation!A340:D786,4,(FALSE))," ")</f>
        <v xml:space="preserve"> </v>
      </c>
    </row>
    <row r="342" spans="1:12" x14ac:dyDescent="0.25">
      <c r="A342">
        <v>1709213</v>
      </c>
      <c r="B342" t="s">
        <v>480</v>
      </c>
      <c r="C342" t="s">
        <v>31</v>
      </c>
      <c r="D342" s="4">
        <v>6580.9844000000003</v>
      </c>
      <c r="E342" s="6">
        <v>3345.6574000000001</v>
      </c>
      <c r="F342" t="str">
        <f>VLOOKUP(A:A,Brand!A342:D787,3,(FALSE))</f>
        <v>Sonasol</v>
      </c>
      <c r="G342" t="str">
        <f>VLOOKUP(A342,Brand!A342:D787,4,(FALSE))</f>
        <v>Total WC Care</v>
      </c>
      <c r="H342" t="str">
        <f>IFERROR(VLOOKUP(A342,Type!A341:E787,3,(FALSE))," ")</f>
        <v>STD</v>
      </c>
      <c r="I342" s="9" t="str">
        <f>IFERROR(VLOOKUP(A342,Type!A341:E787,4,(FALSE))," ")</f>
        <v>SINGLE</v>
      </c>
      <c r="J342" s="9" t="str">
        <f>IFERROR(VLOOKUP(A342,Type!A341:E787,5,(FALSE))," ")</f>
        <v>No display</v>
      </c>
      <c r="K342" s="9" t="str">
        <f>IFERROR(VLOOKUP(A341,Formulation!A341:D787,3,FALSE),"D")</f>
        <v>D</v>
      </c>
      <c r="L342" s="9" t="str">
        <f>IFERROR(VLOOKUP(A342,Formulation!A341:D787,4,(FALSE))," ")</f>
        <v xml:space="preserve"> </v>
      </c>
    </row>
    <row r="343" spans="1:12" x14ac:dyDescent="0.25">
      <c r="A343">
        <v>1017573</v>
      </c>
      <c r="B343" t="s">
        <v>30</v>
      </c>
      <c r="C343" t="s">
        <v>31</v>
      </c>
      <c r="D343" s="4">
        <v>79594.3704</v>
      </c>
      <c r="E343" s="6">
        <v>44162.543599999997</v>
      </c>
      <c r="F343" t="str">
        <f>VLOOKUP(A:A,Brand!A343:D788,3,(FALSE))</f>
        <v>Sonasol</v>
      </c>
      <c r="G343" t="str">
        <f>VLOOKUP(A343,Brand!A343:D788,4,(FALSE))</f>
        <v>Total WC Care</v>
      </c>
      <c r="H343" t="str">
        <f>IFERROR(VLOOKUP(A343,Type!A342:E788,3,(FALSE))," ")</f>
        <v>PROM</v>
      </c>
      <c r="I343" s="9" t="str">
        <f>IFERROR(VLOOKUP(A343,Type!A342:E788,4,(FALSE))," ")</f>
        <v>MIXED</v>
      </c>
      <c r="J343" s="9" t="str">
        <f>IFERROR(VLOOKUP(A343,Type!A342:E788,5,(FALSE))," ")</f>
        <v>No display</v>
      </c>
      <c r="K343" s="9" t="str">
        <f>IFERROR(VLOOKUP(A342,Formulation!A342:D788,3,FALSE),"D")</f>
        <v>D</v>
      </c>
      <c r="L343" s="9" t="str">
        <f>IFERROR(VLOOKUP(A343,Formulation!A342:D788,4,(FALSE))," ")</f>
        <v xml:space="preserve"> </v>
      </c>
    </row>
    <row r="344" spans="1:12" x14ac:dyDescent="0.25">
      <c r="A344">
        <v>708446</v>
      </c>
      <c r="B344" t="s">
        <v>553</v>
      </c>
      <c r="C344" t="s">
        <v>29</v>
      </c>
      <c r="D344" s="4">
        <v>84411.150999999998</v>
      </c>
      <c r="E344" s="6">
        <v>43944.993000000002</v>
      </c>
      <c r="F344" t="str">
        <f>VLOOKUP(A:A,Brand!A344:D789,3,(FALSE))</f>
        <v>Sonasol</v>
      </c>
      <c r="G344" t="str">
        <f>VLOOKUP(A344,Brand!A344:D789,4,(FALSE))</f>
        <v>Total WC Care</v>
      </c>
      <c r="H344" t="str">
        <f>IFERROR(VLOOKUP(A344,Type!A343:E789,3,(FALSE))," ")</f>
        <v>STD</v>
      </c>
      <c r="I344" s="9" t="str">
        <f>IFERROR(VLOOKUP(A344,Type!A343:E789,4,(FALSE))," ")</f>
        <v>SINGLE</v>
      </c>
      <c r="J344" s="9" t="str">
        <f>IFERROR(VLOOKUP(A344,Type!A343:E789,5,(FALSE))," ")</f>
        <v>No display</v>
      </c>
      <c r="K344" s="9" t="str">
        <f>IFERROR(VLOOKUP(A343,Formulation!A343:D789,3,FALSE),"D")</f>
        <v>D</v>
      </c>
      <c r="L344" s="9" t="str">
        <f>IFERROR(VLOOKUP(A344,Formulation!A343:D789,4,(FALSE))," ")</f>
        <v xml:space="preserve"> </v>
      </c>
    </row>
    <row r="345" spans="1:12" x14ac:dyDescent="0.25">
      <c r="A345">
        <v>410282</v>
      </c>
      <c r="B345" t="s">
        <v>542</v>
      </c>
      <c r="C345" t="s">
        <v>27</v>
      </c>
      <c r="D345" s="4">
        <v>46652.041599999997</v>
      </c>
      <c r="E345" s="6">
        <v>24365.6204</v>
      </c>
      <c r="F345" t="str">
        <f>VLOOKUP(A:A,Brand!A345:D790,3,(FALSE))</f>
        <v>Sonasol</v>
      </c>
      <c r="G345" t="str">
        <f>VLOOKUP(A345,Brand!A345:D790,4,(FALSE))</f>
        <v>Total WC Care</v>
      </c>
      <c r="H345" t="str">
        <f>IFERROR(VLOOKUP(A345,Type!A344:E790,3,(FALSE))," ")</f>
        <v>STD</v>
      </c>
      <c r="I345" s="9" t="str">
        <f>IFERROR(VLOOKUP(A345,Type!A344:E790,4,(FALSE))," ")</f>
        <v>SINGLE</v>
      </c>
      <c r="J345" s="9" t="str">
        <f>IFERROR(VLOOKUP(A345,Type!A344:E790,5,(FALSE))," ")</f>
        <v>No display</v>
      </c>
      <c r="K345" s="9" t="str">
        <f>IFERROR(VLOOKUP(A344,Formulation!A344:D790,3,FALSE),"D")</f>
        <v>D</v>
      </c>
      <c r="L345" s="9" t="str">
        <f>IFERROR(VLOOKUP(A345,Formulation!A344:D790,4,(FALSE))," ")</f>
        <v xml:space="preserve"> </v>
      </c>
    </row>
    <row r="346" spans="1:12" x14ac:dyDescent="0.25">
      <c r="A346">
        <v>1168364</v>
      </c>
      <c r="B346" t="s">
        <v>60</v>
      </c>
      <c r="C346" t="s">
        <v>61</v>
      </c>
      <c r="D346" s="4">
        <v>1.0699999999999999E-2</v>
      </c>
      <c r="E346" s="6">
        <v>9.5999999999999992E-3</v>
      </c>
      <c r="F346" t="str">
        <f>VLOOKUP(A:A,Brand!A346:D791,3,(FALSE))</f>
        <v>Sonasol</v>
      </c>
      <c r="G346" t="str">
        <f>VLOOKUP(A346,Brand!A346:D791,4,(FALSE))</f>
        <v>Total WC Care</v>
      </c>
      <c r="H346" t="str">
        <f>IFERROR(VLOOKUP(A346,Type!A345:E791,3,(FALSE))," ")</f>
        <v>STD</v>
      </c>
      <c r="I346" s="9" t="str">
        <f>IFERROR(VLOOKUP(A346,Type!A345:E791,4,(FALSE))," ")</f>
        <v>SINGLE</v>
      </c>
      <c r="J346" s="9" t="str">
        <f>IFERROR(VLOOKUP(A346,Type!A345:E791,5,(FALSE))," ")</f>
        <v>No display</v>
      </c>
      <c r="K346" s="9" t="str">
        <f>IFERROR(VLOOKUP(A345,Formulation!A345:D791,3,FALSE),"D")</f>
        <v>D</v>
      </c>
      <c r="L346" s="9" t="str">
        <f>IFERROR(VLOOKUP(A346,Formulation!A345:D791,4,(FALSE))," ")</f>
        <v xml:space="preserve"> </v>
      </c>
    </row>
    <row r="347" spans="1:12" x14ac:dyDescent="0.25">
      <c r="A347">
        <v>1168365</v>
      </c>
      <c r="B347" t="s">
        <v>62</v>
      </c>
      <c r="C347" t="s">
        <v>63</v>
      </c>
      <c r="D347" s="4">
        <v>1.06E-2</v>
      </c>
      <c r="E347" s="6">
        <v>8.5000000000000006E-3</v>
      </c>
      <c r="F347" t="str">
        <f>VLOOKUP(A:A,Brand!A347:D792,3,(FALSE))</f>
        <v>Sonasol</v>
      </c>
      <c r="G347" t="str">
        <f>VLOOKUP(A347,Brand!A347:D792,4,(FALSE))</f>
        <v>Total WC Care</v>
      </c>
      <c r="H347" t="str">
        <f>IFERROR(VLOOKUP(A347,Type!A346:E792,3,(FALSE))," ")</f>
        <v>STD</v>
      </c>
      <c r="I347" s="9" t="str">
        <f>IFERROR(VLOOKUP(A347,Type!A346:E792,4,(FALSE))," ")</f>
        <v>SINGLE</v>
      </c>
      <c r="J347" s="9" t="str">
        <f>IFERROR(VLOOKUP(A347,Type!A346:E792,5,(FALSE))," ")</f>
        <v>No display</v>
      </c>
      <c r="K347" s="9" t="str">
        <f>IFERROR(VLOOKUP(A346,Formulation!A346:D792,3,FALSE),"D")</f>
        <v>D</v>
      </c>
      <c r="L347" s="9" t="str">
        <f>IFERROR(VLOOKUP(A347,Formulation!A346:D792,4,(FALSE))," ")</f>
        <v xml:space="preserve"> </v>
      </c>
    </row>
    <row r="348" spans="1:12" x14ac:dyDescent="0.25">
      <c r="A348">
        <v>1663424</v>
      </c>
      <c r="B348" t="s">
        <v>396</v>
      </c>
      <c r="C348" t="s">
        <v>342</v>
      </c>
      <c r="D348" s="4">
        <v>26069.476200000001</v>
      </c>
      <c r="E348" s="6">
        <v>11765.661700000001</v>
      </c>
      <c r="F348" t="str">
        <f>VLOOKUP(A:A,Brand!A348:D793,3,(FALSE))</f>
        <v>Sonasol</v>
      </c>
      <c r="G348" t="str">
        <f>VLOOKUP(A348,Brand!A348:D793,4,(FALSE))</f>
        <v>Total WC Care</v>
      </c>
      <c r="H348" t="str">
        <f>IFERROR(VLOOKUP(A348,Type!A347:E793,3,(FALSE))," ")</f>
        <v>PROM</v>
      </c>
      <c r="I348" s="9" t="str">
        <f>IFERROR(VLOOKUP(A348,Type!A347:E793,4,(FALSE))," ")</f>
        <v>SINGLE</v>
      </c>
      <c r="J348" s="9" t="str">
        <f>IFERROR(VLOOKUP(A348,Type!A347:E793,5,(FALSE))," ")</f>
        <v>Multi Pack</v>
      </c>
      <c r="K348" s="9" t="str">
        <f>IFERROR(VLOOKUP(A347,Formulation!A347:D793,3,FALSE),"D")</f>
        <v>D</v>
      </c>
      <c r="L348" s="9" t="str">
        <f>IFERROR(VLOOKUP(A348,Formulation!A347:D793,4,(FALSE))," ")</f>
        <v xml:space="preserve"> </v>
      </c>
    </row>
    <row r="349" spans="1:12" x14ac:dyDescent="0.25">
      <c r="A349">
        <v>1663484</v>
      </c>
      <c r="B349" t="s">
        <v>399</v>
      </c>
      <c r="C349" t="s">
        <v>334</v>
      </c>
      <c r="D349" s="4">
        <v>20208.805400000001</v>
      </c>
      <c r="E349" s="6">
        <v>10431.120000000001</v>
      </c>
      <c r="F349" t="str">
        <f>VLOOKUP(A:A,Brand!A349:D794,3,(FALSE))</f>
        <v>Sonasol</v>
      </c>
      <c r="G349" t="str">
        <f>VLOOKUP(A349,Brand!A349:D794,4,(FALSE))</f>
        <v>Total WC Care</v>
      </c>
      <c r="H349" t="str">
        <f>IFERROR(VLOOKUP(A349,Type!A348:E794,3,(FALSE))," ")</f>
        <v>PROM</v>
      </c>
      <c r="I349" s="9" t="str">
        <f>IFERROR(VLOOKUP(A349,Type!A348:E794,4,(FALSE))," ")</f>
        <v>SINGLE</v>
      </c>
      <c r="J349" s="9" t="str">
        <f>IFERROR(VLOOKUP(A349,Type!A348:E794,5,(FALSE))," ")</f>
        <v>Multi Pack</v>
      </c>
      <c r="K349" s="9" t="str">
        <f>IFERROR(VLOOKUP(A348,Formulation!A348:D794,3,FALSE),"D")</f>
        <v>D</v>
      </c>
      <c r="L349" s="9" t="str">
        <f>IFERROR(VLOOKUP(A349,Formulation!A348:D794,4,(FALSE))," ")</f>
        <v xml:space="preserve"> </v>
      </c>
    </row>
    <row r="350" spans="1:12" x14ac:dyDescent="0.25">
      <c r="A350">
        <v>1663454</v>
      </c>
      <c r="B350" t="s">
        <v>398</v>
      </c>
      <c r="C350" t="s">
        <v>343</v>
      </c>
      <c r="D350" s="4">
        <v>31722.429100000001</v>
      </c>
      <c r="E350" s="6">
        <v>13734.1908</v>
      </c>
      <c r="F350" t="str">
        <f>VLOOKUP(A:A,Brand!A350:D795,3,(FALSE))</f>
        <v>Sonasol</v>
      </c>
      <c r="G350" t="str">
        <f>VLOOKUP(A350,Brand!A350:D795,4,(FALSE))</f>
        <v>Total WC Care</v>
      </c>
      <c r="H350" t="str">
        <f>IFERROR(VLOOKUP(A350,Type!A349:E795,3,(FALSE))," ")</f>
        <v>PROM</v>
      </c>
      <c r="I350" s="9" t="str">
        <f>IFERROR(VLOOKUP(A350,Type!A349:E795,4,(FALSE))," ")</f>
        <v>SINGLE</v>
      </c>
      <c r="J350" s="9" t="str">
        <f>IFERROR(VLOOKUP(A350,Type!A349:E795,5,(FALSE))," ")</f>
        <v>Multi Pack</v>
      </c>
      <c r="K350" s="9" t="str">
        <f>IFERROR(VLOOKUP(A349,Formulation!A349:D795,3,FALSE),"D")</f>
        <v>D</v>
      </c>
      <c r="L350" s="9" t="str">
        <f>IFERROR(VLOOKUP(A350,Formulation!A349:D795,4,(FALSE))," ")</f>
        <v xml:space="preserve"> </v>
      </c>
    </row>
    <row r="351" spans="1:12" x14ac:dyDescent="0.25">
      <c r="A351">
        <v>1631927</v>
      </c>
      <c r="B351" t="s">
        <v>347</v>
      </c>
      <c r="C351" t="s">
        <v>324</v>
      </c>
      <c r="D351" s="4">
        <v>0</v>
      </c>
      <c r="E351" s="6">
        <v>-1622.08</v>
      </c>
      <c r="F351" t="str">
        <f>VLOOKUP(A:A,Brand!A351:D796,3,(FALSE))</f>
        <v>Sonasol</v>
      </c>
      <c r="G351" t="str">
        <f>VLOOKUP(A351,Brand!A351:D796,4,(FALSE))</f>
        <v>Total WC Care</v>
      </c>
      <c r="H351" t="str">
        <f>IFERROR(VLOOKUP(A351,Type!A350:E796,3,(FALSE))," ")</f>
        <v>PROM</v>
      </c>
      <c r="I351" s="9" t="str">
        <f>IFERROR(VLOOKUP(A351,Type!A350:E796,4,(FALSE))," ")</f>
        <v>MIXED</v>
      </c>
      <c r="J351" s="9" t="str">
        <f>IFERROR(VLOOKUP(A351,Type!A350:E796,5,(FALSE))," ")</f>
        <v>Display</v>
      </c>
      <c r="K351" s="9" t="str">
        <f>IFERROR(VLOOKUP(A350,Formulation!A350:D796,3,FALSE),"D")</f>
        <v>D</v>
      </c>
      <c r="L351" s="9" t="str">
        <f>IFERROR(VLOOKUP(A351,Formulation!A350:D796,4,(FALSE))," ")</f>
        <v xml:space="preserve"> </v>
      </c>
    </row>
    <row r="352" spans="1:12" x14ac:dyDescent="0.25">
      <c r="A352">
        <v>1624571</v>
      </c>
      <c r="B352" t="s">
        <v>338</v>
      </c>
      <c r="C352" t="s">
        <v>324</v>
      </c>
      <c r="D352" s="4">
        <v>0</v>
      </c>
      <c r="E352" s="6">
        <v>-1239.51</v>
      </c>
      <c r="F352" t="str">
        <f>VLOOKUP(A:A,Brand!A352:D797,3,(FALSE))</f>
        <v>Sonasol</v>
      </c>
      <c r="G352" t="str">
        <f>VLOOKUP(A352,Brand!A352:D797,4,(FALSE))</f>
        <v>Total WC Care</v>
      </c>
      <c r="H352" t="str">
        <f>IFERROR(VLOOKUP(A352,Type!A351:E797,3,(FALSE))," ")</f>
        <v>PROM</v>
      </c>
      <c r="I352" s="9" t="str">
        <f>IFERROR(VLOOKUP(A352,Type!A351:E797,4,(FALSE))," ")</f>
        <v>MIXED</v>
      </c>
      <c r="J352" s="9" t="str">
        <f>IFERROR(VLOOKUP(A352,Type!A351:E797,5,(FALSE))," ")</f>
        <v>Display</v>
      </c>
      <c r="K352" s="9" t="str">
        <f>IFERROR(VLOOKUP(A351,Formulation!A351:D797,3,FALSE),"D")</f>
        <v>D</v>
      </c>
      <c r="L352" s="9" t="str">
        <f>IFERROR(VLOOKUP(A352,Formulation!A351:D797,4,(FALSE))," ")</f>
        <v xml:space="preserve"> </v>
      </c>
    </row>
    <row r="353" spans="1:12" x14ac:dyDescent="0.25">
      <c r="A353">
        <v>1693914</v>
      </c>
      <c r="B353" t="s">
        <v>461</v>
      </c>
      <c r="C353" t="s">
        <v>90</v>
      </c>
      <c r="D353" s="4">
        <v>139360.29800000001</v>
      </c>
      <c r="E353" s="6">
        <v>50214.436199999996</v>
      </c>
      <c r="F353" t="str">
        <f>VLOOKUP(A:A,Brand!A353:D798,3,(FALSE))</f>
        <v>Sonasol</v>
      </c>
      <c r="G353" t="str">
        <f>VLOOKUP(A353,Brand!A353:D798,4,(FALSE))</f>
        <v>Hard Surface Cleaner</v>
      </c>
      <c r="H353" t="str">
        <f>IFERROR(VLOOKUP(A353,Type!A352:E798,3,(FALSE))," ")</f>
        <v>PROM</v>
      </c>
      <c r="I353" s="9" t="str">
        <f>IFERROR(VLOOKUP(A353,Type!A352:E798,4,(FALSE))," ")</f>
        <v>SINGLE</v>
      </c>
      <c r="J353" s="9" t="str">
        <f>IFERROR(VLOOKUP(A353,Type!A352:E798,5,(FALSE))," ")</f>
        <v>No display</v>
      </c>
      <c r="K353" s="9" t="str">
        <f>IFERROR(VLOOKUP(A352,Formulation!A352:D798,3,FALSE),"D")</f>
        <v>D</v>
      </c>
      <c r="L353" s="9" t="str">
        <f>IFERROR(VLOOKUP(A353,Formulation!A352:D798,4,(FALSE))," ")</f>
        <v xml:space="preserve"> </v>
      </c>
    </row>
    <row r="354" spans="1:12" x14ac:dyDescent="0.25">
      <c r="A354">
        <v>1693967</v>
      </c>
      <c r="B354" t="s">
        <v>465</v>
      </c>
      <c r="C354" t="s">
        <v>92</v>
      </c>
      <c r="D354" s="4">
        <v>161013.38399999999</v>
      </c>
      <c r="E354" s="6">
        <v>57772.352400000003</v>
      </c>
      <c r="F354" t="str">
        <f>VLOOKUP(A:A,Brand!A354:D799,3,(FALSE))</f>
        <v>Sonasol</v>
      </c>
      <c r="G354" t="str">
        <f>VLOOKUP(A354,Brand!A354:D799,4,(FALSE))</f>
        <v>Hard Surface Cleaner</v>
      </c>
      <c r="H354" t="str">
        <f>IFERROR(VLOOKUP(A354,Type!A353:E799,3,(FALSE))," ")</f>
        <v>PROM</v>
      </c>
      <c r="I354" s="9" t="str">
        <f>IFERROR(VLOOKUP(A354,Type!A353:E799,4,(FALSE))," ")</f>
        <v>SINGLE</v>
      </c>
      <c r="J354" s="9" t="str">
        <f>IFERROR(VLOOKUP(A354,Type!A353:E799,5,(FALSE))," ")</f>
        <v>No display</v>
      </c>
      <c r="K354" s="9" t="str">
        <f>IFERROR(VLOOKUP(A353,Formulation!A353:D799,3,FALSE),"D")</f>
        <v>D</v>
      </c>
      <c r="L354" s="9" t="str">
        <f>IFERROR(VLOOKUP(A354,Formulation!A353:D799,4,(FALSE))," ")</f>
        <v xml:space="preserve"> </v>
      </c>
    </row>
    <row r="355" spans="1:12" x14ac:dyDescent="0.25">
      <c r="A355">
        <v>1484251</v>
      </c>
      <c r="B355" t="s">
        <v>187</v>
      </c>
      <c r="C355" t="s">
        <v>59</v>
      </c>
      <c r="D355" s="4">
        <v>89436.132599999997</v>
      </c>
      <c r="E355" s="6">
        <v>5116.8179</v>
      </c>
      <c r="F355" t="str">
        <f>VLOOKUP(A:A,Brand!A355:D800,3,(FALSE))</f>
        <v>Sonasol</v>
      </c>
      <c r="G355" t="str">
        <f>VLOOKUP(A355,Brand!A355:D800,4,(FALSE))</f>
        <v>Hard Surface Cleaner</v>
      </c>
      <c r="H355" t="str">
        <f>IFERROR(VLOOKUP(A355,Type!A354:E800,3,(FALSE))," ")</f>
        <v>PROM</v>
      </c>
      <c r="I355" s="9" t="str">
        <f>IFERROR(VLOOKUP(A355,Type!A354:E800,4,(FALSE))," ")</f>
        <v>SINGLE</v>
      </c>
      <c r="J355" s="9" t="str">
        <f>IFERROR(VLOOKUP(A355,Type!A354:E800,5,(FALSE))," ")</f>
        <v>Multi Pack</v>
      </c>
      <c r="K355" s="9" t="str">
        <f>IFERROR(VLOOKUP(A354,Formulation!A354:D800,3,FALSE),"D")</f>
        <v>D</v>
      </c>
      <c r="L355" s="9" t="str">
        <f>IFERROR(VLOOKUP(A355,Formulation!A354:D800,4,(FALSE))," ")</f>
        <v xml:space="preserve"> </v>
      </c>
    </row>
    <row r="356" spans="1:12" x14ac:dyDescent="0.25">
      <c r="A356">
        <v>1693824</v>
      </c>
      <c r="B356" t="s">
        <v>457</v>
      </c>
      <c r="C356" t="s">
        <v>100</v>
      </c>
      <c r="D356" s="4">
        <v>76996.264800000004</v>
      </c>
      <c r="E356" s="6">
        <v>27968.898099999999</v>
      </c>
      <c r="F356" t="str">
        <f>VLOOKUP(A:A,Brand!A356:D801,3,(FALSE))</f>
        <v>Sonasol</v>
      </c>
      <c r="G356" t="str">
        <f>VLOOKUP(A356,Brand!A356:D801,4,(FALSE))</f>
        <v>Hard Surface Cleaner</v>
      </c>
      <c r="H356" t="str">
        <f>IFERROR(VLOOKUP(A356,Type!A355:E801,3,(FALSE))," ")</f>
        <v>PROM</v>
      </c>
      <c r="I356" s="9" t="str">
        <f>IFERROR(VLOOKUP(A356,Type!A355:E801,4,(FALSE))," ")</f>
        <v>SINGLE</v>
      </c>
      <c r="J356" s="9" t="str">
        <f>IFERROR(VLOOKUP(A356,Type!A355:E801,5,(FALSE))," ")</f>
        <v>No display</v>
      </c>
      <c r="K356" s="9" t="str">
        <f>IFERROR(VLOOKUP(A355,Formulation!A355:D801,3,FALSE),"D")</f>
        <v>D</v>
      </c>
      <c r="L356" s="9" t="str">
        <f>IFERROR(VLOOKUP(A356,Formulation!A355:D801,4,(FALSE))," ")</f>
        <v xml:space="preserve"> </v>
      </c>
    </row>
    <row r="357" spans="1:12" x14ac:dyDescent="0.25">
      <c r="A357">
        <v>1593518</v>
      </c>
      <c r="B357" t="s">
        <v>316</v>
      </c>
      <c r="C357" t="s">
        <v>317</v>
      </c>
      <c r="D357" s="4">
        <v>31059.306</v>
      </c>
      <c r="E357" s="6">
        <v>20732.078099999999</v>
      </c>
      <c r="F357" t="str">
        <f>VLOOKUP(A:A,Brand!A357:D802,3,(FALSE))</f>
        <v>Sonasol</v>
      </c>
      <c r="G357" t="str">
        <f>VLOOKUP(A357,Brand!A357:D802,4,(FALSE))</f>
        <v>Total WC Care</v>
      </c>
      <c r="H357" t="str">
        <f>IFERROR(VLOOKUP(A357,Type!A356:E802,3,(FALSE))," ")</f>
        <v>PROM</v>
      </c>
      <c r="I357" s="9" t="str">
        <f>IFERROR(VLOOKUP(A357,Type!A356:E802,4,(FALSE))," ")</f>
        <v>MIXED</v>
      </c>
      <c r="J357" s="9" t="str">
        <f>IFERROR(VLOOKUP(A357,Type!A356:E802,5,(FALSE))," ")</f>
        <v>Display</v>
      </c>
      <c r="K357" s="9" t="str">
        <f>IFERROR(VLOOKUP(A356,Formulation!A356:D802,3,FALSE),"D")</f>
        <v>D</v>
      </c>
      <c r="L357" s="9" t="str">
        <f>IFERROR(VLOOKUP(A357,Formulation!A356:D802,4,(FALSE))," ")</f>
        <v xml:space="preserve"> </v>
      </c>
    </row>
    <row r="358" spans="1:12" x14ac:dyDescent="0.25">
      <c r="A358">
        <v>1626187</v>
      </c>
      <c r="B358" t="s">
        <v>316</v>
      </c>
      <c r="C358" t="s">
        <v>343</v>
      </c>
      <c r="D358" s="4">
        <v>154064.74979999999</v>
      </c>
      <c r="E358" s="6">
        <v>84449.110400000005</v>
      </c>
      <c r="F358" t="str">
        <f>VLOOKUP(A:A,Brand!A358:D803,3,(FALSE))</f>
        <v>Sonasol</v>
      </c>
      <c r="G358" t="str">
        <f>VLOOKUP(A358,Brand!A358:D803,4,(FALSE))</f>
        <v>Total WC Care</v>
      </c>
      <c r="H358" t="str">
        <f>IFERROR(VLOOKUP(A358,Type!A357:E803,3,(FALSE))," ")</f>
        <v>PROM</v>
      </c>
      <c r="I358" s="9" t="str">
        <f>IFERROR(VLOOKUP(A358,Type!A357:E803,4,(FALSE))," ")</f>
        <v>MIXED</v>
      </c>
      <c r="J358" s="9" t="str">
        <f>IFERROR(VLOOKUP(A358,Type!A357:E803,5,(FALSE))," ")</f>
        <v>Display</v>
      </c>
      <c r="K358" s="9" t="str">
        <f>IFERROR(VLOOKUP(A357,Formulation!A357:D803,3,FALSE),"D")</f>
        <v>D</v>
      </c>
      <c r="L358" s="9" t="str">
        <f>IFERROR(VLOOKUP(A358,Formulation!A357:D803,4,(FALSE))," ")</f>
        <v xml:space="preserve"> </v>
      </c>
    </row>
    <row r="359" spans="1:12" x14ac:dyDescent="0.25">
      <c r="A359">
        <v>1593268</v>
      </c>
      <c r="B359" t="s">
        <v>313</v>
      </c>
      <c r="C359" t="s">
        <v>314</v>
      </c>
      <c r="D359" s="4">
        <v>38346.106200000002</v>
      </c>
      <c r="E359" s="6">
        <v>19859.331999999999</v>
      </c>
      <c r="F359" t="str">
        <f>VLOOKUP(A:A,Brand!A359:D804,3,(FALSE))</f>
        <v>Sonasol</v>
      </c>
      <c r="G359" t="str">
        <f>VLOOKUP(A359,Brand!A359:D804,4,(FALSE))</f>
        <v>Total WC Care</v>
      </c>
      <c r="H359" t="str">
        <f>IFERROR(VLOOKUP(A359,Type!A358:E804,3,(FALSE))," ")</f>
        <v>PROM</v>
      </c>
      <c r="I359" s="9" t="str">
        <f>IFERROR(VLOOKUP(A359,Type!A358:E804,4,(FALSE))," ")</f>
        <v>MIXED</v>
      </c>
      <c r="J359" s="9" t="str">
        <f>IFERROR(VLOOKUP(A359,Type!A358:E804,5,(FALSE))," ")</f>
        <v>Display</v>
      </c>
      <c r="K359" s="9" t="str">
        <f>IFERROR(VLOOKUP(A358,Formulation!A358:D804,3,FALSE),"D")</f>
        <v>D</v>
      </c>
      <c r="L359" s="9" t="str">
        <f>IFERROR(VLOOKUP(A359,Formulation!A358:D804,4,(FALSE))," ")</f>
        <v xml:space="preserve"> </v>
      </c>
    </row>
    <row r="360" spans="1:12" x14ac:dyDescent="0.25">
      <c r="A360">
        <v>1626180</v>
      </c>
      <c r="B360" t="s">
        <v>313</v>
      </c>
      <c r="C360" t="s">
        <v>342</v>
      </c>
      <c r="D360" s="4">
        <v>108258.6547</v>
      </c>
      <c r="E360" s="6">
        <v>65070.51</v>
      </c>
      <c r="F360" t="str">
        <f>VLOOKUP(A:A,Brand!A360:D805,3,(FALSE))</f>
        <v>Sonasol</v>
      </c>
      <c r="G360" t="str">
        <f>VLOOKUP(A360,Brand!A360:D805,4,(FALSE))</f>
        <v>Total WC Care</v>
      </c>
      <c r="H360" t="str">
        <f>IFERROR(VLOOKUP(A360,Type!A359:E805,3,(FALSE))," ")</f>
        <v>PROM</v>
      </c>
      <c r="I360" s="9" t="str">
        <f>IFERROR(VLOOKUP(A360,Type!A359:E805,4,(FALSE))," ")</f>
        <v>MIXED</v>
      </c>
      <c r="J360" s="9" t="str">
        <f>IFERROR(VLOOKUP(A360,Type!A359:E805,5,(FALSE))," ")</f>
        <v>Display</v>
      </c>
      <c r="K360" s="9" t="str">
        <f>IFERROR(VLOOKUP(A359,Formulation!A359:D805,3,FALSE),"D")</f>
        <v>D</v>
      </c>
      <c r="L360" s="9" t="str">
        <f>IFERROR(VLOOKUP(A360,Formulation!A359:D805,4,(FALSE))," ")</f>
        <v xml:space="preserve"> </v>
      </c>
    </row>
    <row r="361" spans="1:12" x14ac:dyDescent="0.25">
      <c r="A361">
        <v>1599493</v>
      </c>
      <c r="B361" t="s">
        <v>323</v>
      </c>
      <c r="C361" t="s">
        <v>324</v>
      </c>
      <c r="D361" s="4">
        <v>42435.133199999997</v>
      </c>
      <c r="E361" s="6">
        <v>19734.7395</v>
      </c>
      <c r="F361" t="str">
        <f>VLOOKUP(A:A,Brand!A361:D806,3,(FALSE))</f>
        <v>Sonasol</v>
      </c>
      <c r="G361" t="str">
        <f>VLOOKUP(A361,Brand!A361:D806,4,(FALSE))</f>
        <v>Total WC Care</v>
      </c>
      <c r="H361" t="str">
        <f>IFERROR(VLOOKUP(A361,Type!A360:E806,3,(FALSE))," ")</f>
        <v>PROM</v>
      </c>
      <c r="I361" s="9" t="str">
        <f>IFERROR(VLOOKUP(A361,Type!A360:E806,4,(FALSE))," ")</f>
        <v>MIXED</v>
      </c>
      <c r="J361" s="9" t="str">
        <f>IFERROR(VLOOKUP(A361,Type!A360:E806,5,(FALSE))," ")</f>
        <v>Display</v>
      </c>
      <c r="K361" s="9" t="str">
        <f>IFERROR(VLOOKUP(A360,Formulation!A360:D806,3,FALSE),"D")</f>
        <v>D</v>
      </c>
      <c r="L361" s="9" t="str">
        <f>IFERROR(VLOOKUP(A361,Formulation!A360:D806,4,(FALSE))," ")</f>
        <v xml:space="preserve"> </v>
      </c>
    </row>
    <row r="362" spans="1:12" x14ac:dyDescent="0.25">
      <c r="A362">
        <v>1611420</v>
      </c>
      <c r="B362" t="s">
        <v>333</v>
      </c>
      <c r="C362" t="s">
        <v>334</v>
      </c>
      <c r="D362" s="4">
        <v>147640.52220000001</v>
      </c>
      <c r="E362" s="6">
        <v>89884.880799999999</v>
      </c>
      <c r="F362" t="str">
        <f>VLOOKUP(A:A,Brand!A362:D807,3,(FALSE))</f>
        <v>Sonasol</v>
      </c>
      <c r="G362" t="str">
        <f>VLOOKUP(A362,Brand!A362:D807,4,(FALSE))</f>
        <v>Total WC Care</v>
      </c>
      <c r="H362" t="str">
        <f>IFERROR(VLOOKUP(A362,Type!A361:E807,3,(FALSE))," ")</f>
        <v>PROM</v>
      </c>
      <c r="I362" s="9" t="str">
        <f>IFERROR(VLOOKUP(A362,Type!A361:E807,4,(FALSE))," ")</f>
        <v>MIXED</v>
      </c>
      <c r="J362" s="9" t="str">
        <f>IFERROR(VLOOKUP(A362,Type!A361:E807,5,(FALSE))," ")</f>
        <v>Display</v>
      </c>
      <c r="K362" s="9" t="str">
        <f>IFERROR(VLOOKUP(A361,Formulation!A361:D807,3,FALSE),"D")</f>
        <v>D</v>
      </c>
      <c r="L362" s="9" t="str">
        <f>IFERROR(VLOOKUP(A362,Formulation!A361:D807,4,(FALSE))," ")</f>
        <v xml:space="preserve"> </v>
      </c>
    </row>
    <row r="363" spans="1:12" x14ac:dyDescent="0.25">
      <c r="A363">
        <v>1626176</v>
      </c>
      <c r="B363" t="s">
        <v>340</v>
      </c>
      <c r="C363" t="s">
        <v>341</v>
      </c>
      <c r="D363" s="4">
        <v>88620.717000000004</v>
      </c>
      <c r="E363" s="6">
        <v>48066.586000000003</v>
      </c>
      <c r="F363" t="str">
        <f>VLOOKUP(A:A,Brand!A363:D808,3,(FALSE))</f>
        <v>Sonasol</v>
      </c>
      <c r="G363" t="str">
        <f>VLOOKUP(A363,Brand!A363:D808,4,(FALSE))</f>
        <v>Total WC Care</v>
      </c>
      <c r="H363" t="str">
        <f>IFERROR(VLOOKUP(A363,Type!A362:E808,3,(FALSE))," ")</f>
        <v>STD</v>
      </c>
      <c r="I363" s="9" t="str">
        <f>IFERROR(VLOOKUP(A363,Type!A362:E808,4,(FALSE))," ")</f>
        <v>SINGLE</v>
      </c>
      <c r="J363" s="9" t="str">
        <f>IFERROR(VLOOKUP(A363,Type!A362:E808,5,(FALSE))," ")</f>
        <v>No display</v>
      </c>
      <c r="K363" s="9" t="str">
        <f>IFERROR(VLOOKUP(A362,Formulation!A362:D808,3,FALSE),"D")</f>
        <v>D</v>
      </c>
      <c r="L363" s="9" t="str">
        <f>IFERROR(VLOOKUP(A363,Formulation!A362:D808,4,(FALSE))," ")</f>
        <v xml:space="preserve"> </v>
      </c>
    </row>
    <row r="364" spans="1:12" x14ac:dyDescent="0.25">
      <c r="A364">
        <v>1418879</v>
      </c>
      <c r="B364" t="s">
        <v>146</v>
      </c>
      <c r="C364" t="s">
        <v>147</v>
      </c>
      <c r="D364" s="4">
        <v>8323.64</v>
      </c>
      <c r="E364" s="6">
        <v>4584.8148000000001</v>
      </c>
      <c r="F364" t="str">
        <f>VLOOKUP(A:A,Brand!A364:D809,3,(FALSE))</f>
        <v>Sonasol</v>
      </c>
      <c r="G364" t="str">
        <f>VLOOKUP(A364,Brand!A364:D809,4,(FALSE))</f>
        <v>Total WC Care</v>
      </c>
      <c r="H364" t="str">
        <f>IFERROR(VLOOKUP(A364,Type!A363:E809,3,(FALSE))," ")</f>
        <v>STD</v>
      </c>
      <c r="I364" s="9" t="str">
        <f>IFERROR(VLOOKUP(A364,Type!A363:E809,4,(FALSE))," ")</f>
        <v>SINGLE</v>
      </c>
      <c r="J364" s="9" t="str">
        <f>IFERROR(VLOOKUP(A364,Type!A363:E809,5,(FALSE))," ")</f>
        <v>No display</v>
      </c>
      <c r="K364" s="9" t="str">
        <f>IFERROR(VLOOKUP(A363,Formulation!A363:D809,3,FALSE),"D")</f>
        <v>D</v>
      </c>
      <c r="L364" s="9" t="str">
        <f>IFERROR(VLOOKUP(A364,Formulation!A363:D809,4,(FALSE))," ")</f>
        <v xml:space="preserve"> </v>
      </c>
    </row>
    <row r="365" spans="1:12" x14ac:dyDescent="0.25">
      <c r="A365">
        <v>1568351</v>
      </c>
      <c r="B365" t="s">
        <v>148</v>
      </c>
      <c r="C365" t="s">
        <v>149</v>
      </c>
      <c r="D365" s="4">
        <v>-77.180000000000007</v>
      </c>
      <c r="E365" s="6">
        <v>-56.21</v>
      </c>
      <c r="F365" t="str">
        <f>VLOOKUP(A:A,Brand!A365:D810,3,(FALSE))</f>
        <v>Sonasol</v>
      </c>
      <c r="G365" t="str">
        <f>VLOOKUP(A365,Brand!A365:D810,4,(FALSE))</f>
        <v>Total WC Care</v>
      </c>
      <c r="H365" t="str">
        <f>IFERROR(VLOOKUP(A365,Type!A364:E810,3,(FALSE))," ")</f>
        <v>PROM</v>
      </c>
      <c r="I365" s="9" t="str">
        <f>IFERROR(VLOOKUP(A365,Type!A364:E810,4,(FALSE))," ")</f>
        <v>SINGLE</v>
      </c>
      <c r="J365" s="9" t="str">
        <f>IFERROR(VLOOKUP(A365,Type!A364:E810,5,(FALSE))," ")</f>
        <v>No display</v>
      </c>
      <c r="K365" s="9" t="str">
        <f>IFERROR(VLOOKUP(A364,Formulation!A364:D810,3,FALSE),"D")</f>
        <v>D</v>
      </c>
      <c r="L365" s="9" t="str">
        <f>IFERROR(VLOOKUP(A365,Formulation!A364:D810,4,(FALSE))," ")</f>
        <v xml:space="preserve"> </v>
      </c>
    </row>
    <row r="366" spans="1:12" x14ac:dyDescent="0.25">
      <c r="A366">
        <v>1419192</v>
      </c>
      <c r="B366" t="s">
        <v>148</v>
      </c>
      <c r="C366" t="s">
        <v>149</v>
      </c>
      <c r="D366" s="4">
        <v>-4.7</v>
      </c>
      <c r="E366" s="6">
        <v>-4.7</v>
      </c>
      <c r="F366" t="e">
        <f>VLOOKUP(A:A,Brand!A366:D811,3,(FALSE))</f>
        <v>#N/A</v>
      </c>
      <c r="G366" t="e">
        <f>VLOOKUP(A366,Brand!A366:D811,4,(FALSE))</f>
        <v>#N/A</v>
      </c>
      <c r="H366" t="str">
        <f>IFERROR(VLOOKUP(A366,Type!A365:E811,3,(FALSE))," ")</f>
        <v>STD</v>
      </c>
      <c r="I366" s="9" t="str">
        <f>IFERROR(VLOOKUP(A366,Type!A365:E811,4,(FALSE))," ")</f>
        <v>SINGLE</v>
      </c>
      <c r="J366" s="9" t="str">
        <f>IFERROR(VLOOKUP(A366,Type!A365:E811,5,(FALSE))," ")</f>
        <v>No display</v>
      </c>
      <c r="K366" s="9" t="str">
        <f>IFERROR(VLOOKUP(A365,Formulation!A365:D811,3,FALSE),"D")</f>
        <v>D</v>
      </c>
      <c r="L366" s="9" t="str">
        <f>IFERROR(VLOOKUP(A366,Formulation!A365:D811,4,(FALSE))," ")</f>
        <v xml:space="preserve"> </v>
      </c>
    </row>
    <row r="367" spans="1:12" x14ac:dyDescent="0.25">
      <c r="A367">
        <v>1726501</v>
      </c>
      <c r="B367" t="s">
        <v>502</v>
      </c>
      <c r="C367" t="s">
        <v>302</v>
      </c>
      <c r="D367" s="4">
        <v>0</v>
      </c>
      <c r="E367" s="6">
        <v>-8.2899999999999991</v>
      </c>
      <c r="F367" t="str">
        <f>VLOOKUP(A:A,Brand!A367:D812,3,(FALSE))</f>
        <v>Persil/Le Chat</v>
      </c>
      <c r="G367" t="str">
        <f>VLOOKUP(A367,Brand!A367:D812,4,(FALSE))</f>
        <v>Heavy Duty Detergents</v>
      </c>
      <c r="H367" t="str">
        <f>IFERROR(VLOOKUP(A367,Type!A366:E812,3,(FALSE))," ")</f>
        <v>PROM</v>
      </c>
      <c r="I367" s="9" t="str">
        <f>IFERROR(VLOOKUP(A367,Type!A366:E812,4,(FALSE))," ")</f>
        <v>#N/A</v>
      </c>
      <c r="J367" s="9" t="str">
        <f>IFERROR(VLOOKUP(A367,Type!A366:E812,5,(FALSE))," ")</f>
        <v>#N/A</v>
      </c>
      <c r="K367" s="9" t="str">
        <f>IFERROR(VLOOKUP(A366,Formulation!A366:D812,3,FALSE),"D")</f>
        <v>D</v>
      </c>
      <c r="L367" s="9" t="str">
        <f>IFERROR(VLOOKUP(A367,Formulation!A366:D812,4,(FALSE))," ")</f>
        <v xml:space="preserve"> </v>
      </c>
    </row>
    <row r="368" spans="1:12" x14ac:dyDescent="0.25">
      <c r="A368">
        <v>1692411</v>
      </c>
      <c r="B368" t="s">
        <v>448</v>
      </c>
      <c r="C368" t="s">
        <v>266</v>
      </c>
      <c r="D368" s="4">
        <v>0</v>
      </c>
      <c r="E368" s="6">
        <v>-23.54</v>
      </c>
      <c r="F368" t="str">
        <f>VLOOKUP(A:A,Brand!A368:D813,3,(FALSE))</f>
        <v>Persil/Le Chat</v>
      </c>
      <c r="G368" t="str">
        <f>VLOOKUP(A368,Brand!A368:D813,4,(FALSE))</f>
        <v>Heavy Duty Detergents</v>
      </c>
      <c r="H368" t="str">
        <f>IFERROR(VLOOKUP(A368,Type!A367:E813,3,(FALSE))," ")</f>
        <v>PROM</v>
      </c>
      <c r="I368" s="9" t="str">
        <f>IFERROR(VLOOKUP(A368,Type!A367:E813,4,(FALSE))," ")</f>
        <v>#N/A</v>
      </c>
      <c r="J368" s="9" t="str">
        <f>IFERROR(VLOOKUP(A368,Type!A367:E813,5,(FALSE))," ")</f>
        <v>#N/A</v>
      </c>
      <c r="K368" s="9" t="str">
        <f>IFERROR(VLOOKUP(A367,Formulation!A367:D813,3,FALSE),"D")</f>
        <v>D</v>
      </c>
      <c r="L368" s="9" t="str">
        <f>IFERROR(VLOOKUP(A368,Formulation!A367:D813,4,(FALSE))," ")</f>
        <v xml:space="preserve"> </v>
      </c>
    </row>
    <row r="369" spans="1:12" x14ac:dyDescent="0.25">
      <c r="A369">
        <v>1725068</v>
      </c>
      <c r="B369" t="s">
        <v>499</v>
      </c>
      <c r="C369" t="s">
        <v>59</v>
      </c>
      <c r="D369" s="4">
        <v>0</v>
      </c>
      <c r="E369" s="6">
        <v>-0.55000000000000004</v>
      </c>
      <c r="F369" t="str">
        <f>VLOOKUP(A:A,Brand!A369:D814,3,(FALSE))</f>
        <v>Sonasol</v>
      </c>
      <c r="G369" t="str">
        <f>VLOOKUP(A369,Brand!A369:D814,4,(FALSE))</f>
        <v>Hard Surface Cleaner</v>
      </c>
      <c r="H369" t="str">
        <f>IFERROR(VLOOKUP(A369,Type!A368:E814,3,(FALSE))," ")</f>
        <v>PROM</v>
      </c>
      <c r="I369" s="9" t="str">
        <f>IFERROR(VLOOKUP(A369,Type!A368:E814,4,(FALSE))," ")</f>
        <v>#N/A</v>
      </c>
      <c r="J369" s="9" t="str">
        <f>IFERROR(VLOOKUP(A369,Type!A368:E814,5,(FALSE))," ")</f>
        <v>#N/A</v>
      </c>
      <c r="K369" s="9" t="str">
        <f>IFERROR(VLOOKUP(A368,Formulation!A368:D814,3,FALSE),"D")</f>
        <v>D</v>
      </c>
      <c r="L369" s="9" t="str">
        <f>IFERROR(VLOOKUP(A369,Formulation!A368:D814,4,(FALSE))," ")</f>
        <v xml:space="preserve"> </v>
      </c>
    </row>
    <row r="370" spans="1:12" x14ac:dyDescent="0.25">
      <c r="A370">
        <v>1661758</v>
      </c>
      <c r="B370" t="s">
        <v>391</v>
      </c>
      <c r="C370" t="s">
        <v>390</v>
      </c>
      <c r="D370" s="4">
        <v>0</v>
      </c>
      <c r="E370" s="6">
        <v>-0.21</v>
      </c>
      <c r="F370" t="str">
        <f>VLOOKUP(A:A,Brand!A370:D815,3,(FALSE))</f>
        <v>Sonasol</v>
      </c>
      <c r="G370" t="str">
        <f>VLOOKUP(A370,Brand!A370:D815,4,(FALSE))</f>
        <v>Hard Surface Cleaner</v>
      </c>
      <c r="H370" t="str">
        <f>IFERROR(VLOOKUP(A370,Type!A369:E815,3,(FALSE))," ")</f>
        <v>PROM</v>
      </c>
      <c r="I370" s="9" t="str">
        <f>IFERROR(VLOOKUP(A370,Type!A369:E815,4,(FALSE))," ")</f>
        <v>#N/A</v>
      </c>
      <c r="J370" s="9" t="str">
        <f>IFERROR(VLOOKUP(A370,Type!A369:E815,5,(FALSE))," ")</f>
        <v>#N/A</v>
      </c>
      <c r="K370" s="9" t="str">
        <f>IFERROR(VLOOKUP(A369,Formulation!A369:D815,3,FALSE),"D")</f>
        <v>D</v>
      </c>
      <c r="L370" s="9" t="str">
        <f>IFERROR(VLOOKUP(A370,Formulation!A369:D815,4,(FALSE))," ")</f>
        <v xml:space="preserve"> </v>
      </c>
    </row>
    <row r="371" spans="1:12" x14ac:dyDescent="0.25">
      <c r="A371">
        <v>1658137</v>
      </c>
      <c r="B371" t="s">
        <v>373</v>
      </c>
      <c r="C371" t="s">
        <v>59</v>
      </c>
      <c r="D371" s="4">
        <v>0</v>
      </c>
      <c r="E371" s="6">
        <v>-9.58</v>
      </c>
      <c r="F371" t="str">
        <f>VLOOKUP(A:A,Brand!A371:D816,3,(FALSE))</f>
        <v>Sonasol</v>
      </c>
      <c r="G371" t="str">
        <f>VLOOKUP(A371,Brand!A371:D816,4,(FALSE))</f>
        <v>Hard Surface Cleaner</v>
      </c>
      <c r="H371" t="str">
        <f>IFERROR(VLOOKUP(A371,Type!A370:E816,3,(FALSE))," ")</f>
        <v>PROM</v>
      </c>
      <c r="I371" s="9" t="str">
        <f>IFERROR(VLOOKUP(A371,Type!A370:E816,4,(FALSE))," ")</f>
        <v>#N/A</v>
      </c>
      <c r="J371" s="9" t="str">
        <f>IFERROR(VLOOKUP(A371,Type!A370:E816,5,(FALSE))," ")</f>
        <v>#N/A</v>
      </c>
      <c r="K371" s="9" t="str">
        <f>IFERROR(VLOOKUP(A370,Formulation!A370:D816,3,FALSE),"D")</f>
        <v>D</v>
      </c>
      <c r="L371" s="9" t="str">
        <f>IFERROR(VLOOKUP(A371,Formulation!A370:D816,4,(FALSE))," ")</f>
        <v xml:space="preserve"> </v>
      </c>
    </row>
    <row r="372" spans="1:12" x14ac:dyDescent="0.25">
      <c r="A372">
        <v>1667120</v>
      </c>
      <c r="B372" t="s">
        <v>404</v>
      </c>
      <c r="C372" t="s">
        <v>359</v>
      </c>
      <c r="D372" s="4">
        <v>0</v>
      </c>
      <c r="E372" s="6">
        <v>-12.14</v>
      </c>
      <c r="F372" t="str">
        <f>VLOOKUP(A:A,Brand!A372:D817,3,(FALSE))</f>
        <v>X-tra</v>
      </c>
      <c r="G372" t="str">
        <f>VLOOKUP(A372,Brand!A372:D817,4,(FALSE))</f>
        <v>Heavy Duty Detergents</v>
      </c>
      <c r="H372" t="str">
        <f>IFERROR(VLOOKUP(A372,Type!A371:E817,3,(FALSE))," ")</f>
        <v>PROM</v>
      </c>
      <c r="I372" s="9" t="str">
        <f>IFERROR(VLOOKUP(A372,Type!A371:E817,4,(FALSE))," ")</f>
        <v>#N/A</v>
      </c>
      <c r="J372" s="9" t="str">
        <f>IFERROR(VLOOKUP(A372,Type!A371:E817,5,(FALSE))," ")</f>
        <v>#N/A</v>
      </c>
      <c r="K372" s="9" t="str">
        <f>IFERROR(VLOOKUP(A371,Formulation!A371:D817,3,FALSE),"D")</f>
        <v>D</v>
      </c>
      <c r="L372" s="9" t="str">
        <f>IFERROR(VLOOKUP(A372,Formulation!A371:D817,4,(FALSE))," ")</f>
        <v xml:space="preserve"> </v>
      </c>
    </row>
    <row r="373" spans="1:12" x14ac:dyDescent="0.25">
      <c r="A373">
        <v>1674758</v>
      </c>
      <c r="B373" t="s">
        <v>422</v>
      </c>
      <c r="C373" t="s">
        <v>59</v>
      </c>
      <c r="D373" s="4">
        <v>0</v>
      </c>
      <c r="E373" s="6">
        <v>-16.670000000000002</v>
      </c>
      <c r="F373" t="str">
        <f>VLOOKUP(A:A,Brand!A373:D818,3,(FALSE))</f>
        <v>Sonasol</v>
      </c>
      <c r="G373" t="str">
        <f>VLOOKUP(A373,Brand!A373:D818,4,(FALSE))</f>
        <v>Hard Surface Cleaner</v>
      </c>
      <c r="H373" t="str">
        <f>IFERROR(VLOOKUP(A373,Type!A372:E818,3,(FALSE))," ")</f>
        <v>PROM</v>
      </c>
      <c r="I373" s="9" t="str">
        <f>IFERROR(VLOOKUP(A373,Type!A372:E818,4,(FALSE))," ")</f>
        <v>#N/A</v>
      </c>
      <c r="J373" s="9" t="str">
        <f>IFERROR(VLOOKUP(A373,Type!A372:E818,5,(FALSE))," ")</f>
        <v>#N/A</v>
      </c>
      <c r="K373" s="9" t="str">
        <f>IFERROR(VLOOKUP(A372,Formulation!A372:D818,3,FALSE),"D")</f>
        <v>D</v>
      </c>
      <c r="L373" s="9" t="str">
        <f>IFERROR(VLOOKUP(A373,Formulation!A372:D818,4,(FALSE))," ")</f>
        <v xml:space="preserve"> </v>
      </c>
    </row>
    <row r="374" spans="1:12" x14ac:dyDescent="0.25">
      <c r="A374">
        <v>1557978</v>
      </c>
      <c r="B374" t="s">
        <v>262</v>
      </c>
      <c r="C374" t="s">
        <v>195</v>
      </c>
      <c r="D374" s="4">
        <v>0</v>
      </c>
      <c r="E374" s="6">
        <v>-31.26</v>
      </c>
      <c r="F374" t="str">
        <f>VLOOKUP(A:A,Brand!A374:D819,3,(FALSE))</f>
        <v>Sonasol</v>
      </c>
      <c r="G374" t="str">
        <f>VLOOKUP(A374,Brand!A374:D819,4,(FALSE))</f>
        <v>Hard Surface Cleaner</v>
      </c>
      <c r="H374" t="str">
        <f>IFERROR(VLOOKUP(A374,Type!A373:E819,3,(FALSE))," ")</f>
        <v>PROM</v>
      </c>
      <c r="I374" s="9" t="str">
        <f>IFERROR(VLOOKUP(A374,Type!A373:E819,4,(FALSE))," ")</f>
        <v>#N/A</v>
      </c>
      <c r="J374" s="9" t="str">
        <f>IFERROR(VLOOKUP(A374,Type!A373:E819,5,(FALSE))," ")</f>
        <v>#N/A</v>
      </c>
      <c r="K374" s="9" t="str">
        <f>IFERROR(VLOOKUP(A373,Formulation!A373:D819,3,FALSE),"D")</f>
        <v>D</v>
      </c>
      <c r="L374" s="9" t="str">
        <f>IFERROR(VLOOKUP(A374,Formulation!A373:D819,4,(FALSE))," ")</f>
        <v xml:space="preserve"> </v>
      </c>
    </row>
    <row r="375" spans="1:12" x14ac:dyDescent="0.25">
      <c r="A375">
        <v>1674759</v>
      </c>
      <c r="B375" t="s">
        <v>423</v>
      </c>
      <c r="C375" t="s">
        <v>59</v>
      </c>
      <c r="D375" s="4">
        <v>0</v>
      </c>
      <c r="E375" s="6">
        <v>-35</v>
      </c>
      <c r="F375" t="str">
        <f>VLOOKUP(A:A,Brand!A375:D820,3,(FALSE))</f>
        <v>Sonasol</v>
      </c>
      <c r="G375" t="str">
        <f>VLOOKUP(A375,Brand!A375:D820,4,(FALSE))</f>
        <v>Hard Surface Cleaner</v>
      </c>
      <c r="H375" t="str">
        <f>IFERROR(VLOOKUP(A375,Type!A374:E820,3,(FALSE))," ")</f>
        <v>PROM</v>
      </c>
      <c r="I375" s="9" t="str">
        <f>IFERROR(VLOOKUP(A375,Type!A374:E820,4,(FALSE))," ")</f>
        <v>#N/A</v>
      </c>
      <c r="J375" s="9" t="str">
        <f>IFERROR(VLOOKUP(A375,Type!A374:E820,5,(FALSE))," ")</f>
        <v>#N/A</v>
      </c>
      <c r="K375" s="9" t="str">
        <f>IFERROR(VLOOKUP(A374,Formulation!A374:D820,3,FALSE),"D")</f>
        <v>D</v>
      </c>
      <c r="L375" s="9" t="str">
        <f>IFERROR(VLOOKUP(A375,Formulation!A374:D820,4,(FALSE))," ")</f>
        <v xml:space="preserve"> </v>
      </c>
    </row>
    <row r="376" spans="1:12" x14ac:dyDescent="0.25">
      <c r="A376">
        <v>638376</v>
      </c>
      <c r="B376" t="s">
        <v>551</v>
      </c>
      <c r="C376" t="s">
        <v>552</v>
      </c>
      <c r="D376" s="4">
        <v>1.7999999999999999E-2</v>
      </c>
      <c r="E376" s="6">
        <v>2.0400000000000001E-2</v>
      </c>
      <c r="F376" t="str">
        <f>VLOOKUP(A:A,Brand!A376:D821,3,(FALSE))</f>
        <v>Vernel</v>
      </c>
      <c r="G376" t="str">
        <f>VLOOKUP(A376,Brand!A376:D821,4,(FALSE))</f>
        <v>Fabric Finisher</v>
      </c>
      <c r="H376" t="str">
        <f>IFERROR(VLOOKUP(A376,Type!A375:E821,3,(FALSE))," ")</f>
        <v>STD</v>
      </c>
      <c r="I376" s="9" t="str">
        <f>IFERROR(VLOOKUP(A376,Type!A375:E821,4,(FALSE))," ")</f>
        <v>SINGLE</v>
      </c>
      <c r="J376" s="9" t="str">
        <f>IFERROR(VLOOKUP(A376,Type!A375:E821,5,(FALSE))," ")</f>
        <v>No display</v>
      </c>
      <c r="K376" s="9" t="str">
        <f>IFERROR(VLOOKUP(A375,Formulation!A375:D821,3,FALSE),"D")</f>
        <v>D</v>
      </c>
      <c r="L376" s="9" t="str">
        <f>IFERROR(VLOOKUP(A376,Formulation!A375:D821,4,(FALSE))," ")</f>
        <v xml:space="preserve"> </v>
      </c>
    </row>
    <row r="377" spans="1:12" x14ac:dyDescent="0.25">
      <c r="A377">
        <v>1496839</v>
      </c>
      <c r="B377" t="s">
        <v>191</v>
      </c>
      <c r="C377" t="s">
        <v>134</v>
      </c>
      <c r="D377" s="4">
        <v>0</v>
      </c>
      <c r="E377" s="6">
        <v>-33.28</v>
      </c>
      <c r="F377" t="str">
        <f>VLOOKUP(A:A,Brand!A377:D822,3,(FALSE))</f>
        <v>X-tra</v>
      </c>
      <c r="G377" t="str">
        <f>VLOOKUP(A377,Brand!A377:D822,4,(FALSE))</f>
        <v>Heavy Duty Detergents</v>
      </c>
      <c r="H377" t="str">
        <f>IFERROR(VLOOKUP(A377,Type!A376:E822,3,(FALSE))," ")</f>
        <v>PROM</v>
      </c>
      <c r="I377" s="9" t="str">
        <f>IFERROR(VLOOKUP(A377,Type!A376:E822,4,(FALSE))," ")</f>
        <v>#N/A</v>
      </c>
      <c r="J377" s="9" t="str">
        <f>IFERROR(VLOOKUP(A377,Type!A376:E822,5,(FALSE))," ")</f>
        <v>#N/A</v>
      </c>
      <c r="K377" s="9" t="str">
        <f>IFERROR(VLOOKUP(A376,Formulation!A376:D822,3,FALSE),"D")</f>
        <v>D</v>
      </c>
      <c r="L377" s="9" t="str">
        <f>IFERROR(VLOOKUP(A377,Formulation!A376:D822,4,(FALSE))," ")</f>
        <v xml:space="preserve"> </v>
      </c>
    </row>
    <row r="378" spans="1:12" x14ac:dyDescent="0.25">
      <c r="A378">
        <v>1521575</v>
      </c>
      <c r="B378" t="s">
        <v>230</v>
      </c>
      <c r="C378" t="s">
        <v>231</v>
      </c>
      <c r="D378" s="4">
        <v>13759.6368</v>
      </c>
      <c r="E378" s="6">
        <v>6140.7709999999997</v>
      </c>
      <c r="F378" t="str">
        <f>VLOOKUP(A:A,Brand!A378:D823,3,(FALSE))</f>
        <v>X-tra</v>
      </c>
      <c r="G378" t="str">
        <f>VLOOKUP(A378,Brand!A378:D823,4,(FALSE))</f>
        <v>Laundry Additives</v>
      </c>
      <c r="H378" t="str">
        <f>IFERROR(VLOOKUP(A378,Type!A377:E823,3,(FALSE))," ")</f>
        <v>PROM</v>
      </c>
      <c r="I378" s="9" t="str">
        <f>IFERROR(VLOOKUP(A378,Type!A377:E823,4,(FALSE))," ")</f>
        <v>SINGLE</v>
      </c>
      <c r="J378" s="9" t="str">
        <f>IFERROR(VLOOKUP(A378,Type!A377:E823,5,(FALSE))," ")</f>
        <v>No display</v>
      </c>
      <c r="K378" s="9" t="str">
        <f>IFERROR(VLOOKUP(A377,Formulation!A377:D823,3,FALSE),"D")</f>
        <v>D</v>
      </c>
      <c r="L378" s="9" t="str">
        <f>IFERROR(VLOOKUP(A378,Formulation!A377:D823,4,(FALSE))," ")</f>
        <v xml:space="preserve"> </v>
      </c>
    </row>
    <row r="379" spans="1:12" x14ac:dyDescent="0.25">
      <c r="A379">
        <v>1519422</v>
      </c>
      <c r="B379" t="s">
        <v>216</v>
      </c>
      <c r="C379" t="s">
        <v>120</v>
      </c>
      <c r="D379" s="4">
        <v>1311.2101</v>
      </c>
      <c r="E379" s="6">
        <v>337.69119999999998</v>
      </c>
      <c r="F379" t="str">
        <f>VLOOKUP(A:A,Brand!A379:D824,3,(FALSE))</f>
        <v>X-tra</v>
      </c>
      <c r="G379" t="str">
        <f>VLOOKUP(A379,Brand!A379:D824,4,(FALSE))</f>
        <v>Laundry Additives</v>
      </c>
      <c r="H379" t="str">
        <f>IFERROR(VLOOKUP(A379,Type!A378:E824,3,(FALSE))," ")</f>
        <v>PROM</v>
      </c>
      <c r="I379" s="9" t="str">
        <f>IFERROR(VLOOKUP(A379,Type!A378:E824,4,(FALSE))," ")</f>
        <v>SINGLE</v>
      </c>
      <c r="J379" s="9" t="str">
        <f>IFERROR(VLOOKUP(A379,Type!A378:E824,5,(FALSE))," ")</f>
        <v>Multi Pack</v>
      </c>
      <c r="K379" s="9" t="str">
        <f>IFERROR(VLOOKUP(A378,Formulation!A378:D824,3,FALSE),"D")</f>
        <v>D</v>
      </c>
      <c r="L379" s="9" t="str">
        <f>IFERROR(VLOOKUP(A379,Formulation!A378:D824,4,(FALSE))," ")</f>
        <v xml:space="preserve"> </v>
      </c>
    </row>
    <row r="380" spans="1:12" x14ac:dyDescent="0.25">
      <c r="A380">
        <v>1521574</v>
      </c>
      <c r="B380" t="s">
        <v>228</v>
      </c>
      <c r="C380" t="s">
        <v>229</v>
      </c>
      <c r="D380" s="4">
        <v>20931.8308</v>
      </c>
      <c r="E380" s="6">
        <v>8551.2476999999999</v>
      </c>
      <c r="F380" t="str">
        <f>VLOOKUP(A:A,Brand!A380:D825,3,(FALSE))</f>
        <v>X-tra</v>
      </c>
      <c r="G380" t="str">
        <f>VLOOKUP(A380,Brand!A380:D825,4,(FALSE))</f>
        <v>Laundry Additives</v>
      </c>
      <c r="H380" t="str">
        <f>IFERROR(VLOOKUP(A380,Type!A379:E825,3,(FALSE))," ")</f>
        <v>PROM</v>
      </c>
      <c r="I380" s="9" t="str">
        <f>IFERROR(VLOOKUP(A380,Type!A379:E825,4,(FALSE))," ")</f>
        <v>SINGLE</v>
      </c>
      <c r="J380" s="9" t="str">
        <f>IFERROR(VLOOKUP(A380,Type!A379:E825,5,(FALSE))," ")</f>
        <v>No display</v>
      </c>
      <c r="K380" s="9" t="str">
        <f>IFERROR(VLOOKUP(A379,Formulation!A379:D825,3,FALSE),"D")</f>
        <v>D</v>
      </c>
      <c r="L380" s="9" t="str">
        <f>IFERROR(VLOOKUP(A380,Formulation!A379:D825,4,(FALSE))," ")</f>
        <v xml:space="preserve"> </v>
      </c>
    </row>
    <row r="381" spans="1:12" x14ac:dyDescent="0.25">
      <c r="A381">
        <v>1519423</v>
      </c>
      <c r="B381" t="s">
        <v>217</v>
      </c>
      <c r="C381" t="s">
        <v>164</v>
      </c>
      <c r="D381" s="4">
        <v>1039.0198</v>
      </c>
      <c r="E381" s="6">
        <v>225.85839999999999</v>
      </c>
      <c r="F381" t="str">
        <f>VLOOKUP(A:A,Brand!A381:D826,3,(FALSE))</f>
        <v>X-tra</v>
      </c>
      <c r="G381" t="str">
        <f>VLOOKUP(A381,Brand!A381:D826,4,(FALSE))</f>
        <v>Laundry Additives</v>
      </c>
      <c r="H381" t="str">
        <f>IFERROR(VLOOKUP(A381,Type!A380:E826,3,(FALSE))," ")</f>
        <v>PROM</v>
      </c>
      <c r="I381" s="9" t="str">
        <f>IFERROR(VLOOKUP(A381,Type!A380:E826,4,(FALSE))," ")</f>
        <v>SINGLE</v>
      </c>
      <c r="J381" s="9" t="str">
        <f>IFERROR(VLOOKUP(A381,Type!A380:E826,5,(FALSE))," ")</f>
        <v>Multi Pack</v>
      </c>
      <c r="K381" s="9" t="str">
        <f>IFERROR(VLOOKUP(A380,Formulation!A380:D826,3,FALSE),"D")</f>
        <v>D</v>
      </c>
      <c r="L381" s="9" t="str">
        <f>IFERROR(VLOOKUP(A381,Formulation!A380:D826,4,(FALSE))," ")</f>
        <v xml:space="preserve"> </v>
      </c>
    </row>
    <row r="382" spans="1:12" x14ac:dyDescent="0.25">
      <c r="A382">
        <v>1519424</v>
      </c>
      <c r="B382" t="s">
        <v>218</v>
      </c>
      <c r="C382" t="s">
        <v>116</v>
      </c>
      <c r="D382" s="4">
        <v>5643.1738999999998</v>
      </c>
      <c r="E382" s="6">
        <v>516.22199999999998</v>
      </c>
      <c r="F382" t="str">
        <f>VLOOKUP(A:A,Brand!A382:D827,3,(FALSE))</f>
        <v>X-tra</v>
      </c>
      <c r="G382" t="str">
        <f>VLOOKUP(A382,Brand!A382:D827,4,(FALSE))</f>
        <v>Laundry Additives</v>
      </c>
      <c r="H382" t="str">
        <f>IFERROR(VLOOKUP(A382,Type!A381:E827,3,(FALSE))," ")</f>
        <v>PROM</v>
      </c>
      <c r="I382" s="9" t="str">
        <f>IFERROR(VLOOKUP(A382,Type!A381:E827,4,(FALSE))," ")</f>
        <v>SINGLE</v>
      </c>
      <c r="J382" s="9" t="str">
        <f>IFERROR(VLOOKUP(A382,Type!A381:E827,5,(FALSE))," ")</f>
        <v>Multi Pack</v>
      </c>
      <c r="K382" s="9" t="str">
        <f>IFERROR(VLOOKUP(A381,Formulation!A381:D827,3,FALSE),"D")</f>
        <v>D</v>
      </c>
      <c r="L382" s="9" t="str">
        <f>IFERROR(VLOOKUP(A382,Formulation!A381:D827,4,(FALSE))," ")</f>
        <v xml:space="preserve"> </v>
      </c>
    </row>
    <row r="383" spans="1:12" x14ac:dyDescent="0.25">
      <c r="A383">
        <v>1519425</v>
      </c>
      <c r="B383" t="s">
        <v>219</v>
      </c>
      <c r="C383" t="s">
        <v>118</v>
      </c>
      <c r="D383" s="4">
        <v>1817.5707</v>
      </c>
      <c r="E383" s="6">
        <v>16.438400000000001</v>
      </c>
      <c r="F383" t="str">
        <f>VLOOKUP(A:A,Brand!A383:D828,3,(FALSE))</f>
        <v>X-tra</v>
      </c>
      <c r="G383" t="str">
        <f>VLOOKUP(A383,Brand!A383:D828,4,(FALSE))</f>
        <v>Laundry Additives</v>
      </c>
      <c r="H383" t="str">
        <f>IFERROR(VLOOKUP(A383,Type!A382:E828,3,(FALSE))," ")</f>
        <v>PROM</v>
      </c>
      <c r="I383" s="9" t="str">
        <f>IFERROR(VLOOKUP(A383,Type!A382:E828,4,(FALSE))," ")</f>
        <v>SINGLE</v>
      </c>
      <c r="J383" s="9" t="str">
        <f>IFERROR(VLOOKUP(A383,Type!A382:E828,5,(FALSE))," ")</f>
        <v>Multi Pack</v>
      </c>
      <c r="K383" s="9" t="str">
        <f>IFERROR(VLOOKUP(A382,Formulation!A382:D828,3,FALSE),"D")</f>
        <v>D</v>
      </c>
      <c r="L383" s="9" t="str">
        <f>IFERROR(VLOOKUP(A383,Formulation!A382:D828,4,(FALSE))," ")</f>
        <v xml:space="preserve"> </v>
      </c>
    </row>
    <row r="384" spans="1:12" x14ac:dyDescent="0.25">
      <c r="A384">
        <v>1521573</v>
      </c>
      <c r="B384" t="s">
        <v>226</v>
      </c>
      <c r="C384" t="s">
        <v>227</v>
      </c>
      <c r="D384" s="4">
        <v>32949.243600000002</v>
      </c>
      <c r="E384" s="6">
        <v>24165.701000000001</v>
      </c>
      <c r="F384" t="str">
        <f>VLOOKUP(A:A,Brand!A384:D829,3,(FALSE))</f>
        <v>X-tra</v>
      </c>
      <c r="G384" t="str">
        <f>VLOOKUP(A384,Brand!A384:D829,4,(FALSE))</f>
        <v>Laundry Additives</v>
      </c>
      <c r="H384" t="str">
        <f>IFERROR(VLOOKUP(A384,Type!A383:E829,3,(FALSE))," ")</f>
        <v>PROM</v>
      </c>
      <c r="I384" s="9" t="str">
        <f>IFERROR(VLOOKUP(A384,Type!A383:E829,4,(FALSE))," ")</f>
        <v>SINGLE</v>
      </c>
      <c r="J384" s="9" t="str">
        <f>IFERROR(VLOOKUP(A384,Type!A383:E829,5,(FALSE))," ")</f>
        <v>No display</v>
      </c>
      <c r="K384" s="9" t="str">
        <f>IFERROR(VLOOKUP(A383,Formulation!A383:D829,3,FALSE),"D")</f>
        <v>D</v>
      </c>
      <c r="L384" s="9" t="str">
        <f>IFERROR(VLOOKUP(A384,Formulation!A383:D829,4,(FALSE))," ")</f>
        <v xml:space="preserve"> </v>
      </c>
    </row>
    <row r="385" spans="1:12" x14ac:dyDescent="0.25">
      <c r="A385">
        <v>1521549</v>
      </c>
      <c r="B385" t="s">
        <v>224</v>
      </c>
      <c r="C385" t="s">
        <v>225</v>
      </c>
      <c r="D385" s="4">
        <v>38546.707499999997</v>
      </c>
      <c r="E385" s="6">
        <v>16195.2894</v>
      </c>
      <c r="F385" t="str">
        <f>VLOOKUP(A:A,Brand!A385:D830,3,(FALSE))</f>
        <v>X-tra</v>
      </c>
      <c r="G385" t="str">
        <f>VLOOKUP(A385,Brand!A385:D830,4,(FALSE))</f>
        <v>Laundry Additives</v>
      </c>
      <c r="H385" t="str">
        <f>IFERROR(VLOOKUP(A385,Type!A384:E830,3,(FALSE))," ")</f>
        <v>PROM</v>
      </c>
      <c r="I385" s="9" t="str">
        <f>IFERROR(VLOOKUP(A385,Type!A384:E830,4,(FALSE))," ")</f>
        <v>SINGLE</v>
      </c>
      <c r="J385" s="9" t="str">
        <f>IFERROR(VLOOKUP(A385,Type!A384:E830,5,(FALSE))," ")</f>
        <v>No display</v>
      </c>
      <c r="K385" s="9" t="str">
        <f>IFERROR(VLOOKUP(A384,Formulation!A384:D830,3,FALSE),"D")</f>
        <v>D</v>
      </c>
      <c r="L385" s="9" t="str">
        <f>IFERROR(VLOOKUP(A385,Formulation!A384:D830,4,(FALSE))," ")</f>
        <v xml:space="preserve"> </v>
      </c>
    </row>
    <row r="386" spans="1:12" x14ac:dyDescent="0.25">
      <c r="A386">
        <v>1585901</v>
      </c>
      <c r="B386" t="s">
        <v>287</v>
      </c>
      <c r="C386" t="s">
        <v>82</v>
      </c>
      <c r="D386" s="4">
        <v>24329.6417</v>
      </c>
      <c r="E386" s="6">
        <v>4271.87</v>
      </c>
      <c r="F386" t="str">
        <f>VLOOKUP(A:A,Brand!A386:D831,3,(FALSE))</f>
        <v>X-tra</v>
      </c>
      <c r="G386" t="str">
        <f>VLOOKUP(A386,Brand!A386:D831,4,(FALSE))</f>
        <v>Heavy Duty Detergents</v>
      </c>
      <c r="H386" t="str">
        <f>IFERROR(VLOOKUP(A386,Type!A385:E831,3,(FALSE))," ")</f>
        <v>PROM</v>
      </c>
      <c r="I386" s="9" t="str">
        <f>IFERROR(VLOOKUP(A386,Type!A385:E831,4,(FALSE))," ")</f>
        <v>SINGLE</v>
      </c>
      <c r="J386" s="9" t="str">
        <f>IFERROR(VLOOKUP(A386,Type!A385:E831,5,(FALSE))," ")</f>
        <v>No display</v>
      </c>
      <c r="K386" s="9" t="str">
        <f>IFERROR(VLOOKUP(A385,Formulation!A385:D831,3,FALSE),"D")</f>
        <v>D</v>
      </c>
      <c r="L386" s="9" t="str">
        <f>IFERROR(VLOOKUP(A386,Formulation!A385:D831,4,(FALSE))," ")</f>
        <v xml:space="preserve"> </v>
      </c>
    </row>
    <row r="387" spans="1:12" x14ac:dyDescent="0.25">
      <c r="A387">
        <v>1736101</v>
      </c>
      <c r="B387" t="s">
        <v>535</v>
      </c>
      <c r="C387" t="s">
        <v>82</v>
      </c>
      <c r="D387" s="4">
        <v>1210.3520000000001</v>
      </c>
      <c r="E387" s="6">
        <v>178.78540000000001</v>
      </c>
      <c r="F387" t="str">
        <f>VLOOKUP(A:A,Brand!A387:D832,3,(FALSE))</f>
        <v>X-tra</v>
      </c>
      <c r="G387" t="str">
        <f>VLOOKUP(A387,Brand!A387:D832,4,(FALSE))</f>
        <v>Heavy Duty Detergents</v>
      </c>
      <c r="H387" t="str">
        <f>IFERROR(VLOOKUP(A387,Type!A386:E832,3,(FALSE))," ")</f>
        <v>PROM</v>
      </c>
      <c r="I387" s="9" t="str">
        <f>IFERROR(VLOOKUP(A387,Type!A386:E832,4,(FALSE))," ")</f>
        <v>SINGLE</v>
      </c>
      <c r="J387" s="9" t="str">
        <f>IFERROR(VLOOKUP(A387,Type!A386:E832,5,(FALSE))," ")</f>
        <v>No display</v>
      </c>
      <c r="K387" s="9" t="str">
        <f>IFERROR(VLOOKUP(A386,Formulation!A386:D832,3,FALSE),"D")</f>
        <v>D</v>
      </c>
      <c r="L387" s="9" t="str">
        <f>IFERROR(VLOOKUP(A387,Formulation!A386:D832,4,(FALSE))," ")</f>
        <v xml:space="preserve"> </v>
      </c>
    </row>
    <row r="388" spans="1:12" x14ac:dyDescent="0.25">
      <c r="A388">
        <v>1602927</v>
      </c>
      <c r="B388" t="s">
        <v>232</v>
      </c>
      <c r="C388" t="s">
        <v>134</v>
      </c>
      <c r="D388" s="4">
        <v>0</v>
      </c>
      <c r="E388" s="6">
        <v>-6584.05</v>
      </c>
      <c r="F388" t="str">
        <f>VLOOKUP(A:A,Brand!A388:D833,3,(FALSE))</f>
        <v>X-tra</v>
      </c>
      <c r="G388" t="str">
        <f>VLOOKUP(A388,Brand!A388:D833,4,(FALSE))</f>
        <v>Heavy Duty Detergents</v>
      </c>
      <c r="H388" t="str">
        <f>IFERROR(VLOOKUP(A388,Type!A387:E833,3,(FALSE))," ")</f>
        <v>PROM</v>
      </c>
      <c r="I388" s="9" t="str">
        <f>IFERROR(VLOOKUP(A388,Type!A387:E833,4,(FALSE))," ")</f>
        <v>MIXED</v>
      </c>
      <c r="J388" s="9" t="str">
        <f>IFERROR(VLOOKUP(A388,Type!A387:E833,5,(FALSE))," ")</f>
        <v>No display</v>
      </c>
      <c r="K388" s="9" t="str">
        <f>IFERROR(VLOOKUP(A387,Formulation!A387:D833,3,FALSE),"D")</f>
        <v>D</v>
      </c>
      <c r="L388" s="9" t="str">
        <f>IFERROR(VLOOKUP(A388,Formulation!A387:D833,4,(FALSE))," ")</f>
        <v xml:space="preserve"> </v>
      </c>
    </row>
    <row r="389" spans="1:12" x14ac:dyDescent="0.25">
      <c r="A389">
        <v>1522854</v>
      </c>
      <c r="B389" t="s">
        <v>232</v>
      </c>
      <c r="C389" t="s">
        <v>134</v>
      </c>
      <c r="D389" s="4">
        <v>0</v>
      </c>
      <c r="E389" s="6">
        <v>-734.62</v>
      </c>
      <c r="F389" t="e">
        <f>VLOOKUP(A:A,Brand!A389:D834,3,(FALSE))</f>
        <v>#N/A</v>
      </c>
      <c r="G389" t="e">
        <f>VLOOKUP(A389,Brand!A389:D834,4,(FALSE))</f>
        <v>#N/A</v>
      </c>
      <c r="H389" t="str">
        <f>IFERROR(VLOOKUP(A389,Type!A388:E834,3,(FALSE))," ")</f>
        <v>PROM</v>
      </c>
      <c r="I389" s="9" t="str">
        <f>IFERROR(VLOOKUP(A389,Type!A388:E834,4,(FALSE))," ")</f>
        <v>MIXED</v>
      </c>
      <c r="J389" s="9" t="str">
        <f>IFERROR(VLOOKUP(A389,Type!A388:E834,5,(FALSE))," ")</f>
        <v>No display</v>
      </c>
      <c r="K389" s="9" t="str">
        <f>IFERROR(VLOOKUP(A388,Formulation!A388:D834,3,FALSE),"D")</f>
        <v>D</v>
      </c>
      <c r="L389" s="9" t="str">
        <f>IFERROR(VLOOKUP(A389,Formulation!A388:D834,4,(FALSE))," ")</f>
        <v xml:space="preserve"> </v>
      </c>
    </row>
    <row r="390" spans="1:12" x14ac:dyDescent="0.25">
      <c r="A390">
        <v>1498769</v>
      </c>
      <c r="B390" t="s">
        <v>193</v>
      </c>
      <c r="C390" t="s">
        <v>134</v>
      </c>
      <c r="D390" s="4">
        <v>-53.71</v>
      </c>
      <c r="E390" s="6">
        <v>-53.71</v>
      </c>
      <c r="F390" t="str">
        <f>VLOOKUP(A:A,Brand!A390:D835,3,(FALSE))</f>
        <v>X-tra</v>
      </c>
      <c r="G390" t="str">
        <f>VLOOKUP(A390,Brand!A390:D835,4,(FALSE))</f>
        <v>Heavy Duty Detergents</v>
      </c>
      <c r="H390" t="str">
        <f>IFERROR(VLOOKUP(A390,Type!A389:E835,3,(FALSE))," ")</f>
        <v>PROM</v>
      </c>
      <c r="I390" s="9" t="str">
        <f>IFERROR(VLOOKUP(A390,Type!A389:E835,4,(FALSE))," ")</f>
        <v>SINGLE</v>
      </c>
      <c r="J390" s="9" t="str">
        <f>IFERROR(VLOOKUP(A390,Type!A389:E835,5,(FALSE))," ")</f>
        <v>No display</v>
      </c>
      <c r="K390" s="9" t="str">
        <f>IFERROR(VLOOKUP(A389,Formulation!A389:D835,3,FALSE),"D")</f>
        <v>D</v>
      </c>
      <c r="L390" s="9" t="str">
        <f>IFERROR(VLOOKUP(A390,Formulation!A389:D835,4,(FALSE))," ")</f>
        <v xml:space="preserve"> </v>
      </c>
    </row>
    <row r="391" spans="1:12" x14ac:dyDescent="0.25">
      <c r="A391">
        <v>1478048</v>
      </c>
      <c r="B391" t="s">
        <v>183</v>
      </c>
      <c r="C391" t="s">
        <v>134</v>
      </c>
      <c r="D391" s="4">
        <v>141097.22099999999</v>
      </c>
      <c r="E391" s="6">
        <v>35724.883000000002</v>
      </c>
      <c r="F391" t="str">
        <f>VLOOKUP(A:A,Brand!A391:D836,3,(FALSE))</f>
        <v>X-tra</v>
      </c>
      <c r="G391" t="str">
        <f>VLOOKUP(A391,Brand!A391:D836,4,(FALSE))</f>
        <v>Heavy Duty Detergents</v>
      </c>
      <c r="H391" t="str">
        <f>IFERROR(VLOOKUP(A391,Type!A390:E836,3,(FALSE))," ")</f>
        <v>PROM</v>
      </c>
      <c r="I391" s="9" t="str">
        <f>IFERROR(VLOOKUP(A391,Type!A390:E836,4,(FALSE))," ")</f>
        <v>MIXED</v>
      </c>
      <c r="J391" s="9" t="str">
        <f>IFERROR(VLOOKUP(A391,Type!A390:E836,5,(FALSE))," ")</f>
        <v>No display</v>
      </c>
      <c r="K391" s="9" t="str">
        <f>IFERROR(VLOOKUP(A390,Formulation!A390:D836,3,FALSE),"D")</f>
        <v>D</v>
      </c>
      <c r="L391" s="9" t="str">
        <f>IFERROR(VLOOKUP(A391,Formulation!A390:D836,4,(FALSE))," ")</f>
        <v xml:space="preserve"> </v>
      </c>
    </row>
    <row r="392" spans="1:12" x14ac:dyDescent="0.25">
      <c r="A392">
        <v>1482883</v>
      </c>
      <c r="B392" t="s">
        <v>185</v>
      </c>
      <c r="C392" t="s">
        <v>126</v>
      </c>
      <c r="D392" s="4">
        <v>69014.649000000005</v>
      </c>
      <c r="E392" s="6">
        <v>6537.7511999999997</v>
      </c>
      <c r="F392" t="str">
        <f>VLOOKUP(A:A,Brand!A392:D837,3,(FALSE))</f>
        <v>X-tra</v>
      </c>
      <c r="G392" t="str">
        <f>VLOOKUP(A392,Brand!A392:D837,4,(FALSE))</f>
        <v>Heavy Duty Detergents</v>
      </c>
      <c r="H392" t="str">
        <f>IFERROR(VLOOKUP(A392,Type!A391:E837,3,(FALSE))," ")</f>
        <v>PROM</v>
      </c>
      <c r="I392" s="9" t="str">
        <f>IFERROR(VLOOKUP(A392,Type!A391:E837,4,(FALSE))," ")</f>
        <v>SINGLE</v>
      </c>
      <c r="J392" s="9" t="str">
        <f>IFERROR(VLOOKUP(A392,Type!A391:E837,5,(FALSE))," ")</f>
        <v>No display</v>
      </c>
      <c r="K392" s="9" t="str">
        <f>IFERROR(VLOOKUP(A391,Formulation!A391:D837,3,FALSE),"D")</f>
        <v>D</v>
      </c>
      <c r="L392" s="9" t="str">
        <f>IFERROR(VLOOKUP(A392,Formulation!A391:D837,4,(FALSE))," ")</f>
        <v xml:space="preserve"> </v>
      </c>
    </row>
    <row r="393" spans="1:12" x14ac:dyDescent="0.25">
      <c r="A393">
        <v>1594345</v>
      </c>
      <c r="B393" t="s">
        <v>318</v>
      </c>
      <c r="C393" t="s">
        <v>82</v>
      </c>
      <c r="D393" s="4">
        <v>11919.2832</v>
      </c>
      <c r="E393" s="6">
        <v>-345.04</v>
      </c>
      <c r="F393" t="str">
        <f>VLOOKUP(A:A,Brand!A393:D838,3,(FALSE))</f>
        <v>X-tra</v>
      </c>
      <c r="G393" t="str">
        <f>VLOOKUP(A393,Brand!A393:D838,4,(FALSE))</f>
        <v>Heavy Duty Detergents</v>
      </c>
      <c r="H393" t="str">
        <f>IFERROR(VLOOKUP(A393,Type!A392:E838,3,(FALSE))," ")</f>
        <v>PROM</v>
      </c>
      <c r="I393" s="9" t="str">
        <f>IFERROR(VLOOKUP(A393,Type!A392:E838,4,(FALSE))," ")</f>
        <v>MIXED</v>
      </c>
      <c r="J393" s="9" t="str">
        <f>IFERROR(VLOOKUP(A393,Type!A392:E838,5,(FALSE))," ")</f>
        <v>Display</v>
      </c>
      <c r="K393" s="9" t="str">
        <f>IFERROR(VLOOKUP(A392,Formulation!A392:D838,3,FALSE),"D")</f>
        <v>D</v>
      </c>
      <c r="L393" s="9" t="str">
        <f>IFERROR(VLOOKUP(A393,Formulation!A392:D838,4,(FALSE))," ")</f>
        <v xml:space="preserve"> </v>
      </c>
    </row>
    <row r="394" spans="1:12" x14ac:dyDescent="0.25">
      <c r="A394">
        <v>1580779</v>
      </c>
      <c r="B394" t="s">
        <v>268</v>
      </c>
      <c r="C394" t="s">
        <v>82</v>
      </c>
      <c r="D394" s="4">
        <v>61181.211000000003</v>
      </c>
      <c r="E394" s="6">
        <v>16894.857</v>
      </c>
      <c r="F394" t="str">
        <f>VLOOKUP(A:A,Brand!A394:D839,3,(FALSE))</f>
        <v>X-tra</v>
      </c>
      <c r="G394" t="str">
        <f>VLOOKUP(A394,Brand!A394:D839,4,(FALSE))</f>
        <v>Heavy Duty Detergents</v>
      </c>
      <c r="H394" t="str">
        <f>IFERROR(VLOOKUP(A394,Type!A393:E839,3,(FALSE))," ")</f>
        <v>STD</v>
      </c>
      <c r="I394" s="9" t="str">
        <f>IFERROR(VLOOKUP(A394,Type!A393:E839,4,(FALSE))," ")</f>
        <v>SINGLE</v>
      </c>
      <c r="J394" s="9" t="str">
        <f>IFERROR(VLOOKUP(A394,Type!A393:E839,5,(FALSE))," ")</f>
        <v>No display</v>
      </c>
      <c r="K394" s="9" t="str">
        <f>IFERROR(VLOOKUP(A393,Formulation!A393:D839,3,FALSE),"D")</f>
        <v>D</v>
      </c>
      <c r="L394" s="9" t="str">
        <f>IFERROR(VLOOKUP(A394,Formulation!A393:D839,4,(FALSE))," ")</f>
        <v xml:space="preserve"> </v>
      </c>
    </row>
    <row r="395" spans="1:12" x14ac:dyDescent="0.25">
      <c r="A395">
        <v>1478047</v>
      </c>
      <c r="B395" t="s">
        <v>181</v>
      </c>
      <c r="C395" t="s">
        <v>182</v>
      </c>
      <c r="D395" s="4">
        <v>-49.8</v>
      </c>
      <c r="E395" s="6">
        <v>-49.8</v>
      </c>
      <c r="F395" t="str">
        <f>VLOOKUP(A:A,Brand!A395:D840,3,(FALSE))</f>
        <v>X-tra</v>
      </c>
      <c r="G395" t="str">
        <f>VLOOKUP(A395,Brand!A395:D840,4,(FALSE))</f>
        <v>Heavy Duty Detergents</v>
      </c>
      <c r="H395" t="str">
        <f>IFERROR(VLOOKUP(A395,Type!A394:E840,3,(FALSE))," ")</f>
        <v>STD</v>
      </c>
      <c r="I395" s="9" t="str">
        <f>IFERROR(VLOOKUP(A395,Type!A394:E840,4,(FALSE))," ")</f>
        <v>SINGLE</v>
      </c>
      <c r="J395" s="9" t="str">
        <f>IFERROR(VLOOKUP(A395,Type!A394:E840,5,(FALSE))," ")</f>
        <v>No display</v>
      </c>
      <c r="K395" s="9" t="str">
        <f>IFERROR(VLOOKUP(A394,Formulation!A394:D840,3,FALSE),"D")</f>
        <v>D</v>
      </c>
      <c r="L395" s="9" t="str">
        <f>IFERROR(VLOOKUP(A395,Formulation!A394:D840,4,(FALSE))," ")</f>
        <v xml:space="preserve"> </v>
      </c>
    </row>
    <row r="396" spans="1:12" x14ac:dyDescent="0.25">
      <c r="A396">
        <v>1327057</v>
      </c>
      <c r="B396" t="s">
        <v>111</v>
      </c>
      <c r="C396" t="s">
        <v>112</v>
      </c>
      <c r="D396" s="4">
        <v>-62.83</v>
      </c>
      <c r="E396" s="6">
        <v>-25.07</v>
      </c>
      <c r="F396" t="str">
        <f>VLOOKUP(A:A,Brand!A396:D841,3,(FALSE))</f>
        <v>X-tra</v>
      </c>
      <c r="G396" t="str">
        <f>VLOOKUP(A396,Brand!A396:D841,4,(FALSE))</f>
        <v>Fabric Finisher</v>
      </c>
      <c r="H396" t="str">
        <f>IFERROR(VLOOKUP(A396,Type!A395:E841,3,(FALSE))," ")</f>
        <v>PROM</v>
      </c>
      <c r="I396" s="9" t="str">
        <f>IFERROR(VLOOKUP(A396,Type!A395:E841,4,(FALSE))," ")</f>
        <v>MIXED</v>
      </c>
      <c r="J396" s="9" t="str">
        <f>IFERROR(VLOOKUP(A396,Type!A395:E841,5,(FALSE))," ")</f>
        <v>No display</v>
      </c>
      <c r="K396" s="9" t="str">
        <f>IFERROR(VLOOKUP(A395,Formulation!A395:D841,3,FALSE),"D")</f>
        <v>D</v>
      </c>
      <c r="L396" s="9" t="str">
        <f>IFERROR(VLOOKUP(A396,Formulation!A395:D841,4,(FALSE))," ")</f>
        <v xml:space="preserve"> </v>
      </c>
    </row>
    <row r="397" spans="1:12" x14ac:dyDescent="0.25">
      <c r="A397">
        <v>1327058</v>
      </c>
      <c r="B397" t="s">
        <v>113</v>
      </c>
      <c r="C397" t="s">
        <v>114</v>
      </c>
      <c r="D397" s="4">
        <v>-10.19</v>
      </c>
      <c r="E397" s="6">
        <v>-10.19</v>
      </c>
      <c r="F397" t="str">
        <f>VLOOKUP(A:A,Brand!A397:D842,3,(FALSE))</f>
        <v>X-tra</v>
      </c>
      <c r="G397" t="str">
        <f>VLOOKUP(A397,Brand!A397:D842,4,(FALSE))</f>
        <v>Fabric Finisher</v>
      </c>
      <c r="H397" t="str">
        <f>IFERROR(VLOOKUP(A397,Type!A396:E842,3,(FALSE))," ")</f>
        <v>STD</v>
      </c>
      <c r="I397" s="9" t="str">
        <f>IFERROR(VLOOKUP(A397,Type!A396:E842,4,(FALSE))," ")</f>
        <v>SINGLE</v>
      </c>
      <c r="J397" s="9" t="str">
        <f>IFERROR(VLOOKUP(A397,Type!A396:E842,5,(FALSE))," ")</f>
        <v>No display</v>
      </c>
      <c r="K397" s="9" t="str">
        <f>IFERROR(VLOOKUP(A396,Formulation!A396:D842,3,FALSE),"D")</f>
        <v>D</v>
      </c>
      <c r="L397" s="9" t="str">
        <f>IFERROR(VLOOKUP(A397,Formulation!A396:D842,4,(FALSE))," ")</f>
        <v xml:space="preserve"> </v>
      </c>
    </row>
    <row r="398" spans="1:12" x14ac:dyDescent="0.25">
      <c r="A398">
        <v>1450480</v>
      </c>
      <c r="B398" t="s">
        <v>168</v>
      </c>
      <c r="C398" t="s">
        <v>114</v>
      </c>
      <c r="D398" s="4">
        <v>-0.71</v>
      </c>
      <c r="E398" s="6">
        <v>-0.69</v>
      </c>
      <c r="F398" t="str">
        <f>VLOOKUP(A:A,Brand!A398:D843,3,(FALSE))</f>
        <v>X-tra</v>
      </c>
      <c r="G398" t="str">
        <f>VLOOKUP(A398,Brand!A398:D843,4,(FALSE))</f>
        <v>Fabric Finisher</v>
      </c>
      <c r="H398" t="str">
        <f>IFERROR(VLOOKUP(A398,Type!A397:E843,3,(FALSE))," ")</f>
        <v>PROM</v>
      </c>
      <c r="I398" s="9" t="str">
        <f>IFERROR(VLOOKUP(A398,Type!A397:E843,4,(FALSE))," ")</f>
        <v>SINGLE</v>
      </c>
      <c r="J398" s="9" t="str">
        <f>IFERROR(VLOOKUP(A398,Type!A397:E843,5,(FALSE))," ")</f>
        <v>No display</v>
      </c>
      <c r="K398" s="9" t="str">
        <f>IFERROR(VLOOKUP(A397,Formulation!A397:D843,3,FALSE),"D")</f>
        <v>D</v>
      </c>
      <c r="L398" s="9" t="str">
        <f>IFERROR(VLOOKUP(A398,Formulation!A397:D843,4,(FALSE))," ")</f>
        <v xml:space="preserve"> </v>
      </c>
    </row>
    <row r="399" spans="1:12" x14ac:dyDescent="0.25">
      <c r="A399">
        <v>1327056</v>
      </c>
      <c r="B399" t="s">
        <v>109</v>
      </c>
      <c r="C399" t="s">
        <v>110</v>
      </c>
      <c r="D399" s="4">
        <v>-10.199999999999999</v>
      </c>
      <c r="E399" s="6">
        <v>-10.199999999999999</v>
      </c>
      <c r="F399" t="str">
        <f>VLOOKUP(A:A,Brand!A399:D844,3,(FALSE))</f>
        <v>X-tra</v>
      </c>
      <c r="G399" t="str">
        <f>VLOOKUP(A399,Brand!A399:D844,4,(FALSE))</f>
        <v>Fabric Finisher</v>
      </c>
      <c r="H399" t="str">
        <f>IFERROR(VLOOKUP(A399,Type!A398:E844,3,(FALSE))," ")</f>
        <v>STD</v>
      </c>
      <c r="I399" s="9" t="str">
        <f>IFERROR(VLOOKUP(A399,Type!A398:E844,4,(FALSE))," ")</f>
        <v>SINGLE</v>
      </c>
      <c r="J399" s="9" t="str">
        <f>IFERROR(VLOOKUP(A399,Type!A398:E844,5,(FALSE))," ")</f>
        <v>No display</v>
      </c>
      <c r="K399" s="9" t="str">
        <f>IFERROR(VLOOKUP(A398,Formulation!A398:D844,3,FALSE),"D")</f>
        <v>D</v>
      </c>
      <c r="L399" s="9" t="str">
        <f>IFERROR(VLOOKUP(A399,Formulation!A398:D844,4,(FALSE))," ")</f>
        <v xml:space="preserve"> </v>
      </c>
    </row>
    <row r="400" spans="1:12" x14ac:dyDescent="0.25">
      <c r="A400">
        <v>1327055</v>
      </c>
      <c r="B400" t="s">
        <v>107</v>
      </c>
      <c r="C400" t="s">
        <v>108</v>
      </c>
      <c r="D400" s="4">
        <v>-10.19</v>
      </c>
      <c r="E400" s="6">
        <v>-10.19</v>
      </c>
      <c r="F400" t="str">
        <f>VLOOKUP(A:A,Brand!A400:D845,3,(FALSE))</f>
        <v>X-tra</v>
      </c>
      <c r="G400" t="str">
        <f>VLOOKUP(A400,Brand!A400:D845,4,(FALSE))</f>
        <v>Fabric Finisher</v>
      </c>
      <c r="H400" t="str">
        <f>IFERROR(VLOOKUP(A400,Type!A399:E845,3,(FALSE))," ")</f>
        <v>STD</v>
      </c>
      <c r="I400" s="9" t="str">
        <f>IFERROR(VLOOKUP(A400,Type!A399:E845,4,(FALSE))," ")</f>
        <v>SINGLE</v>
      </c>
      <c r="J400" s="9" t="str">
        <f>IFERROR(VLOOKUP(A400,Type!A399:E845,5,(FALSE))," ")</f>
        <v>No display</v>
      </c>
      <c r="K400" s="9" t="str">
        <f>IFERROR(VLOOKUP(A399,Formulation!A399:D845,3,FALSE),"D")</f>
        <v>D</v>
      </c>
      <c r="L400" s="9" t="str">
        <f>IFERROR(VLOOKUP(A400,Formulation!A399:D845,4,(FALSE))," ")</f>
        <v xml:space="preserve"> </v>
      </c>
    </row>
    <row r="401" spans="1:12" x14ac:dyDescent="0.25">
      <c r="A401">
        <v>1659478</v>
      </c>
      <c r="B401" t="s">
        <v>385</v>
      </c>
      <c r="C401" t="s">
        <v>386</v>
      </c>
      <c r="D401" s="4">
        <v>12987.5427</v>
      </c>
      <c r="E401" s="6">
        <v>4036.0953</v>
      </c>
      <c r="F401" t="str">
        <f>VLOOKUP(A:A,Brand!A401:D846,3,(FALSE))</f>
        <v>X-tra</v>
      </c>
      <c r="G401" t="str">
        <f>VLOOKUP(A401,Brand!A401:D846,4,(FALSE))</f>
        <v>Fabric Finisher</v>
      </c>
      <c r="H401" t="str">
        <f>IFERROR(VLOOKUP(A401,Type!A400:E846,3,(FALSE))," ")</f>
        <v>STD</v>
      </c>
      <c r="I401" s="9" t="str">
        <f>IFERROR(VLOOKUP(A401,Type!A400:E846,4,(FALSE))," ")</f>
        <v>SINGLE</v>
      </c>
      <c r="J401" s="9" t="str">
        <f>IFERROR(VLOOKUP(A401,Type!A400:E846,5,(FALSE))," ")</f>
        <v>No display</v>
      </c>
      <c r="K401" s="9" t="str">
        <f>IFERROR(VLOOKUP(A400,Formulation!A400:D846,3,FALSE),"D")</f>
        <v>D</v>
      </c>
      <c r="L401" s="9" t="str">
        <f>IFERROR(VLOOKUP(A401,Formulation!A400:D846,4,(FALSE))," ")</f>
        <v xml:space="preserve"> </v>
      </c>
    </row>
    <row r="402" spans="1:12" x14ac:dyDescent="0.25">
      <c r="A402">
        <v>1495226</v>
      </c>
      <c r="B402" t="s">
        <v>190</v>
      </c>
      <c r="C402" t="s">
        <v>131</v>
      </c>
      <c r="D402" s="4">
        <v>10926.634</v>
      </c>
      <c r="E402" s="6">
        <v>4560.1019999999999</v>
      </c>
      <c r="F402" t="str">
        <f>VLOOKUP(A:A,Brand!A402:D847,3,(FALSE))</f>
        <v>X-tra</v>
      </c>
      <c r="G402" t="str">
        <f>VLOOKUP(A402,Brand!A402:D847,4,(FALSE))</f>
        <v>Heavy Duty Detergents</v>
      </c>
      <c r="H402" t="str">
        <f>IFERROR(VLOOKUP(A402,Type!A401:E847,3,(FALSE))," ")</f>
        <v>STD</v>
      </c>
      <c r="I402" s="9" t="str">
        <f>IFERROR(VLOOKUP(A402,Type!A401:E847,4,(FALSE))," ")</f>
        <v>SINGLE</v>
      </c>
      <c r="J402" s="9" t="str">
        <f>IFERROR(VLOOKUP(A402,Type!A401:E847,5,(FALSE))," ")</f>
        <v>No display</v>
      </c>
      <c r="K402" s="9" t="str">
        <f>IFERROR(VLOOKUP(A401,Formulation!A401:D847,3,FALSE),"D")</f>
        <v>D</v>
      </c>
      <c r="L402" s="9" t="str">
        <f>IFERROR(VLOOKUP(A402,Formulation!A401:D847,4,(FALSE))," ")</f>
        <v xml:space="preserve"> </v>
      </c>
    </row>
    <row r="403" spans="1:12" x14ac:dyDescent="0.25">
      <c r="A403">
        <v>1507579</v>
      </c>
      <c r="B403" t="s">
        <v>198</v>
      </c>
      <c r="C403" t="s">
        <v>126</v>
      </c>
      <c r="D403" s="4">
        <v>-63.9</v>
      </c>
      <c r="E403" s="6">
        <v>-63.9</v>
      </c>
      <c r="F403" t="str">
        <f>VLOOKUP(A:A,Brand!A403:D848,3,(FALSE))</f>
        <v>X-tra</v>
      </c>
      <c r="G403" t="str">
        <f>VLOOKUP(A403,Brand!A403:D848,4,(FALSE))</f>
        <v>Heavy Duty Detergents</v>
      </c>
      <c r="H403" t="str">
        <f>IFERROR(VLOOKUP(A403,Type!A402:E848,3,(FALSE))," ")</f>
        <v>PROM</v>
      </c>
      <c r="I403" s="9" t="str">
        <f>IFERROR(VLOOKUP(A403,Type!A402:E848,4,(FALSE))," ")</f>
        <v>SINGLE</v>
      </c>
      <c r="J403" s="9" t="str">
        <f>IFERROR(VLOOKUP(A403,Type!A402:E848,5,(FALSE))," ")</f>
        <v>No display</v>
      </c>
      <c r="K403" s="9" t="str">
        <f>IFERROR(VLOOKUP(A402,Formulation!A402:D848,3,FALSE),"D")</f>
        <v>D</v>
      </c>
      <c r="L403" s="9" t="str">
        <f>IFERROR(VLOOKUP(A403,Formulation!A402:D848,4,(FALSE))," ")</f>
        <v xml:space="preserve"> </v>
      </c>
    </row>
    <row r="404" spans="1:12" x14ac:dyDescent="0.25">
      <c r="A404">
        <v>1680859</v>
      </c>
      <c r="B404" t="s">
        <v>431</v>
      </c>
      <c r="C404" t="s">
        <v>359</v>
      </c>
      <c r="D404" s="4">
        <v>0</v>
      </c>
      <c r="E404" s="6">
        <v>-667.34</v>
      </c>
      <c r="F404" t="str">
        <f>VLOOKUP(A:A,Brand!A404:D849,3,(FALSE))</f>
        <v>X-tra</v>
      </c>
      <c r="G404" t="str">
        <f>VLOOKUP(A404,Brand!A404:D849,4,(FALSE))</f>
        <v>Heavy Duty Detergents</v>
      </c>
      <c r="H404" t="str">
        <f>IFERROR(VLOOKUP(A404,Type!A403:E849,3,(FALSE))," ")</f>
        <v>PROM</v>
      </c>
      <c r="I404" s="9" t="str">
        <f>IFERROR(VLOOKUP(A404,Type!A403:E849,4,(FALSE))," ")</f>
        <v>MIXED</v>
      </c>
      <c r="J404" s="9" t="str">
        <f>IFERROR(VLOOKUP(A404,Type!A403:E849,5,(FALSE))," ")</f>
        <v>Display</v>
      </c>
      <c r="K404" s="9" t="str">
        <f>IFERROR(VLOOKUP(A403,Formulation!A403:D849,3,FALSE),"D")</f>
        <v>D</v>
      </c>
      <c r="L404" s="9" t="str">
        <f>IFERROR(VLOOKUP(A404,Formulation!A403:D849,4,(FALSE))," ")</f>
        <v xml:space="preserve"> </v>
      </c>
    </row>
    <row r="405" spans="1:12" x14ac:dyDescent="0.25">
      <c r="A405">
        <v>1620891</v>
      </c>
      <c r="B405" t="s">
        <v>336</v>
      </c>
      <c r="C405" t="s">
        <v>82</v>
      </c>
      <c r="D405" s="4">
        <v>0</v>
      </c>
      <c r="E405" s="6">
        <v>-68.34</v>
      </c>
      <c r="F405" t="str">
        <f>VLOOKUP(A:A,Brand!A405:D850,3,(FALSE))</f>
        <v>X-tra</v>
      </c>
      <c r="G405" t="str">
        <f>VLOOKUP(A405,Brand!A405:D850,4,(FALSE))</f>
        <v>Heavy Duty Detergents</v>
      </c>
      <c r="H405" t="str">
        <f>IFERROR(VLOOKUP(A405,Type!A404:E850,3,(FALSE))," ")</f>
        <v>PROM</v>
      </c>
      <c r="I405" s="9" t="str">
        <f>IFERROR(VLOOKUP(A405,Type!A404:E850,4,(FALSE))," ")</f>
        <v>MIXED</v>
      </c>
      <c r="J405" s="9" t="str">
        <f>IFERROR(VLOOKUP(A405,Type!A404:E850,5,(FALSE))," ")</f>
        <v>Display</v>
      </c>
      <c r="K405" s="9" t="str">
        <f>IFERROR(VLOOKUP(A404,Formulation!A404:D850,3,FALSE),"D")</f>
        <v>D</v>
      </c>
      <c r="L405" s="9" t="str">
        <f>IFERROR(VLOOKUP(A405,Formulation!A404:D850,4,(FALSE))," ")</f>
        <v xml:space="preserve"> </v>
      </c>
    </row>
    <row r="406" spans="1:12" x14ac:dyDescent="0.25">
      <c r="A406">
        <v>1519300</v>
      </c>
      <c r="B406" t="s">
        <v>214</v>
      </c>
      <c r="C406" t="s">
        <v>182</v>
      </c>
      <c r="D406" s="4">
        <v>4191.8112000000001</v>
      </c>
      <c r="E406" s="6">
        <v>1067.8176000000001</v>
      </c>
      <c r="F406" t="str">
        <f>VLOOKUP(A:A,Brand!A406:D851,3,(FALSE))</f>
        <v>X-tra</v>
      </c>
      <c r="G406" t="str">
        <f>VLOOKUP(A406,Brand!A406:D851,4,(FALSE))</f>
        <v>Heavy Duty Detergents</v>
      </c>
      <c r="H406" t="str">
        <f>IFERROR(VLOOKUP(A406,Type!A405:E851,3,(FALSE))," ")</f>
        <v>PROM</v>
      </c>
      <c r="I406" s="9" t="str">
        <f>IFERROR(VLOOKUP(A406,Type!A405:E851,4,(FALSE))," ")</f>
        <v>SINGLE</v>
      </c>
      <c r="J406" s="9" t="str">
        <f>IFERROR(VLOOKUP(A406,Type!A405:E851,5,(FALSE))," ")</f>
        <v>Multi Pack</v>
      </c>
      <c r="K406" s="9" t="str">
        <f>IFERROR(VLOOKUP(A405,Formulation!A405:D851,3,FALSE),"D")</f>
        <v>D</v>
      </c>
      <c r="L406" s="9" t="str">
        <f>IFERROR(VLOOKUP(A406,Formulation!A405:D851,4,(FALSE))," ")</f>
        <v xml:space="preserve"> </v>
      </c>
    </row>
    <row r="407" spans="1:12" x14ac:dyDescent="0.25">
      <c r="A407">
        <v>1521547</v>
      </c>
      <c r="B407" t="s">
        <v>223</v>
      </c>
      <c r="C407" t="s">
        <v>222</v>
      </c>
      <c r="D407" s="4">
        <v>99777.486600000004</v>
      </c>
      <c r="E407" s="6">
        <v>-6542</v>
      </c>
      <c r="F407" t="str">
        <f>VLOOKUP(A:A,Brand!A407:D852,3,(FALSE))</f>
        <v>X-tra</v>
      </c>
      <c r="G407" t="str">
        <f>VLOOKUP(A407,Brand!A407:D852,4,(FALSE))</f>
        <v>Heavy Duty Detergents</v>
      </c>
      <c r="H407" t="str">
        <f>IFERROR(VLOOKUP(A407,Type!A406:E852,3,(FALSE))," ")</f>
        <v>PROM</v>
      </c>
      <c r="I407" s="9" t="str">
        <f>IFERROR(VLOOKUP(A407,Type!A406:E852,4,(FALSE))," ")</f>
        <v>SINGLE</v>
      </c>
      <c r="J407" s="9" t="str">
        <f>IFERROR(VLOOKUP(A407,Type!A406:E852,5,(FALSE))," ")</f>
        <v>No display</v>
      </c>
      <c r="K407" s="9" t="str">
        <f>IFERROR(VLOOKUP(A406,Formulation!A406:D852,3,FALSE),"D")</f>
        <v>D</v>
      </c>
      <c r="L407" s="9" t="str">
        <f>IFERROR(VLOOKUP(A407,Formulation!A406:D852,4,(FALSE))," ")</f>
        <v xml:space="preserve"> </v>
      </c>
    </row>
    <row r="408" spans="1:12" x14ac:dyDescent="0.25">
      <c r="A408">
        <v>1519399</v>
      </c>
      <c r="B408" t="s">
        <v>215</v>
      </c>
      <c r="C408" t="s">
        <v>182</v>
      </c>
      <c r="D408" s="4">
        <v>1782.8712</v>
      </c>
      <c r="E408" s="6">
        <v>694.34469999999999</v>
      </c>
      <c r="F408" t="str">
        <f>VLOOKUP(A:A,Brand!A408:D853,3,(FALSE))</f>
        <v>X-tra</v>
      </c>
      <c r="G408" t="str">
        <f>VLOOKUP(A408,Brand!A408:D853,4,(FALSE))</f>
        <v>Heavy Duty Detergents</v>
      </c>
      <c r="H408" t="str">
        <f>IFERROR(VLOOKUP(A408,Type!A407:E853,3,(FALSE))," ")</f>
        <v>PROM</v>
      </c>
      <c r="I408" s="9" t="str">
        <f>IFERROR(VLOOKUP(A408,Type!A407:E853,4,(FALSE))," ")</f>
        <v>SINGLE</v>
      </c>
      <c r="J408" s="9" t="str">
        <f>IFERROR(VLOOKUP(A408,Type!A407:E853,5,(FALSE))," ")</f>
        <v>Multi Pack</v>
      </c>
      <c r="K408" s="9" t="str">
        <f>IFERROR(VLOOKUP(A407,Formulation!A407:D853,3,FALSE),"D")</f>
        <v>D</v>
      </c>
      <c r="L408" s="9" t="str">
        <f>IFERROR(VLOOKUP(A408,Formulation!A407:D853,4,(FALSE))," ")</f>
        <v xml:space="preserve"> </v>
      </c>
    </row>
    <row r="409" spans="1:12" x14ac:dyDescent="0.25">
      <c r="A409">
        <v>1720325</v>
      </c>
      <c r="B409" t="s">
        <v>495</v>
      </c>
      <c r="C409" t="s">
        <v>82</v>
      </c>
      <c r="D409" s="4">
        <v>9564.0177000000003</v>
      </c>
      <c r="E409" s="6">
        <v>83.155799999999999</v>
      </c>
      <c r="F409" t="str">
        <f>VLOOKUP(A:A,Brand!A409:D854,3,(FALSE))</f>
        <v>X-tra</v>
      </c>
      <c r="G409" t="str">
        <f>VLOOKUP(A409,Brand!A409:D854,4,(FALSE))</f>
        <v>Heavy Duty Detergents</v>
      </c>
      <c r="H409" t="str">
        <f>IFERROR(VLOOKUP(A409,Type!A408:E854,3,(FALSE))," ")</f>
        <v>PROM</v>
      </c>
      <c r="I409" s="9" t="str">
        <f>IFERROR(VLOOKUP(A409,Type!A408:E854,4,(FALSE))," ")</f>
        <v>SINGLE</v>
      </c>
      <c r="J409" s="9" t="str">
        <f>IFERROR(VLOOKUP(A409,Type!A408:E854,5,(FALSE))," ")</f>
        <v>No display</v>
      </c>
      <c r="K409" s="9" t="str">
        <f>IFERROR(VLOOKUP(A408,Formulation!A408:D854,3,FALSE),"D")</f>
        <v>D</v>
      </c>
      <c r="L409" s="9" t="str">
        <f>IFERROR(VLOOKUP(A409,Formulation!A408:D854,4,(FALSE))," ")</f>
        <v xml:space="preserve"> </v>
      </c>
    </row>
    <row r="410" spans="1:12" x14ac:dyDescent="0.25">
      <c r="A410">
        <v>1711824</v>
      </c>
      <c r="B410" t="s">
        <v>486</v>
      </c>
      <c r="C410" t="s">
        <v>487</v>
      </c>
      <c r="D410" s="4">
        <v>573.22979999999995</v>
      </c>
      <c r="E410" s="6">
        <v>240.96</v>
      </c>
      <c r="F410" t="str">
        <f>VLOOKUP(A:A,Brand!A410:D855,3,(FALSE))</f>
        <v>X-tra</v>
      </c>
      <c r="G410" t="str">
        <f>VLOOKUP(A410,Brand!A410:D855,4,(FALSE))</f>
        <v>Heavy Duty Detergents</v>
      </c>
      <c r="H410" t="str">
        <f>IFERROR(VLOOKUP(A410,Type!A409:E855,3,(FALSE))," ")</f>
        <v>PROM</v>
      </c>
      <c r="I410" s="9" t="str">
        <f>IFERROR(VLOOKUP(A410,Type!A409:E855,4,(FALSE))," ")</f>
        <v>SINGLE</v>
      </c>
      <c r="J410" s="9" t="str">
        <f>IFERROR(VLOOKUP(A410,Type!A409:E855,5,(FALSE))," ")</f>
        <v>No display</v>
      </c>
      <c r="K410" s="9" t="str">
        <f>IFERROR(VLOOKUP(A409,Formulation!A409:D855,3,FALSE),"D")</f>
        <v>D</v>
      </c>
      <c r="L410" s="9" t="str">
        <f>IFERROR(VLOOKUP(A410,Formulation!A409:D855,4,(FALSE))," ")</f>
        <v xml:space="preserve"> </v>
      </c>
    </row>
    <row r="411" spans="1:12" x14ac:dyDescent="0.25">
      <c r="A411">
        <v>1329213</v>
      </c>
      <c r="B411" t="s">
        <v>119</v>
      </c>
      <c r="C411" t="s">
        <v>120</v>
      </c>
      <c r="D411" s="4">
        <v>33743.201099999998</v>
      </c>
      <c r="E411" s="6">
        <v>19079.784899999999</v>
      </c>
      <c r="F411" t="str">
        <f>VLOOKUP(A:A,Brand!A411:D856,3,(FALSE))</f>
        <v>X-tra</v>
      </c>
      <c r="G411" t="str">
        <f>VLOOKUP(A411,Brand!A411:D856,4,(FALSE))</f>
        <v>Laundry Additives</v>
      </c>
      <c r="H411" t="str">
        <f>IFERROR(VLOOKUP(A411,Type!A410:E856,3,(FALSE))," ")</f>
        <v>STD</v>
      </c>
      <c r="I411" s="9" t="str">
        <f>IFERROR(VLOOKUP(A411,Type!A410:E856,4,(FALSE))," ")</f>
        <v>SINGLE</v>
      </c>
      <c r="J411" s="9" t="str">
        <f>IFERROR(VLOOKUP(A411,Type!A410:E856,5,(FALSE))," ")</f>
        <v>No display</v>
      </c>
      <c r="K411" s="9" t="str">
        <f>IFERROR(VLOOKUP(A410,Formulation!A410:D856,3,FALSE),"D")</f>
        <v>D</v>
      </c>
      <c r="L411" s="9" t="str">
        <f>IFERROR(VLOOKUP(A411,Formulation!A410:D856,4,(FALSE))," ")</f>
        <v xml:space="preserve"> </v>
      </c>
    </row>
    <row r="412" spans="1:12" x14ac:dyDescent="0.25">
      <c r="A412">
        <v>1329211</v>
      </c>
      <c r="B412" t="s">
        <v>117</v>
      </c>
      <c r="C412" t="s">
        <v>118</v>
      </c>
      <c r="D412" s="4">
        <v>19239.635999999999</v>
      </c>
      <c r="E412" s="6">
        <v>5691.6436000000003</v>
      </c>
      <c r="F412" t="str">
        <f>VLOOKUP(A:A,Brand!A412:D857,3,(FALSE))</f>
        <v>X-tra</v>
      </c>
      <c r="G412" t="str">
        <f>VLOOKUP(A412,Brand!A412:D857,4,(FALSE))</f>
        <v>Laundry Additives</v>
      </c>
      <c r="H412" t="str">
        <f>IFERROR(VLOOKUP(A412,Type!A411:E857,3,(FALSE))," ")</f>
        <v>STD</v>
      </c>
      <c r="I412" s="9" t="str">
        <f>IFERROR(VLOOKUP(A412,Type!A411:E857,4,(FALSE))," ")</f>
        <v>SINGLE</v>
      </c>
      <c r="J412" s="9" t="str">
        <f>IFERROR(VLOOKUP(A412,Type!A411:E857,5,(FALSE))," ")</f>
        <v>No display</v>
      </c>
      <c r="K412" s="9" t="str">
        <f>IFERROR(VLOOKUP(A411,Formulation!A411:D857,3,FALSE),"D")</f>
        <v>D</v>
      </c>
      <c r="L412" s="9" t="str">
        <f>IFERROR(VLOOKUP(A412,Formulation!A411:D857,4,(FALSE))," ")</f>
        <v xml:space="preserve"> </v>
      </c>
    </row>
    <row r="413" spans="1:12" x14ac:dyDescent="0.25">
      <c r="A413">
        <v>1736084</v>
      </c>
      <c r="B413" t="s">
        <v>528</v>
      </c>
      <c r="C413" t="s">
        <v>120</v>
      </c>
      <c r="D413" s="4">
        <v>2982.9591</v>
      </c>
      <c r="E413" s="6">
        <v>1906.8504</v>
      </c>
      <c r="F413" t="str">
        <f>VLOOKUP(A:A,Brand!A413:D858,3,(FALSE))</f>
        <v>X-tra</v>
      </c>
      <c r="G413" t="str">
        <f>VLOOKUP(A413,Brand!A413:D858,4,(FALSE))</f>
        <v>Laundry Additives</v>
      </c>
      <c r="H413" t="str">
        <f>IFERROR(VLOOKUP(A413,Type!A412:E858,3,(FALSE))," ")</f>
        <v>PROM</v>
      </c>
      <c r="I413" s="9" t="str">
        <f>IFERROR(VLOOKUP(A413,Type!A412:E858,4,(FALSE))," ")</f>
        <v>SINGLE</v>
      </c>
      <c r="J413" s="9" t="str">
        <f>IFERROR(VLOOKUP(A413,Type!A412:E858,5,(FALSE))," ")</f>
        <v>No display</v>
      </c>
      <c r="K413" s="9" t="str">
        <f>IFERROR(VLOOKUP(A412,Formulation!A412:D858,3,FALSE),"D")</f>
        <v>D</v>
      </c>
      <c r="L413" s="9" t="str">
        <f>IFERROR(VLOOKUP(A413,Formulation!A412:D858,4,(FALSE))," ")</f>
        <v xml:space="preserve"> </v>
      </c>
    </row>
    <row r="414" spans="1:12" x14ac:dyDescent="0.25">
      <c r="A414">
        <v>1329210</v>
      </c>
      <c r="B414" t="s">
        <v>115</v>
      </c>
      <c r="C414" t="s">
        <v>116</v>
      </c>
      <c r="D414" s="4">
        <v>33745.377500000002</v>
      </c>
      <c r="E414" s="6">
        <v>13114.8264</v>
      </c>
      <c r="F414" t="str">
        <f>VLOOKUP(A:A,Brand!A414:D859,3,(FALSE))</f>
        <v>X-tra</v>
      </c>
      <c r="G414" t="str">
        <f>VLOOKUP(A414,Brand!A414:D859,4,(FALSE))</f>
        <v>Laundry Additives</v>
      </c>
      <c r="H414" t="str">
        <f>IFERROR(VLOOKUP(A414,Type!A413:E859,3,(FALSE))," ")</f>
        <v>STD</v>
      </c>
      <c r="I414" s="9" t="str">
        <f>IFERROR(VLOOKUP(A414,Type!A413:E859,4,(FALSE))," ")</f>
        <v>SINGLE</v>
      </c>
      <c r="J414" s="9" t="str">
        <f>IFERROR(VLOOKUP(A414,Type!A413:E859,5,(FALSE))," ")</f>
        <v>No display</v>
      </c>
      <c r="K414" s="9" t="str">
        <f>IFERROR(VLOOKUP(A413,Formulation!A413:D859,3,FALSE),"D")</f>
        <v>D</v>
      </c>
      <c r="L414" s="9" t="str">
        <f>IFERROR(VLOOKUP(A414,Formulation!A413:D859,4,(FALSE))," ")</f>
        <v xml:space="preserve"> </v>
      </c>
    </row>
    <row r="415" spans="1:12" x14ac:dyDescent="0.25">
      <c r="A415">
        <v>1736093</v>
      </c>
      <c r="B415" t="s">
        <v>531</v>
      </c>
      <c r="C415" t="s">
        <v>382</v>
      </c>
      <c r="D415" s="4">
        <v>1950.7603999999999</v>
      </c>
      <c r="E415" s="6">
        <v>699.28880000000004</v>
      </c>
      <c r="F415" t="str">
        <f>VLOOKUP(A:A,Brand!A415:D860,3,(FALSE))</f>
        <v>X-tra</v>
      </c>
      <c r="G415" t="str">
        <f>VLOOKUP(A415,Brand!A415:D860,4,(FALSE))</f>
        <v>Fabric Finisher</v>
      </c>
      <c r="H415" t="str">
        <f>IFERROR(VLOOKUP(A415,Type!A414:E860,3,(FALSE))," ")</f>
        <v>PROM</v>
      </c>
      <c r="I415" s="9" t="str">
        <f>IFERROR(VLOOKUP(A415,Type!A414:E860,4,(FALSE))," ")</f>
        <v>SINGLE</v>
      </c>
      <c r="J415" s="9" t="str">
        <f>IFERROR(VLOOKUP(A415,Type!A414:E860,5,(FALSE))," ")</f>
        <v>No display</v>
      </c>
      <c r="K415" s="9" t="str">
        <f>IFERROR(VLOOKUP(A414,Formulation!A414:D860,3,FALSE),"D")</f>
        <v>D</v>
      </c>
      <c r="L415" s="9" t="str">
        <f>IFERROR(VLOOKUP(A415,Formulation!A414:D860,4,(FALSE))," ")</f>
        <v xml:space="preserve"> </v>
      </c>
    </row>
    <row r="416" spans="1:12" x14ac:dyDescent="0.25">
      <c r="A416">
        <v>1659475</v>
      </c>
      <c r="B416" t="s">
        <v>381</v>
      </c>
      <c r="C416" t="s">
        <v>382</v>
      </c>
      <c r="D416" s="4">
        <v>10479.3446</v>
      </c>
      <c r="E416" s="6">
        <v>3468.8191999999999</v>
      </c>
      <c r="F416" t="str">
        <f>VLOOKUP(A:A,Brand!A416:D861,3,(FALSE))</f>
        <v>X-tra</v>
      </c>
      <c r="G416" t="str">
        <f>VLOOKUP(A416,Brand!A416:D861,4,(FALSE))</f>
        <v>Fabric Finisher</v>
      </c>
      <c r="H416" t="str">
        <f>IFERROR(VLOOKUP(A416,Type!A415:E861,3,(FALSE))," ")</f>
        <v>STD</v>
      </c>
      <c r="I416" s="9" t="str">
        <f>IFERROR(VLOOKUP(A416,Type!A415:E861,4,(FALSE))," ")</f>
        <v>SINGLE</v>
      </c>
      <c r="J416" s="9" t="str">
        <f>IFERROR(VLOOKUP(A416,Type!A415:E861,5,(FALSE))," ")</f>
        <v>No display</v>
      </c>
      <c r="K416" s="9" t="str">
        <f>IFERROR(VLOOKUP(A415,Formulation!A415:D861,3,FALSE),"D")</f>
        <v>D</v>
      </c>
      <c r="L416" s="9" t="str">
        <f>IFERROR(VLOOKUP(A416,Formulation!A415:D861,4,(FALSE))," ")</f>
        <v xml:space="preserve"> </v>
      </c>
    </row>
    <row r="417" spans="1:12" x14ac:dyDescent="0.25">
      <c r="A417">
        <v>1659476</v>
      </c>
      <c r="B417" t="s">
        <v>383</v>
      </c>
      <c r="C417" t="s">
        <v>384</v>
      </c>
      <c r="D417" s="4">
        <v>16055.3302</v>
      </c>
      <c r="E417" s="6">
        <v>6235.2056000000002</v>
      </c>
      <c r="F417" t="str">
        <f>VLOOKUP(A:A,Brand!A417:D862,3,(FALSE))</f>
        <v>X-tra</v>
      </c>
      <c r="G417" t="str">
        <f>VLOOKUP(A417,Brand!A417:D862,4,(FALSE))</f>
        <v>Fabric Finisher</v>
      </c>
      <c r="H417" t="str">
        <f>IFERROR(VLOOKUP(A417,Type!A416:E862,3,(FALSE))," ")</f>
        <v>STD</v>
      </c>
      <c r="I417" s="9" t="str">
        <f>IFERROR(VLOOKUP(A417,Type!A416:E862,4,(FALSE))," ")</f>
        <v>SINGLE</v>
      </c>
      <c r="J417" s="9" t="str">
        <f>IFERROR(VLOOKUP(A417,Type!A416:E862,5,(FALSE))," ")</f>
        <v>No display</v>
      </c>
      <c r="K417" s="9" t="str">
        <f>IFERROR(VLOOKUP(A416,Formulation!A416:D862,3,FALSE),"D")</f>
        <v>D</v>
      </c>
      <c r="L417" s="9" t="str">
        <f>IFERROR(VLOOKUP(A417,Formulation!A416:D862,4,(FALSE))," ")</f>
        <v xml:space="preserve"> </v>
      </c>
    </row>
    <row r="418" spans="1:12" x14ac:dyDescent="0.25">
      <c r="A418">
        <v>1736088</v>
      </c>
      <c r="B418" t="s">
        <v>529</v>
      </c>
      <c r="C418" t="s">
        <v>384</v>
      </c>
      <c r="D418" s="4">
        <v>3201.0155</v>
      </c>
      <c r="E418" s="6">
        <v>1094.9712999999999</v>
      </c>
      <c r="F418" t="str">
        <f>VLOOKUP(A:A,Brand!A418:D863,3,(FALSE))</f>
        <v>X-tra</v>
      </c>
      <c r="G418" t="str">
        <f>VLOOKUP(A418,Brand!A418:D863,4,(FALSE))</f>
        <v>Fabric Finisher</v>
      </c>
      <c r="H418" t="str">
        <f>IFERROR(VLOOKUP(A418,Type!A417:E863,3,(FALSE))," ")</f>
        <v>PROM</v>
      </c>
      <c r="I418" s="9" t="str">
        <f>IFERROR(VLOOKUP(A418,Type!A417:E863,4,(FALSE))," ")</f>
        <v>SINGLE</v>
      </c>
      <c r="J418" s="9" t="str">
        <f>IFERROR(VLOOKUP(A418,Type!A417:E863,5,(FALSE))," ")</f>
        <v>No display</v>
      </c>
      <c r="K418" s="9" t="str">
        <f>IFERROR(VLOOKUP(A417,Formulation!A417:D863,3,FALSE),"D")</f>
        <v>D</v>
      </c>
      <c r="L418" s="9" t="str">
        <f>IFERROR(VLOOKUP(A418,Formulation!A417:D863,4,(FALSE))," ")</f>
        <v xml:space="preserve"> </v>
      </c>
    </row>
    <row r="419" spans="1:12" x14ac:dyDescent="0.25">
      <c r="A419">
        <v>1559669</v>
      </c>
      <c r="B419" t="s">
        <v>263</v>
      </c>
      <c r="C419" t="s">
        <v>134</v>
      </c>
      <c r="D419" s="4">
        <v>0</v>
      </c>
      <c r="E419" s="6">
        <v>-33.15</v>
      </c>
      <c r="F419" t="str">
        <f>VLOOKUP(A:A,Brand!A419:D864,3,(FALSE))</f>
        <v>X-tra</v>
      </c>
      <c r="G419" t="str">
        <f>VLOOKUP(A419,Brand!A419:D864,4,(FALSE))</f>
        <v>Heavy Duty Detergents</v>
      </c>
      <c r="H419" t="str">
        <f>IFERROR(VLOOKUP(A419,Type!A418:E864,3,(FALSE))," ")</f>
        <v>PROM</v>
      </c>
      <c r="I419" s="9" t="str">
        <f>IFERROR(VLOOKUP(A419,Type!A418:E864,4,(FALSE))," ")</f>
        <v>MIXED</v>
      </c>
      <c r="J419" s="9" t="str">
        <f>IFERROR(VLOOKUP(A419,Type!A418:E864,5,(FALSE))," ")</f>
        <v>No display</v>
      </c>
      <c r="K419" s="9" t="str">
        <f>IFERROR(VLOOKUP(A418,Formulation!A418:D864,3,FALSE),"D")</f>
        <v>D</v>
      </c>
      <c r="L419" s="9" t="str">
        <f>IFERROR(VLOOKUP(A419,Formulation!A418:D864,4,(FALSE))," ")</f>
        <v xml:space="preserve"> </v>
      </c>
    </row>
    <row r="420" spans="1:12" x14ac:dyDescent="0.25">
      <c r="A420">
        <v>1480654</v>
      </c>
      <c r="B420" t="s">
        <v>184</v>
      </c>
      <c r="C420" t="s">
        <v>75</v>
      </c>
      <c r="D420" s="4">
        <v>35396.553599999999</v>
      </c>
      <c r="E420" s="6">
        <v>9995.49</v>
      </c>
      <c r="F420" t="str">
        <f>VLOOKUP(A:A,Brand!A420:D865,3,(FALSE))</f>
        <v>X-tra</v>
      </c>
      <c r="G420" t="str">
        <f>VLOOKUP(A420,Brand!A420:D865,4,(FALSE))</f>
        <v>Heavy Duty Detergents</v>
      </c>
      <c r="H420" t="str">
        <f>IFERROR(VLOOKUP(A420,Type!A419:E865,3,(FALSE))," ")</f>
        <v>STD</v>
      </c>
      <c r="I420" s="9" t="str">
        <f>IFERROR(VLOOKUP(A420,Type!A419:E865,4,(FALSE))," ")</f>
        <v>SINGLE</v>
      </c>
      <c r="J420" s="9" t="str">
        <f>IFERROR(VLOOKUP(A420,Type!A419:E865,5,(FALSE))," ")</f>
        <v>No display</v>
      </c>
      <c r="K420" s="9" t="str">
        <f>IFERROR(VLOOKUP(A419,Formulation!A419:D865,3,FALSE),"D")</f>
        <v>D</v>
      </c>
      <c r="L420" s="9" t="str">
        <f>IFERROR(VLOOKUP(A420,Formulation!A419:D865,4,(FALSE))," ")</f>
        <v xml:space="preserve"> </v>
      </c>
    </row>
    <row r="421" spans="1:12" x14ac:dyDescent="0.25">
      <c r="A421">
        <v>1602942</v>
      </c>
      <c r="B421" t="s">
        <v>233</v>
      </c>
      <c r="C421" t="s">
        <v>134</v>
      </c>
      <c r="D421" s="4">
        <v>0</v>
      </c>
      <c r="E421" s="6">
        <v>-6579.52</v>
      </c>
      <c r="F421" t="str">
        <f>VLOOKUP(A:A,Brand!A421:D866,3,(FALSE))</f>
        <v>X-tra</v>
      </c>
      <c r="G421" t="str">
        <f>VLOOKUP(A421,Brand!A421:D866,4,(FALSE))</f>
        <v>Heavy Duty Detergents</v>
      </c>
      <c r="H421" t="str">
        <f>IFERROR(VLOOKUP(A421,Type!A420:E866,3,(FALSE))," ")</f>
        <v>PROM</v>
      </c>
      <c r="I421" s="9" t="str">
        <f>IFERROR(VLOOKUP(A421,Type!A420:E866,4,(FALSE))," ")</f>
        <v>MIXED</v>
      </c>
      <c r="J421" s="9" t="str">
        <f>IFERROR(VLOOKUP(A421,Type!A420:E866,5,(FALSE))," ")</f>
        <v>No display</v>
      </c>
      <c r="K421" s="9" t="str">
        <f>IFERROR(VLOOKUP(A420,Formulation!A420:D866,3,FALSE),"D")</f>
        <v>D</v>
      </c>
      <c r="L421" s="9" t="str">
        <f>IFERROR(VLOOKUP(A421,Formulation!A420:D866,4,(FALSE))," ")</f>
        <v xml:space="preserve"> </v>
      </c>
    </row>
    <row r="422" spans="1:12" x14ac:dyDescent="0.25">
      <c r="A422">
        <v>1522859</v>
      </c>
      <c r="B422" t="s">
        <v>233</v>
      </c>
      <c r="C422" t="s">
        <v>134</v>
      </c>
      <c r="D422" s="4">
        <v>0</v>
      </c>
      <c r="E422" s="6">
        <v>-741.24</v>
      </c>
      <c r="F422" t="e">
        <f>VLOOKUP(A:A,Brand!A422:D867,3,(FALSE))</f>
        <v>#N/A</v>
      </c>
      <c r="G422" t="e">
        <f>VLOOKUP(A422,Brand!A422:D867,4,(FALSE))</f>
        <v>#N/A</v>
      </c>
      <c r="H422" t="str">
        <f>IFERROR(VLOOKUP(A422,Type!A421:E867,3,(FALSE))," ")</f>
        <v>PROM</v>
      </c>
      <c r="I422" s="9" t="str">
        <f>IFERROR(VLOOKUP(A422,Type!A421:E867,4,(FALSE))," ")</f>
        <v>MIXED</v>
      </c>
      <c r="J422" s="9" t="str">
        <f>IFERROR(VLOOKUP(A422,Type!A421:E867,5,(FALSE))," ")</f>
        <v>No display</v>
      </c>
      <c r="K422" s="9" t="str">
        <f>IFERROR(VLOOKUP(A421,Formulation!A421:D867,3,FALSE),"D")</f>
        <v>D</v>
      </c>
      <c r="L422" s="9" t="str">
        <f>IFERROR(VLOOKUP(A422,Formulation!A421:D867,4,(FALSE))," ")</f>
        <v xml:space="preserve"> </v>
      </c>
    </row>
    <row r="423" spans="1:12" x14ac:dyDescent="0.25">
      <c r="A423">
        <v>1498768</v>
      </c>
      <c r="B423" t="s">
        <v>192</v>
      </c>
      <c r="C423" t="s">
        <v>134</v>
      </c>
      <c r="D423" s="4">
        <v>-107.42</v>
      </c>
      <c r="E423" s="6">
        <v>-107.42</v>
      </c>
      <c r="F423" t="str">
        <f>VLOOKUP(A:A,Brand!A423:D868,3,(FALSE))</f>
        <v>X-tra</v>
      </c>
      <c r="G423" t="str">
        <f>VLOOKUP(A423,Brand!A423:D868,4,(FALSE))</f>
        <v>Heavy Duty Detergents</v>
      </c>
      <c r="H423" t="str">
        <f>IFERROR(VLOOKUP(A423,Type!A422:E868,3,(FALSE))," ")</f>
        <v>PROM</v>
      </c>
      <c r="I423" s="9" t="str">
        <f>IFERROR(VLOOKUP(A423,Type!A422:E868,4,(FALSE))," ")</f>
        <v>SINGLE</v>
      </c>
      <c r="J423" s="9" t="str">
        <f>IFERROR(VLOOKUP(A423,Type!A422:E868,5,(FALSE))," ")</f>
        <v>No display</v>
      </c>
      <c r="K423" s="9" t="str">
        <f>IFERROR(VLOOKUP(A422,Formulation!A422:D868,3,FALSE),"D")</f>
        <v>D</v>
      </c>
      <c r="L423" s="9" t="str">
        <f>IFERROR(VLOOKUP(A423,Formulation!A422:D868,4,(FALSE))," ")</f>
        <v xml:space="preserve"> </v>
      </c>
    </row>
    <row r="424" spans="1:12" x14ac:dyDescent="0.25">
      <c r="A424">
        <v>1519759</v>
      </c>
      <c r="B424" t="s">
        <v>221</v>
      </c>
      <c r="C424" t="s">
        <v>222</v>
      </c>
      <c r="D424" s="4">
        <v>-18022.080000000002</v>
      </c>
      <c r="E424" s="6">
        <v>-22836.12</v>
      </c>
      <c r="F424" t="str">
        <f>VLOOKUP(A:A,Brand!A424:D869,3,(FALSE))</f>
        <v>X-tra</v>
      </c>
      <c r="G424" t="str">
        <f>VLOOKUP(A424,Brand!A424:D869,4,(FALSE))</f>
        <v>Heavy Duty Detergents</v>
      </c>
      <c r="H424" t="str">
        <f>IFERROR(VLOOKUP(A424,Type!A423:E869,3,(FALSE))," ")</f>
        <v>PROM</v>
      </c>
      <c r="I424" s="9" t="str">
        <f>IFERROR(VLOOKUP(A424,Type!A423:E869,4,(FALSE))," ")</f>
        <v>SINGLE</v>
      </c>
      <c r="J424" s="9" t="str">
        <f>IFERROR(VLOOKUP(A424,Type!A423:E869,5,(FALSE))," ")</f>
        <v>No display</v>
      </c>
      <c r="K424" s="9" t="str">
        <f>IFERROR(VLOOKUP(A423,Formulation!A423:D869,3,FALSE),"D")</f>
        <v>D</v>
      </c>
      <c r="L424" s="9" t="str">
        <f>IFERROR(VLOOKUP(A424,Formulation!A423:D869,4,(FALSE))," ")</f>
        <v xml:space="preserve"> </v>
      </c>
    </row>
    <row r="425" spans="1:12" x14ac:dyDescent="0.25">
      <c r="A425">
        <v>1666040</v>
      </c>
      <c r="B425" t="s">
        <v>403</v>
      </c>
      <c r="C425" t="s">
        <v>402</v>
      </c>
      <c r="D425" s="4">
        <v>71007.2019</v>
      </c>
      <c r="E425" s="6">
        <v>21354.123200000002</v>
      </c>
      <c r="F425" t="str">
        <f>VLOOKUP(A:A,Brand!A425:D870,3,(FALSE))</f>
        <v>X-tra</v>
      </c>
      <c r="G425" t="str">
        <f>VLOOKUP(A425,Brand!A425:D870,4,(FALSE))</f>
        <v>Heavy Duty Detergents</v>
      </c>
      <c r="H425" t="str">
        <f>IFERROR(VLOOKUP(A425,Type!A424:E870,3,(FALSE))," ")</f>
        <v>STD</v>
      </c>
      <c r="I425" s="9" t="str">
        <f>IFERROR(VLOOKUP(A425,Type!A424:E870,4,(FALSE))," ")</f>
        <v>SINGLE</v>
      </c>
      <c r="J425" s="9" t="str">
        <f>IFERROR(VLOOKUP(A425,Type!A424:E870,5,(FALSE))," ")</f>
        <v>No display</v>
      </c>
      <c r="K425" s="9" t="str">
        <f>IFERROR(VLOOKUP(A424,Formulation!A424:D870,3,FALSE),"D")</f>
        <v>D</v>
      </c>
      <c r="L425" s="9" t="str">
        <f>IFERROR(VLOOKUP(A425,Formulation!A424:D870,4,(FALSE))," ")</f>
        <v xml:space="preserve"> </v>
      </c>
    </row>
    <row r="426" spans="1:12" x14ac:dyDescent="0.25">
      <c r="A426">
        <v>1736099</v>
      </c>
      <c r="B426" t="s">
        <v>534</v>
      </c>
      <c r="C426" t="s">
        <v>134</v>
      </c>
      <c r="D426" s="4">
        <v>6499.7080999999998</v>
      </c>
      <c r="E426" s="6">
        <v>868.66020000000003</v>
      </c>
      <c r="F426" t="str">
        <f>VLOOKUP(A:A,Brand!A426:D871,3,(FALSE))</f>
        <v>X-tra</v>
      </c>
      <c r="G426" t="str">
        <f>VLOOKUP(A426,Brand!A426:D871,4,(FALSE))</f>
        <v>Heavy Duty Detergents</v>
      </c>
      <c r="H426" t="str">
        <f>IFERROR(VLOOKUP(A426,Type!A425:E871,3,(FALSE))," ")</f>
        <v>PROM</v>
      </c>
      <c r="I426" s="9" t="str">
        <f>IFERROR(VLOOKUP(A426,Type!A425:E871,4,(FALSE))," ")</f>
        <v>SINGLE</v>
      </c>
      <c r="J426" s="9" t="str">
        <f>IFERROR(VLOOKUP(A426,Type!A425:E871,5,(FALSE))," ")</f>
        <v>No display</v>
      </c>
      <c r="K426" s="9" t="str">
        <f>IFERROR(VLOOKUP(A425,Formulation!A425:D871,3,FALSE),"D")</f>
        <v>D</v>
      </c>
      <c r="L426" s="9" t="str">
        <f>IFERROR(VLOOKUP(A426,Formulation!A425:D871,4,(FALSE))," ")</f>
        <v xml:space="preserve"> </v>
      </c>
    </row>
    <row r="427" spans="1:12" x14ac:dyDescent="0.25">
      <c r="A427">
        <v>1736094</v>
      </c>
      <c r="B427" t="s">
        <v>532</v>
      </c>
      <c r="C427" t="s">
        <v>380</v>
      </c>
      <c r="D427" s="4">
        <v>5431.8491999999997</v>
      </c>
      <c r="E427" s="6">
        <v>1671.5848000000001</v>
      </c>
      <c r="F427" t="str">
        <f>VLOOKUP(A:A,Brand!A427:D872,3,(FALSE))</f>
        <v>X-tra</v>
      </c>
      <c r="G427" t="str">
        <f>VLOOKUP(A427,Brand!A427:D872,4,(FALSE))</f>
        <v>Fabric Finisher</v>
      </c>
      <c r="H427" t="str">
        <f>IFERROR(VLOOKUP(A427,Type!A426:E872,3,(FALSE))," ")</f>
        <v>PROM</v>
      </c>
      <c r="I427" s="9" t="str">
        <f>IFERROR(VLOOKUP(A427,Type!A426:E872,4,(FALSE))," ")</f>
        <v>SINGLE</v>
      </c>
      <c r="J427" s="9" t="str">
        <f>IFERROR(VLOOKUP(A427,Type!A426:E872,5,(FALSE))," ")</f>
        <v>No display</v>
      </c>
      <c r="K427" s="9" t="str">
        <f>IFERROR(VLOOKUP(A426,Formulation!A426:D872,3,FALSE),"D")</f>
        <v>D</v>
      </c>
      <c r="L427" s="9" t="str">
        <f>IFERROR(VLOOKUP(A427,Formulation!A426:D872,4,(FALSE))," ")</f>
        <v xml:space="preserve"> </v>
      </c>
    </row>
    <row r="428" spans="1:12" x14ac:dyDescent="0.25">
      <c r="A428">
        <v>1659465</v>
      </c>
      <c r="B428" t="s">
        <v>379</v>
      </c>
      <c r="C428" t="s">
        <v>380</v>
      </c>
      <c r="D428" s="4">
        <v>27499.395</v>
      </c>
      <c r="E428" s="6">
        <v>9118.1285000000007</v>
      </c>
      <c r="F428" t="str">
        <f>VLOOKUP(A:A,Brand!A428:D873,3,(FALSE))</f>
        <v>X-tra</v>
      </c>
      <c r="G428" t="str">
        <f>VLOOKUP(A428,Brand!A428:D873,4,(FALSE))</f>
        <v>Fabric Finisher</v>
      </c>
      <c r="H428" t="str">
        <f>IFERROR(VLOOKUP(A428,Type!A427:E873,3,(FALSE))," ")</f>
        <v>STD</v>
      </c>
      <c r="I428" s="9" t="str">
        <f>IFERROR(VLOOKUP(A428,Type!A427:E873,4,(FALSE))," ")</f>
        <v>SINGLE</v>
      </c>
      <c r="J428" s="9" t="str">
        <f>IFERROR(VLOOKUP(A428,Type!A427:E873,5,(FALSE))," ")</f>
        <v>No display</v>
      </c>
      <c r="K428" s="9" t="str">
        <f>IFERROR(VLOOKUP(A427,Formulation!A427:D873,3,FALSE),"D")</f>
        <v>D</v>
      </c>
      <c r="L428" s="9" t="str">
        <f>IFERROR(VLOOKUP(A428,Formulation!A427:D873,4,(FALSE))," ")</f>
        <v xml:space="preserve"> </v>
      </c>
    </row>
    <row r="429" spans="1:12" x14ac:dyDescent="0.25">
      <c r="A429">
        <v>1720111</v>
      </c>
      <c r="B429" t="s">
        <v>494</v>
      </c>
      <c r="C429" t="s">
        <v>359</v>
      </c>
      <c r="D429" s="4">
        <v>10154.900900000001</v>
      </c>
      <c r="E429" s="6">
        <v>558.79</v>
      </c>
      <c r="F429" t="str">
        <f>VLOOKUP(A:A,Brand!A429:D874,3,(FALSE))</f>
        <v>X-tra</v>
      </c>
      <c r="G429" t="str">
        <f>VLOOKUP(A429,Brand!A429:D874,4,(FALSE))</f>
        <v>Heavy Duty Detergents</v>
      </c>
      <c r="H429" t="str">
        <f>IFERROR(VLOOKUP(A429,Type!A428:E874,3,(FALSE))," ")</f>
        <v>STD</v>
      </c>
      <c r="I429" s="9" t="str">
        <f>IFERROR(VLOOKUP(A429,Type!A428:E874,4,(FALSE))," ")</f>
        <v>SINGLE</v>
      </c>
      <c r="J429" s="9" t="str">
        <f>IFERROR(VLOOKUP(A429,Type!A428:E874,5,(FALSE))," ")</f>
        <v>No display</v>
      </c>
      <c r="K429" s="9" t="str">
        <f>IFERROR(VLOOKUP(A428,Formulation!A428:D874,3,FALSE),"D")</f>
        <v>D</v>
      </c>
      <c r="L429" s="9" t="str">
        <f>IFERROR(VLOOKUP(A429,Formulation!A428:D874,4,(FALSE))," ")</f>
        <v xml:space="preserve"> </v>
      </c>
    </row>
    <row r="430" spans="1:12" x14ac:dyDescent="0.25">
      <c r="A430">
        <v>1655377</v>
      </c>
      <c r="B430" t="s">
        <v>358</v>
      </c>
      <c r="C430" t="s">
        <v>359</v>
      </c>
      <c r="D430" s="4">
        <v>27305.935799999999</v>
      </c>
      <c r="E430" s="6">
        <v>-7085.56</v>
      </c>
      <c r="F430" t="str">
        <f>VLOOKUP(A:A,Brand!A430:D875,3,(FALSE))</f>
        <v>X-tra</v>
      </c>
      <c r="G430" t="str">
        <f>VLOOKUP(A430,Brand!A430:D875,4,(FALSE))</f>
        <v>Heavy Duty Detergents</v>
      </c>
      <c r="H430" t="str">
        <f>IFERROR(VLOOKUP(A430,Type!A429:E875,3,(FALSE))," ")</f>
        <v>PROM</v>
      </c>
      <c r="I430" s="9" t="str">
        <f>IFERROR(VLOOKUP(A430,Type!A429:E875,4,(FALSE))," ")</f>
        <v>MIXED</v>
      </c>
      <c r="J430" s="9" t="str">
        <f>IFERROR(VLOOKUP(A430,Type!A429:E875,5,(FALSE))," ")</f>
        <v>Display</v>
      </c>
      <c r="K430" s="9" t="str">
        <f>IFERROR(VLOOKUP(A429,Formulation!A429:D875,3,FALSE),"D")</f>
        <v>D</v>
      </c>
      <c r="L430" s="9" t="str">
        <f>IFERROR(VLOOKUP(A430,Formulation!A429:D875,4,(FALSE))," ")</f>
        <v xml:space="preserve"> </v>
      </c>
    </row>
    <row r="431" spans="1:12" x14ac:dyDescent="0.25">
      <c r="A431">
        <v>1720116</v>
      </c>
      <c r="B431" t="s">
        <v>360</v>
      </c>
      <c r="C431" t="s">
        <v>359</v>
      </c>
      <c r="D431" s="4">
        <v>24858.988700000002</v>
      </c>
      <c r="E431" s="6">
        <v>9200.7119000000002</v>
      </c>
      <c r="F431" t="str">
        <f>VLOOKUP(A:A,Brand!A431:D876,3,(FALSE))</f>
        <v>X-tra</v>
      </c>
      <c r="G431" t="str">
        <f>VLOOKUP(A431,Brand!A431:D876,4,(FALSE))</f>
        <v>Heavy Duty Detergents</v>
      </c>
      <c r="H431" t="str">
        <f>IFERROR(VLOOKUP(A431,Type!A430:E876,3,(FALSE))," ")</f>
        <v>STD</v>
      </c>
      <c r="I431" s="9" t="str">
        <f>IFERROR(VLOOKUP(A431,Type!A430:E876,4,(FALSE))," ")</f>
        <v>SINGLE</v>
      </c>
      <c r="J431" s="9" t="str">
        <f>IFERROR(VLOOKUP(A431,Type!A430:E876,5,(FALSE))," ")</f>
        <v>No display</v>
      </c>
      <c r="K431" s="9" t="str">
        <f>IFERROR(VLOOKUP(A430,Formulation!A430:D876,3,FALSE),"D")</f>
        <v>D</v>
      </c>
      <c r="L431" s="9" t="str">
        <f>IFERROR(VLOOKUP(A431,Formulation!A430:D876,4,(FALSE))," ")</f>
        <v xml:space="preserve"> </v>
      </c>
    </row>
    <row r="432" spans="1:12" x14ac:dyDescent="0.25">
      <c r="A432">
        <v>1655378</v>
      </c>
      <c r="B432" t="s">
        <v>360</v>
      </c>
      <c r="C432" t="s">
        <v>359</v>
      </c>
      <c r="D432" s="4">
        <v>132098.37419999999</v>
      </c>
      <c r="E432" s="6">
        <v>29480.497800000001</v>
      </c>
      <c r="F432" t="e">
        <f>VLOOKUP(A:A,Brand!A432:D877,3,(FALSE))</f>
        <v>#N/A</v>
      </c>
      <c r="G432" t="e">
        <f>VLOOKUP(A432,Brand!A432:D877,4,(FALSE))</f>
        <v>#N/A</v>
      </c>
      <c r="H432" t="str">
        <f>IFERROR(VLOOKUP(A432,Type!A431:E877,3,(FALSE))," ")</f>
        <v>PROM</v>
      </c>
      <c r="I432" s="9" t="str">
        <f>IFERROR(VLOOKUP(A432,Type!A431:E877,4,(FALSE))," ")</f>
        <v>MIXED</v>
      </c>
      <c r="J432" s="9" t="str">
        <f>IFERROR(VLOOKUP(A432,Type!A431:E877,5,(FALSE))," ")</f>
        <v>Display</v>
      </c>
      <c r="K432" s="9" t="str">
        <f>IFERROR(VLOOKUP(A431,Formulation!A431:D877,3,FALSE),"D")</f>
        <v>D</v>
      </c>
      <c r="L432" s="9" t="str">
        <f>IFERROR(VLOOKUP(A432,Formulation!A431:D877,4,(FALSE))," ")</f>
        <v xml:space="preserve"> </v>
      </c>
    </row>
    <row r="433" spans="1:12" x14ac:dyDescent="0.25">
      <c r="A433">
        <v>1720326</v>
      </c>
      <c r="B433" t="s">
        <v>496</v>
      </c>
      <c r="C433" t="s">
        <v>497</v>
      </c>
      <c r="D433" s="4">
        <v>16367.411400000001</v>
      </c>
      <c r="E433" s="6">
        <v>2803.98</v>
      </c>
      <c r="F433" t="str">
        <f>VLOOKUP(A:A,Brand!A433:D878,3,(FALSE))</f>
        <v>X-tra</v>
      </c>
      <c r="G433" t="str">
        <f>VLOOKUP(A433,Brand!A433:D878,4,(FALSE))</f>
        <v>Heavy Duty Detergents</v>
      </c>
      <c r="H433" t="str">
        <f>IFERROR(VLOOKUP(A433,Type!A432:E878,3,(FALSE))," ")</f>
        <v>PROM</v>
      </c>
      <c r="I433" s="9" t="str">
        <f>IFERROR(VLOOKUP(A433,Type!A432:E878,4,(FALSE))," ")</f>
        <v>SINGLE</v>
      </c>
      <c r="J433" s="9" t="str">
        <f>IFERROR(VLOOKUP(A433,Type!A432:E878,5,(FALSE))," ")</f>
        <v>No display</v>
      </c>
      <c r="K433" s="9" t="str">
        <f>IFERROR(VLOOKUP(A432,Formulation!A432:D878,3,FALSE),"D")</f>
        <v>D</v>
      </c>
      <c r="L433" s="9" t="str">
        <f>IFERROR(VLOOKUP(A433,Formulation!A432:D878,4,(FALSE))," ")</f>
        <v xml:space="preserve"> </v>
      </c>
    </row>
    <row r="434" spans="1:12" x14ac:dyDescent="0.25">
      <c r="A434">
        <v>1594352</v>
      </c>
      <c r="B434" t="s">
        <v>319</v>
      </c>
      <c r="C434" t="s">
        <v>82</v>
      </c>
      <c r="D434" s="4">
        <v>4123.9641000000001</v>
      </c>
      <c r="E434" s="6">
        <v>614.32039999999995</v>
      </c>
      <c r="F434" t="str">
        <f>VLOOKUP(A:A,Brand!A434:D879,3,(FALSE))</f>
        <v>X-tra</v>
      </c>
      <c r="G434" t="str">
        <f>VLOOKUP(A434,Brand!A434:D879,4,(FALSE))</f>
        <v>Heavy Duty Detergents</v>
      </c>
      <c r="H434" t="str">
        <f>IFERROR(VLOOKUP(A434,Type!A433:E879,3,(FALSE))," ")</f>
        <v>PROM</v>
      </c>
      <c r="I434" s="9" t="str">
        <f>IFERROR(VLOOKUP(A434,Type!A433:E879,4,(FALSE))," ")</f>
        <v>MIXED</v>
      </c>
      <c r="J434" s="9" t="str">
        <f>IFERROR(VLOOKUP(A434,Type!A433:E879,5,(FALSE))," ")</f>
        <v>Display</v>
      </c>
      <c r="K434" s="9" t="str">
        <f>IFERROR(VLOOKUP(A433,Formulation!A433:D879,3,FALSE),"D")</f>
        <v>D</v>
      </c>
      <c r="L434" s="9" t="str">
        <f>IFERROR(VLOOKUP(A434,Formulation!A433:D879,4,(FALSE))," ")</f>
        <v xml:space="preserve"> </v>
      </c>
    </row>
    <row r="435" spans="1:12" x14ac:dyDescent="0.25">
      <c r="A435">
        <v>1585890</v>
      </c>
      <c r="B435" t="s">
        <v>286</v>
      </c>
      <c r="C435" t="s">
        <v>82</v>
      </c>
      <c r="D435" s="4">
        <v>5996.1750000000002</v>
      </c>
      <c r="E435" s="6">
        <v>2031.5979</v>
      </c>
      <c r="F435" t="str">
        <f>VLOOKUP(A:A,Brand!A435:D880,3,(FALSE))</f>
        <v>X-tra</v>
      </c>
      <c r="G435" t="str">
        <f>VLOOKUP(A435,Brand!A435:D880,4,(FALSE))</f>
        <v>Heavy Duty Detergents</v>
      </c>
      <c r="H435" t="str">
        <f>IFERROR(VLOOKUP(A435,Type!A434:E880,3,(FALSE))," ")</f>
        <v>PROM</v>
      </c>
      <c r="I435" s="9" t="str">
        <f>IFERROR(VLOOKUP(A435,Type!A434:E880,4,(FALSE))," ")</f>
        <v>SINGLE</v>
      </c>
      <c r="J435" s="9" t="str">
        <f>IFERROR(VLOOKUP(A435,Type!A434:E880,5,(FALSE))," ")</f>
        <v>No display</v>
      </c>
      <c r="K435" s="9" t="str">
        <f>IFERROR(VLOOKUP(A434,Formulation!A434:D880,3,FALSE),"D")</f>
        <v>D</v>
      </c>
      <c r="L435" s="9" t="str">
        <f>IFERROR(VLOOKUP(A435,Formulation!A434:D880,4,(FALSE))," ")</f>
        <v xml:space="preserve"> </v>
      </c>
    </row>
    <row r="436" spans="1:12" x14ac:dyDescent="0.25">
      <c r="A436">
        <v>1735859</v>
      </c>
      <c r="B436" t="s">
        <v>527</v>
      </c>
      <c r="C436" t="s">
        <v>82</v>
      </c>
      <c r="D436" s="4">
        <v>3729.7995999999998</v>
      </c>
      <c r="E436" s="6">
        <v>1036.1099999999999</v>
      </c>
      <c r="F436" t="str">
        <f>VLOOKUP(A:A,Brand!A436:D881,3,(FALSE))</f>
        <v>X-tra</v>
      </c>
      <c r="G436" t="str">
        <f>VLOOKUP(A436,Brand!A436:D881,4,(FALSE))</f>
        <v>Heavy Duty Detergents</v>
      </c>
      <c r="H436" t="str">
        <f>IFERROR(VLOOKUP(A436,Type!A435:E881,3,(FALSE))," ")</f>
        <v>PROM</v>
      </c>
      <c r="I436" s="9" t="str">
        <f>IFERROR(VLOOKUP(A436,Type!A435:E881,4,(FALSE))," ")</f>
        <v>SINGLE</v>
      </c>
      <c r="J436" s="9" t="str">
        <f>IFERROR(VLOOKUP(A436,Type!A435:E881,5,(FALSE))," ")</f>
        <v>No display</v>
      </c>
      <c r="K436" s="9" t="str">
        <f>IFERROR(VLOOKUP(A435,Formulation!A435:D881,3,FALSE),"D")</f>
        <v>D</v>
      </c>
      <c r="L436" s="9" t="str">
        <f>IFERROR(VLOOKUP(A436,Formulation!A435:D881,4,(FALSE))," ")</f>
        <v xml:space="preserve"> </v>
      </c>
    </row>
    <row r="437" spans="1:12" x14ac:dyDescent="0.25">
      <c r="A437">
        <v>1577670</v>
      </c>
      <c r="B437" t="s">
        <v>264</v>
      </c>
      <c r="C437" t="s">
        <v>82</v>
      </c>
      <c r="D437" s="4">
        <v>97766.342999999993</v>
      </c>
      <c r="E437" s="6">
        <v>34992.301399999997</v>
      </c>
      <c r="F437" t="str">
        <f>VLOOKUP(A:A,Brand!A437:D882,3,(FALSE))</f>
        <v>X-tra</v>
      </c>
      <c r="G437" t="str">
        <f>VLOOKUP(A437,Brand!A437:D882,4,(FALSE))</f>
        <v>Heavy Duty Detergents</v>
      </c>
      <c r="H437" t="str">
        <f>IFERROR(VLOOKUP(A437,Type!A436:E882,3,(FALSE))," ")</f>
        <v>STD</v>
      </c>
      <c r="I437" s="9" t="str">
        <f>IFERROR(VLOOKUP(A437,Type!A436:E882,4,(FALSE))," ")</f>
        <v>SINGLE</v>
      </c>
      <c r="J437" s="9" t="str">
        <f>IFERROR(VLOOKUP(A437,Type!A436:E882,5,(FALSE))," ")</f>
        <v>No display</v>
      </c>
      <c r="K437" s="9" t="str">
        <f>IFERROR(VLOOKUP(A436,Formulation!A436:D882,3,FALSE),"D")</f>
        <v>D</v>
      </c>
      <c r="L437" s="9" t="str">
        <f>IFERROR(VLOOKUP(A437,Formulation!A436:D882,4,(FALSE))," ")</f>
        <v xml:space="preserve"> </v>
      </c>
    </row>
    <row r="438" spans="1:12" x14ac:dyDescent="0.25">
      <c r="A438">
        <v>1483229</v>
      </c>
      <c r="B438" t="s">
        <v>186</v>
      </c>
      <c r="C438" t="s">
        <v>182</v>
      </c>
      <c r="D438" s="4">
        <v>-94.48</v>
      </c>
      <c r="E438" s="6">
        <v>-94.48</v>
      </c>
      <c r="F438" t="str">
        <f>VLOOKUP(A:A,Brand!A438:D883,3,(FALSE))</f>
        <v>X-tra</v>
      </c>
      <c r="G438" t="str">
        <f>VLOOKUP(A438,Brand!A438:D883,4,(FALSE))</f>
        <v>Heavy Duty Detergents</v>
      </c>
      <c r="H438" t="str">
        <f>IFERROR(VLOOKUP(A438,Type!A437:E883,3,(FALSE))," ")</f>
        <v>STD</v>
      </c>
      <c r="I438" s="9" t="str">
        <f>IFERROR(VLOOKUP(A438,Type!A437:E883,4,(FALSE))," ")</f>
        <v>SINGLE</v>
      </c>
      <c r="J438" s="9" t="str">
        <f>IFERROR(VLOOKUP(A438,Type!A437:E883,5,(FALSE))," ")</f>
        <v>No display</v>
      </c>
      <c r="K438" s="9" t="str">
        <f>IFERROR(VLOOKUP(A437,Formulation!A437:D883,3,FALSE),"D")</f>
        <v>D</v>
      </c>
      <c r="L438" s="9" t="str">
        <f>IFERROR(VLOOKUP(A438,Formulation!A437:D883,4,(FALSE))," ")</f>
        <v xml:space="preserve"> </v>
      </c>
    </row>
    <row r="439" spans="1:12" x14ac:dyDescent="0.25">
      <c r="A439">
        <v>1711831</v>
      </c>
      <c r="B439" t="s">
        <v>488</v>
      </c>
      <c r="C439" t="s">
        <v>487</v>
      </c>
      <c r="D439" s="4">
        <v>4174.5024000000003</v>
      </c>
      <c r="E439" s="6">
        <v>1469.6528000000001</v>
      </c>
      <c r="F439" t="str">
        <f>VLOOKUP(A:A,Brand!A439:D884,3,(FALSE))</f>
        <v>X-tra</v>
      </c>
      <c r="G439" t="str">
        <f>VLOOKUP(A439,Brand!A439:D884,4,(FALSE))</f>
        <v>Heavy Duty Detergents</v>
      </c>
      <c r="H439" t="str">
        <f>IFERROR(VLOOKUP(A439,Type!A438:E884,3,(FALSE))," ")</f>
        <v>PROM</v>
      </c>
      <c r="I439" s="9" t="str">
        <f>IFERROR(VLOOKUP(A439,Type!A438:E884,4,(FALSE))," ")</f>
        <v>SINGLE</v>
      </c>
      <c r="J439" s="9" t="str">
        <f>IFERROR(VLOOKUP(A439,Type!A438:E884,5,(FALSE))," ")</f>
        <v>No display</v>
      </c>
      <c r="K439" s="9" t="str">
        <f>IFERROR(VLOOKUP(A438,Formulation!A438:D884,3,FALSE),"D")</f>
        <v>D</v>
      </c>
      <c r="L439" s="9" t="str">
        <f>IFERROR(VLOOKUP(A439,Formulation!A438:D884,4,(FALSE))," ")</f>
        <v xml:space="preserve"> </v>
      </c>
    </row>
    <row r="440" spans="1:12" x14ac:dyDescent="0.25">
      <c r="A440">
        <v>1585412</v>
      </c>
      <c r="B440" t="s">
        <v>285</v>
      </c>
      <c r="C440" t="s">
        <v>222</v>
      </c>
      <c r="D440" s="4">
        <v>107913.933</v>
      </c>
      <c r="E440" s="6">
        <v>22695.492999999999</v>
      </c>
      <c r="F440" t="str">
        <f>VLOOKUP(A:A,Brand!A440:D885,3,(FALSE))</f>
        <v>X-tra</v>
      </c>
      <c r="G440" t="str">
        <f>VLOOKUP(A440,Brand!A440:D885,4,(FALSE))</f>
        <v>Heavy Duty Detergents</v>
      </c>
      <c r="H440" t="str">
        <f>IFERROR(VLOOKUP(A440,Type!A439:E885,3,(FALSE))," ")</f>
        <v>PROM</v>
      </c>
      <c r="I440" s="9" t="str">
        <f>IFERROR(VLOOKUP(A440,Type!A439:E885,4,(FALSE))," ")</f>
        <v>SINGLE</v>
      </c>
      <c r="J440" s="9" t="str">
        <f>IFERROR(VLOOKUP(A440,Type!A439:E885,5,(FALSE))," ")</f>
        <v>No display</v>
      </c>
      <c r="K440" s="9" t="str">
        <f>IFERROR(VLOOKUP(A439,Formulation!A439:D885,3,FALSE),"D")</f>
        <v>D</v>
      </c>
      <c r="L440" s="9" t="str">
        <f>IFERROR(VLOOKUP(A440,Formulation!A439:D885,4,(FALSE))," ")</f>
        <v xml:space="preserve"> </v>
      </c>
    </row>
    <row r="441" spans="1:12" x14ac:dyDescent="0.25">
      <c r="A441">
        <v>1736090</v>
      </c>
      <c r="B441" t="s">
        <v>530</v>
      </c>
      <c r="C441" t="s">
        <v>382</v>
      </c>
      <c r="D441" s="4">
        <v>4728.99</v>
      </c>
      <c r="E441" s="6">
        <v>1307.4570000000001</v>
      </c>
      <c r="F441" t="str">
        <f>VLOOKUP(A:A,Brand!A441:D886,3,(FALSE))</f>
        <v>X-tra</v>
      </c>
      <c r="G441" t="str">
        <f>VLOOKUP(A441,Brand!A441:D886,4,(FALSE))</f>
        <v>Fabric Finisher</v>
      </c>
      <c r="H441" t="str">
        <f>IFERROR(VLOOKUP(A441,Type!A440:E886,3,(FALSE))," ")</f>
        <v>PROM</v>
      </c>
      <c r="I441" s="9" t="str">
        <f>IFERROR(VLOOKUP(A441,Type!A440:E886,4,(FALSE))," ")</f>
        <v>SINGLE</v>
      </c>
      <c r="J441" s="9" t="str">
        <f>IFERROR(VLOOKUP(A441,Type!A440:E886,5,(FALSE))," ")</f>
        <v>No display</v>
      </c>
      <c r="K441" s="9" t="str">
        <f>IFERROR(VLOOKUP(A440,Formulation!A440:D886,3,FALSE),"D")</f>
        <v>D</v>
      </c>
      <c r="L441" s="9" t="str">
        <f>IFERROR(VLOOKUP(A441,Formulation!A440:D886,4,(FALSE))," ")</f>
        <v xml:space="preserve"> </v>
      </c>
    </row>
    <row r="442" spans="1:12" x14ac:dyDescent="0.25">
      <c r="A442">
        <v>1509741</v>
      </c>
      <c r="B442" t="s">
        <v>199</v>
      </c>
      <c r="C442" t="s">
        <v>126</v>
      </c>
      <c r="D442" s="4">
        <v>1034942.49</v>
      </c>
      <c r="E442" s="6">
        <v>102236.3244</v>
      </c>
      <c r="F442" t="str">
        <f>VLOOKUP(A:A,Brand!A442:D887,3,(FALSE))</f>
        <v>X-tra</v>
      </c>
      <c r="G442" t="str">
        <f>VLOOKUP(A442,Brand!A442:D887,4,(FALSE))</f>
        <v>Heavy Duty Detergents</v>
      </c>
      <c r="H442" t="str">
        <f>IFERROR(VLOOKUP(A442,Type!A441:E887,3,(FALSE))," ")</f>
        <v>PROM</v>
      </c>
      <c r="I442" s="9" t="str">
        <f>IFERROR(VLOOKUP(A442,Type!A441:E887,4,(FALSE))," ")</f>
        <v>SINGLE</v>
      </c>
      <c r="J442" s="9" t="str">
        <f>IFERROR(VLOOKUP(A442,Type!A441:E887,5,(FALSE))," ")</f>
        <v>No display</v>
      </c>
      <c r="K442" s="9" t="str">
        <f>IFERROR(VLOOKUP(A441,Formulation!A441:D887,3,FALSE),"D")</f>
        <v>D</v>
      </c>
      <c r="L442" s="9" t="str">
        <f>IFERROR(VLOOKUP(A442,Formulation!A441:D887,4,(FALSE))," ")</f>
        <v xml:space="preserve"> </v>
      </c>
    </row>
    <row r="443" spans="1:12" x14ac:dyDescent="0.25">
      <c r="A443">
        <v>1662067</v>
      </c>
      <c r="B443" t="s">
        <v>392</v>
      </c>
      <c r="C443" t="s">
        <v>393</v>
      </c>
      <c r="D443" s="4">
        <v>149.27699999999999</v>
      </c>
      <c r="E443" s="6">
        <v>69.861699999999999</v>
      </c>
      <c r="F443" t="str">
        <f>VLOOKUP(A:A,Brand!A443:D888,3,(FALSE))</f>
        <v>X-tra</v>
      </c>
      <c r="G443" t="str">
        <f>VLOOKUP(A443,Brand!A443:D888,4,(FALSE))</f>
        <v>Laundry Additives</v>
      </c>
      <c r="H443" t="str">
        <f>IFERROR(VLOOKUP(A443,Type!A442:E888,3,(FALSE))," ")</f>
        <v>STD</v>
      </c>
      <c r="I443" s="9" t="str">
        <f>IFERROR(VLOOKUP(A443,Type!A442:E888,4,(FALSE))," ")</f>
        <v>SINGLE</v>
      </c>
      <c r="J443" s="9" t="str">
        <f>IFERROR(VLOOKUP(A443,Type!A442:E888,5,(FALSE))," ")</f>
        <v>No display</v>
      </c>
      <c r="K443" s="9" t="str">
        <f>IFERROR(VLOOKUP(A442,Formulation!A442:D888,3,FALSE),"D")</f>
        <v>D</v>
      </c>
      <c r="L443" s="9" t="str">
        <f>IFERROR(VLOOKUP(A443,Formulation!A442:D888,4,(FALSE))," ")</f>
        <v xml:space="preserve"> </v>
      </c>
    </row>
    <row r="444" spans="1:12" x14ac:dyDescent="0.25">
      <c r="A444">
        <v>1735839</v>
      </c>
      <c r="B444" t="s">
        <v>526</v>
      </c>
      <c r="C444" t="s">
        <v>118</v>
      </c>
      <c r="D444" s="4">
        <v>6164.1967999999997</v>
      </c>
      <c r="E444" s="6">
        <v>1782.7953</v>
      </c>
      <c r="F444" t="str">
        <f>VLOOKUP(A:A,Brand!A444:D889,3,(FALSE))</f>
        <v>X-tra</v>
      </c>
      <c r="G444" t="str">
        <f>VLOOKUP(A444,Brand!A444:D889,4,(FALSE))</f>
        <v>Laundry Additives</v>
      </c>
      <c r="H444" t="str">
        <f>IFERROR(VLOOKUP(A444,Type!A443:E889,3,(FALSE))," ")</f>
        <v>PROM</v>
      </c>
      <c r="I444" s="9" t="str">
        <f>IFERROR(VLOOKUP(A444,Type!A443:E889,4,(FALSE))," ")</f>
        <v>SINGLE</v>
      </c>
      <c r="J444" s="9" t="str">
        <f>IFERROR(VLOOKUP(A444,Type!A443:E889,5,(FALSE))," ")</f>
        <v>No display</v>
      </c>
      <c r="K444" s="9" t="str">
        <f>IFERROR(VLOOKUP(A443,Formulation!A443:D889,3,FALSE),"D")</f>
        <v>D</v>
      </c>
      <c r="L444" s="9" t="str">
        <f>IFERROR(VLOOKUP(A444,Formulation!A443:D889,4,(FALSE))," ")</f>
        <v xml:space="preserve"> </v>
      </c>
    </row>
    <row r="445" spans="1:12" x14ac:dyDescent="0.25">
      <c r="A445">
        <v>1659035</v>
      </c>
      <c r="B445" t="s">
        <v>377</v>
      </c>
      <c r="C445" t="s">
        <v>118</v>
      </c>
      <c r="D445" s="4">
        <v>36217.190999999999</v>
      </c>
      <c r="E445" s="6">
        <v>14669.3472</v>
      </c>
      <c r="F445" t="str">
        <f>VLOOKUP(A:A,Brand!A445:D890,3,(FALSE))</f>
        <v>X-tra</v>
      </c>
      <c r="G445" t="str">
        <f>VLOOKUP(A445,Brand!A445:D890,4,(FALSE))</f>
        <v>Laundry Additives</v>
      </c>
      <c r="H445" t="str">
        <f>IFERROR(VLOOKUP(A445,Type!A444:E890,3,(FALSE))," ")</f>
        <v>STD</v>
      </c>
      <c r="I445" s="9" t="str">
        <f>IFERROR(VLOOKUP(A445,Type!A444:E890,4,(FALSE))," ")</f>
        <v>SINGLE</v>
      </c>
      <c r="J445" s="9" t="str">
        <f>IFERROR(VLOOKUP(A445,Type!A444:E890,5,(FALSE))," ")</f>
        <v>No display</v>
      </c>
      <c r="K445" s="9" t="str">
        <f>IFERROR(VLOOKUP(A444,Formulation!A444:D890,3,FALSE),"D")</f>
        <v>D</v>
      </c>
      <c r="L445" s="9" t="str">
        <f>IFERROR(VLOOKUP(A445,Formulation!A444:D890,4,(FALSE))," ")</f>
        <v xml:space="preserve"> </v>
      </c>
    </row>
    <row r="446" spans="1:12" x14ac:dyDescent="0.25">
      <c r="A446">
        <v>1614144</v>
      </c>
      <c r="B446" t="s">
        <v>335</v>
      </c>
      <c r="C446" t="s">
        <v>164</v>
      </c>
      <c r="D446" s="4">
        <v>46487.958400000003</v>
      </c>
      <c r="E446" s="6">
        <v>21495.734400000001</v>
      </c>
      <c r="F446" t="str">
        <f>VLOOKUP(A:A,Brand!A446:D891,3,(FALSE))</f>
        <v>X-tra</v>
      </c>
      <c r="G446" t="str">
        <f>VLOOKUP(A446,Brand!A446:D891,4,(FALSE))</f>
        <v>Laundry Additives</v>
      </c>
      <c r="H446" t="str">
        <f>IFERROR(VLOOKUP(A446,Type!A445:E891,3,(FALSE))," ")</f>
        <v>STD</v>
      </c>
      <c r="I446" s="9" t="str">
        <f>IFERROR(VLOOKUP(A446,Type!A445:E891,4,(FALSE))," ")</f>
        <v>SINGLE</v>
      </c>
      <c r="J446" s="9" t="str">
        <f>IFERROR(VLOOKUP(A446,Type!A445:E891,5,(FALSE))," ")</f>
        <v>No display</v>
      </c>
      <c r="K446" s="9" t="str">
        <f>IFERROR(VLOOKUP(A445,Formulation!A445:D891,3,FALSE),"D")</f>
        <v>D</v>
      </c>
      <c r="L446" s="9" t="str">
        <f>IFERROR(VLOOKUP(A446,Formulation!A445:D891,4,(FALSE))," ")</f>
        <v xml:space="preserve"> </v>
      </c>
    </row>
    <row r="447" spans="1:12" x14ac:dyDescent="0.25">
      <c r="A447">
        <v>1736105</v>
      </c>
      <c r="B447" t="s">
        <v>536</v>
      </c>
      <c r="C447" t="s">
        <v>164</v>
      </c>
      <c r="D447" s="4">
        <v>4532.1989999999996</v>
      </c>
      <c r="E447" s="6">
        <v>2353.4796000000001</v>
      </c>
      <c r="F447" t="str">
        <f>VLOOKUP(A:A,Brand!A447:D892,3,(FALSE))</f>
        <v>X-tra</v>
      </c>
      <c r="G447" t="str">
        <f>VLOOKUP(A447,Brand!A447:D892,4,(FALSE))</f>
        <v>Laundry Additives</v>
      </c>
      <c r="H447" t="str">
        <f>IFERROR(VLOOKUP(A447,Type!A446:E892,3,(FALSE))," ")</f>
        <v>PROM</v>
      </c>
      <c r="I447" s="9" t="str">
        <f>IFERROR(VLOOKUP(A447,Type!A446:E892,4,(FALSE))," ")</f>
        <v>SINGLE</v>
      </c>
      <c r="J447" s="9" t="str">
        <f>IFERROR(VLOOKUP(A447,Type!A446:E892,5,(FALSE))," ")</f>
        <v>No display</v>
      </c>
      <c r="K447" s="9" t="str">
        <f>IFERROR(VLOOKUP(A446,Formulation!A446:D892,3,FALSE),"D")</f>
        <v>D</v>
      </c>
      <c r="L447" s="9" t="str">
        <f>IFERROR(VLOOKUP(A447,Formulation!A446:D892,4,(FALSE))," ")</f>
        <v xml:space="preserve"> </v>
      </c>
    </row>
    <row r="448" spans="1:12" x14ac:dyDescent="0.25">
      <c r="A448">
        <v>1665043</v>
      </c>
      <c r="B448" t="s">
        <v>401</v>
      </c>
      <c r="C448" t="s">
        <v>402</v>
      </c>
      <c r="D448" s="4">
        <v>11737.185600000001</v>
      </c>
      <c r="E448" s="6">
        <v>3918.7709</v>
      </c>
      <c r="F448" t="str">
        <f>VLOOKUP(A:A,Brand!A448:D893,3,(FALSE))</f>
        <v>X-tra</v>
      </c>
      <c r="G448" t="str">
        <f>VLOOKUP(A448,Brand!A448:D893,4,(FALSE))</f>
        <v>Heavy Duty Detergents</v>
      </c>
      <c r="H448" t="str">
        <f>IFERROR(VLOOKUP(A448,Type!A447:E893,3,(FALSE))," ")</f>
        <v>STD</v>
      </c>
      <c r="I448" s="9" t="str">
        <f>IFERROR(VLOOKUP(A448,Type!A447:E893,4,(FALSE))," ")</f>
        <v>SINGLE</v>
      </c>
      <c r="J448" s="9" t="str">
        <f>IFERROR(VLOOKUP(A448,Type!A447:E893,5,(FALSE))," ")</f>
        <v>No display</v>
      </c>
      <c r="K448" s="9" t="str">
        <f>IFERROR(VLOOKUP(A447,Formulation!A447:D893,3,FALSE),"D")</f>
        <v>D</v>
      </c>
      <c r="L448" s="9" t="str">
        <f>IFERROR(VLOOKUP(A448,Formulation!A447:D893,4,(FALSE))," ")</f>
        <v xml:space="preserve"> </v>
      </c>
    </row>
    <row r="449" spans="1:12" x14ac:dyDescent="0.25">
      <c r="A449">
        <v>1736096</v>
      </c>
      <c r="B449" t="s">
        <v>533</v>
      </c>
      <c r="C449" t="s">
        <v>134</v>
      </c>
      <c r="D449" s="4">
        <v>6253.2731999999996</v>
      </c>
      <c r="E449" s="6">
        <v>776.70320000000004</v>
      </c>
      <c r="F449" t="str">
        <f>VLOOKUP(A:A,Brand!A449:D894,3,(FALSE))</f>
        <v>X-tra</v>
      </c>
      <c r="G449" t="str">
        <f>VLOOKUP(A449,Brand!A449:D894,4,(FALSE))</f>
        <v>Heavy Duty Detergents</v>
      </c>
      <c r="H449" t="str">
        <f>IFERROR(VLOOKUP(A449,Type!A448:E894,3,(FALSE))," ")</f>
        <v>PROM</v>
      </c>
      <c r="I449" s="9" t="str">
        <f>IFERROR(VLOOKUP(A449,Type!A448:E894,4,(FALSE))," ")</f>
        <v>SINGLE</v>
      </c>
      <c r="J449" s="9" t="str">
        <f>IFERROR(VLOOKUP(A449,Type!A448:E894,5,(FALSE))," ")</f>
        <v>No display</v>
      </c>
      <c r="K449" s="9" t="str">
        <f>IFERROR(VLOOKUP(A448,Formulation!A448:D894,3,FALSE),"D")</f>
        <v>D</v>
      </c>
      <c r="L449" s="9" t="str">
        <f>IFERROR(VLOOKUP(A449,Formulation!A448:D894,4,(FALSE))," ")</f>
        <v xml:space="preserve"> </v>
      </c>
    </row>
    <row r="450" spans="1:12" x14ac:dyDescent="0.25">
      <c r="A450">
        <v>1703604</v>
      </c>
      <c r="B450" t="s">
        <v>476</v>
      </c>
      <c r="C450" t="s">
        <v>477</v>
      </c>
      <c r="D450" s="4">
        <v>375631.77380000002</v>
      </c>
      <c r="E450" s="6">
        <v>67407.507199999993</v>
      </c>
      <c r="F450" t="str">
        <f>VLOOKUP(A:A,Brand!A450:D895,3,(FALSE))</f>
        <v>X-tra</v>
      </c>
      <c r="G450" t="str">
        <f>VLOOKUP(A450,Brand!A450:D895,4,(FALSE))</f>
        <v>Heavy Duty Detergents</v>
      </c>
      <c r="H450" t="str">
        <f>IFERROR(VLOOKUP(A450,Type!A449:E895,3,(FALSE))," ")</f>
        <v>PROM</v>
      </c>
      <c r="I450" s="9" t="str">
        <f>IFERROR(VLOOKUP(A450,Type!A449:E895,4,(FALSE))," ")</f>
        <v>SINGLE</v>
      </c>
      <c r="J450" s="9" t="str">
        <f>IFERROR(VLOOKUP(A450,Type!A449:E895,5,(FALSE))," ")</f>
        <v>No display</v>
      </c>
      <c r="K450" s="9" t="str">
        <f>IFERROR(VLOOKUP(A449,Formulation!A449:D895,3,FALSE),"D")</f>
        <v>D</v>
      </c>
      <c r="L450" s="9" t="str">
        <f>IFERROR(VLOOKUP(A450,Formulation!A449:D895,4,(FALSE))," ")</f>
        <v xml:space="preserve"> </v>
      </c>
    </row>
    <row r="451" spans="1:12" x14ac:dyDescent="0.25">
      <c r="A451">
        <v>1664651</v>
      </c>
      <c r="B451" t="s">
        <v>400</v>
      </c>
      <c r="C451" t="s">
        <v>126</v>
      </c>
      <c r="D451" s="4">
        <v>476762.28600000002</v>
      </c>
      <c r="E451" s="6">
        <v>57174.192600000002</v>
      </c>
      <c r="F451" t="str">
        <f>VLOOKUP(A:A,Brand!A451:D896,3,(FALSE))</f>
        <v>X-tra</v>
      </c>
      <c r="G451" t="str">
        <f>VLOOKUP(A451,Brand!A451:D896,4,(FALSE))</f>
        <v>Heavy Duty Detergents</v>
      </c>
      <c r="H451" t="str">
        <f>IFERROR(VLOOKUP(A451,Type!A450:E896,3,(FALSE))," ")</f>
        <v>PROM</v>
      </c>
      <c r="I451" s="9" t="str">
        <f>IFERROR(VLOOKUP(A451,Type!A450:E896,4,(FALSE))," ")</f>
        <v>SINGLE</v>
      </c>
      <c r="J451" s="9" t="str">
        <f>IFERROR(VLOOKUP(A451,Type!A450:E896,5,(FALSE))," ")</f>
        <v>No display</v>
      </c>
      <c r="K451" s="9" t="str">
        <f>IFERROR(VLOOKUP(A450,Formulation!A450:D896,3,FALSE),"D")</f>
        <v>D</v>
      </c>
      <c r="L451" s="9" t="str">
        <f>IFERROR(VLOOKUP(A451,Formulation!A450:D896,4,(FALSE))," ")</f>
        <v xml:space="preserve"> </v>
      </c>
    </row>
    <row r="452" spans="1:12" x14ac:dyDescent="0.25">
      <c r="A452">
        <v>1659036</v>
      </c>
      <c r="B452" t="s">
        <v>378</v>
      </c>
      <c r="C452" t="s">
        <v>116</v>
      </c>
      <c r="D452" s="4">
        <v>32975.646000000001</v>
      </c>
      <c r="E452" s="6">
        <v>10929.209699999999</v>
      </c>
      <c r="F452" t="str">
        <f>VLOOKUP(A:A,Brand!A452:D897,3,(FALSE))</f>
        <v>X-tra</v>
      </c>
      <c r="G452" t="str">
        <f>VLOOKUP(A452,Brand!A452:D897,4,(FALSE))</f>
        <v>Laundry Additives</v>
      </c>
      <c r="H452" t="str">
        <f>IFERROR(VLOOKUP(A452,Type!A451:E897,3,(FALSE))," ")</f>
        <v>STD</v>
      </c>
      <c r="I452" s="9" t="str">
        <f>IFERROR(VLOOKUP(A452,Type!A451:E897,4,(FALSE))," ")</f>
        <v>SINGLE</v>
      </c>
      <c r="J452" s="9" t="str">
        <f>IFERROR(VLOOKUP(A452,Type!A451:E897,5,(FALSE))," ")</f>
        <v>No display</v>
      </c>
      <c r="K452" s="9" t="str">
        <f>IFERROR(VLOOKUP(A451,Formulation!A451:D897,3,FALSE),"D")</f>
        <v>D</v>
      </c>
      <c r="L452" s="9" t="str">
        <f>IFERROR(VLOOKUP(A452,Formulation!A451:D897,4,(FALSE))," ")</f>
        <v xml:space="preserve"> </v>
      </c>
    </row>
    <row r="453" spans="1:12" x14ac:dyDescent="0.25">
      <c r="A453">
        <v>1736107</v>
      </c>
      <c r="B453" t="s">
        <v>537</v>
      </c>
      <c r="C453" t="s">
        <v>116</v>
      </c>
      <c r="D453" s="4">
        <v>9660.2155000000002</v>
      </c>
      <c r="E453" s="6">
        <v>2917.4728</v>
      </c>
      <c r="F453" t="str">
        <f>VLOOKUP(A:A,Brand!A453:D898,3,(FALSE))</f>
        <v>X-tra</v>
      </c>
      <c r="G453" t="str">
        <f>VLOOKUP(A453,Brand!A453:D898,4,(FALSE))</f>
        <v>Laundry Additives</v>
      </c>
      <c r="H453" t="str">
        <f>IFERROR(VLOOKUP(A453,Type!A452:E898,3,(FALSE))," ")</f>
        <v>PROM</v>
      </c>
      <c r="I453" s="9" t="str">
        <f>IFERROR(VLOOKUP(A453,Type!A452:E898,4,(FALSE))," ")</f>
        <v>SINGLE</v>
      </c>
      <c r="J453" s="9" t="str">
        <f>IFERROR(VLOOKUP(A453,Type!A452:E898,5,(FALSE))," ")</f>
        <v>No display</v>
      </c>
      <c r="K453" s="9" t="str">
        <f>IFERROR(VLOOKUP(A452,Formulation!A452:D898,3,FALSE),"D")</f>
        <v>D</v>
      </c>
      <c r="L453" s="9" t="str">
        <f>IFERROR(VLOOKUP(A453,Formulation!A452:D898,4,(FALSE))," ")</f>
        <v xml:space="preserve"> </v>
      </c>
    </row>
    <row r="454" spans="1:12" x14ac:dyDescent="0.25">
      <c r="A454">
        <v>1266642</v>
      </c>
      <c r="B454" t="s">
        <v>68</v>
      </c>
      <c r="C454" t="s">
        <v>69</v>
      </c>
      <c r="D454" s="4">
        <v>7.5600000000000001E-2</v>
      </c>
      <c r="E454" s="6">
        <v>7.2099999999999997E-2</v>
      </c>
      <c r="F454" t="str">
        <f>VLOOKUP(A:A,Brand!A454:D899,3,(FALSE))</f>
        <v>X-tra</v>
      </c>
      <c r="G454" t="str">
        <f>VLOOKUP(A454,Brand!A454:D899,4,(FALSE))</f>
        <v>Heavy Duty Detergents</v>
      </c>
      <c r="H454" t="str">
        <f>IFERROR(VLOOKUP(A454,Type!A453:E899,3,(FALSE))," ")</f>
        <v>STD</v>
      </c>
      <c r="I454" s="9" t="str">
        <f>IFERROR(VLOOKUP(A454,Type!A453:E899,4,(FALSE))," ")</f>
        <v>SINGLE</v>
      </c>
      <c r="J454" s="9" t="str">
        <f>IFERROR(VLOOKUP(A454,Type!A453:E899,5,(FALSE))," ")</f>
        <v>No display</v>
      </c>
      <c r="K454" s="9" t="str">
        <f>IFERROR(VLOOKUP(A453,Formulation!A453:D899,3,FALSE),"D")</f>
        <v>D</v>
      </c>
      <c r="L454" s="9" t="str">
        <f>IFERROR(VLOOKUP(A454,Formulation!A453:D899,4,(FALSE))," ")</f>
        <v xml:space="preserve"> </v>
      </c>
    </row>
    <row r="455" spans="1:12" x14ac:dyDescent="0.25">
      <c r="A455">
        <v>1266914</v>
      </c>
      <c r="B455" t="s">
        <v>76</v>
      </c>
      <c r="C455" t="s">
        <v>73</v>
      </c>
      <c r="D455" s="4">
        <v>2403.721</v>
      </c>
      <c r="E455" s="6">
        <v>719.52210000000002</v>
      </c>
      <c r="F455" t="str">
        <f>VLOOKUP(A:A,Brand!A455:D900,3,(FALSE))</f>
        <v>X-tra</v>
      </c>
      <c r="G455" t="str">
        <f>VLOOKUP(A455,Brand!A455:D900,4,(FALSE))</f>
        <v>Heavy Duty Detergents</v>
      </c>
      <c r="H455" t="str">
        <f>IFERROR(VLOOKUP(A455,Type!A454:E900,3,(FALSE))," ")</f>
        <v>PROM</v>
      </c>
      <c r="I455" s="9" t="str">
        <f>IFERROR(VLOOKUP(A455,Type!A454:E900,4,(FALSE))," ")</f>
        <v>SINGLE</v>
      </c>
      <c r="J455" s="9" t="str">
        <f>IFERROR(VLOOKUP(A455,Type!A454:E900,5,(FALSE))," ")</f>
        <v>No display</v>
      </c>
      <c r="K455" s="9" t="str">
        <f>IFERROR(VLOOKUP(A454,Formulation!A454:D900,3,FALSE),"D")</f>
        <v>D</v>
      </c>
      <c r="L455" s="9" t="str">
        <f>IFERROR(VLOOKUP(A455,Formulation!A454:D900,4,(FALSE))," ")</f>
        <v xml:space="preserve"> </v>
      </c>
    </row>
    <row r="456" spans="1:12" x14ac:dyDescent="0.25">
      <c r="A456">
        <v>1378090</v>
      </c>
      <c r="B456" t="s">
        <v>133</v>
      </c>
      <c r="C456" t="s">
        <v>134</v>
      </c>
      <c r="D456" s="4">
        <v>212757.86350000001</v>
      </c>
      <c r="E456" s="6">
        <v>48680.400600000001</v>
      </c>
      <c r="F456" t="str">
        <f>VLOOKUP(A:A,Brand!A456:D901,3,(FALSE))</f>
        <v>X-tra</v>
      </c>
      <c r="G456" t="str">
        <f>VLOOKUP(A456,Brand!A456:D901,4,(FALSE))</f>
        <v>Heavy Duty Detergents</v>
      </c>
      <c r="H456" t="str">
        <f>IFERROR(VLOOKUP(A456,Type!A455:E901,3,(FALSE))," ")</f>
        <v>PROM</v>
      </c>
      <c r="I456" s="9" t="str">
        <f>IFERROR(VLOOKUP(A456,Type!A455:E901,4,(FALSE))," ")</f>
        <v>MIXED</v>
      </c>
      <c r="J456" s="9" t="str">
        <f>IFERROR(VLOOKUP(A456,Type!A455:E901,5,(FALSE))," ")</f>
        <v>No display</v>
      </c>
      <c r="K456" s="9" t="str">
        <f>IFERROR(VLOOKUP(A455,Formulation!A455:D901,3,FALSE),"D")</f>
        <v>D</v>
      </c>
      <c r="L456" s="9" t="str">
        <f>IFERROR(VLOOKUP(A456,Formulation!A455:D901,4,(FALSE))," ")</f>
        <v xml:space="preserve"> </v>
      </c>
    </row>
    <row r="457" spans="1:12" x14ac:dyDescent="0.25">
      <c r="A457">
        <v>1378088</v>
      </c>
      <c r="B457" t="s">
        <v>130</v>
      </c>
      <c r="C457" t="s">
        <v>131</v>
      </c>
      <c r="D457" s="4">
        <v>35743.002800000002</v>
      </c>
      <c r="E457" s="6">
        <v>12777.11</v>
      </c>
      <c r="F457" t="str">
        <f>VLOOKUP(A:A,Brand!A457:D902,3,(FALSE))</f>
        <v>X-tra</v>
      </c>
      <c r="G457" t="str">
        <f>VLOOKUP(A457,Brand!A457:D902,4,(FALSE))</f>
        <v>Heavy Duty Detergents</v>
      </c>
      <c r="H457" t="str">
        <f>IFERROR(VLOOKUP(A457,Type!A456:E902,3,(FALSE))," ")</f>
        <v>STD</v>
      </c>
      <c r="I457" s="9" t="str">
        <f>IFERROR(VLOOKUP(A457,Type!A456:E902,4,(FALSE))," ")</f>
        <v>SINGLE</v>
      </c>
      <c r="J457" s="9" t="str">
        <f>IFERROR(VLOOKUP(A457,Type!A456:E902,5,(FALSE))," ")</f>
        <v>No display</v>
      </c>
      <c r="K457" s="9" t="str">
        <f>IFERROR(VLOOKUP(A456,Formulation!A456:D902,3,FALSE),"D")</f>
        <v>D</v>
      </c>
      <c r="L457" s="9" t="str">
        <f>IFERROR(VLOOKUP(A457,Formulation!A456:D902,4,(FALSE))," ")</f>
        <v xml:space="preserve"> </v>
      </c>
    </row>
    <row r="458" spans="1:12" x14ac:dyDescent="0.25">
      <c r="A458">
        <v>1378089</v>
      </c>
      <c r="B458" t="s">
        <v>132</v>
      </c>
      <c r="C458" t="s">
        <v>126</v>
      </c>
      <c r="D458" s="4">
        <v>104020.8</v>
      </c>
      <c r="E458" s="6">
        <v>13110.833500000001</v>
      </c>
      <c r="F458" t="str">
        <f>VLOOKUP(A:A,Brand!A458:D903,3,(FALSE))</f>
        <v>X-tra</v>
      </c>
      <c r="G458" t="str">
        <f>VLOOKUP(A458,Brand!A458:D903,4,(FALSE))</f>
        <v>Heavy Duty Detergents</v>
      </c>
      <c r="H458" t="str">
        <f>IFERROR(VLOOKUP(A458,Type!A457:E903,3,(FALSE))," ")</f>
        <v>PROM</v>
      </c>
      <c r="I458" s="9" t="str">
        <f>IFERROR(VLOOKUP(A458,Type!A457:E903,4,(FALSE))," ")</f>
        <v>SINGLE</v>
      </c>
      <c r="J458" s="9" t="str">
        <f>IFERROR(VLOOKUP(A458,Type!A457:E903,5,(FALSE))," ")</f>
        <v>No display</v>
      </c>
      <c r="K458" s="9" t="str">
        <f>IFERROR(VLOOKUP(A457,Formulation!A457:D903,3,FALSE),"D")</f>
        <v>D</v>
      </c>
      <c r="L458" s="9" t="str">
        <f>IFERROR(VLOOKUP(A458,Formulation!A457:D903,4,(FALSE))," ")</f>
        <v xml:space="preserve"> </v>
      </c>
    </row>
    <row r="459" spans="1:12" x14ac:dyDescent="0.25">
      <c r="A459">
        <v>1535932</v>
      </c>
      <c r="B459" t="s">
        <v>253</v>
      </c>
      <c r="C459" t="s">
        <v>112</v>
      </c>
      <c r="D459" s="4">
        <v>46685.020799999998</v>
      </c>
      <c r="E459" s="6">
        <v>13006.5208</v>
      </c>
      <c r="F459" t="str">
        <f>VLOOKUP(A:A,Brand!A459:D904,3,(FALSE))</f>
        <v>X-tra</v>
      </c>
      <c r="G459" t="str">
        <f>VLOOKUP(A459,Brand!A459:D904,4,(FALSE))</f>
        <v>Fabric Finisher</v>
      </c>
      <c r="H459" t="str">
        <f>IFERROR(VLOOKUP(A459,Type!A458:E904,3,(FALSE))," ")</f>
        <v>STD</v>
      </c>
      <c r="I459" s="9" t="str">
        <f>IFERROR(VLOOKUP(A459,Type!A458:E904,4,(FALSE))," ")</f>
        <v>SINGLE</v>
      </c>
      <c r="J459" s="9" t="str">
        <f>IFERROR(VLOOKUP(A459,Type!A458:E904,5,(FALSE))," ")</f>
        <v>No display</v>
      </c>
      <c r="K459" s="9" t="str">
        <f>IFERROR(VLOOKUP(A458,Formulation!A458:D904,3,FALSE),"D")</f>
        <v>D</v>
      </c>
      <c r="L459" s="9" t="str">
        <f>IFERROR(VLOOKUP(A459,Formulation!A458:D904,4,(FALSE))," ")</f>
        <v xml:space="preserve"> </v>
      </c>
    </row>
    <row r="460" spans="1:12" x14ac:dyDescent="0.25">
      <c r="A460">
        <v>1535933</v>
      </c>
      <c r="B460" t="s">
        <v>254</v>
      </c>
      <c r="C460" t="s">
        <v>114</v>
      </c>
      <c r="D460" s="4">
        <v>34068.1152</v>
      </c>
      <c r="E460" s="6">
        <v>7487.8116</v>
      </c>
      <c r="F460" t="str">
        <f>VLOOKUP(A:A,Brand!A460:D905,3,(FALSE))</f>
        <v>X-tra</v>
      </c>
      <c r="G460" t="str">
        <f>VLOOKUP(A460,Brand!A460:D905,4,(FALSE))</f>
        <v>Fabric Finisher</v>
      </c>
      <c r="H460" t="str">
        <f>IFERROR(VLOOKUP(A460,Type!A459:E905,3,(FALSE))," ")</f>
        <v>STD</v>
      </c>
      <c r="I460" s="9" t="str">
        <f>IFERROR(VLOOKUP(A460,Type!A459:E905,4,(FALSE))," ")</f>
        <v>SINGLE</v>
      </c>
      <c r="J460" s="9" t="str">
        <f>IFERROR(VLOOKUP(A460,Type!A459:E905,5,(FALSE))," ")</f>
        <v>No display</v>
      </c>
      <c r="K460" s="9" t="str">
        <f>IFERROR(VLOOKUP(A459,Formulation!A459:D905,3,FALSE),"D")</f>
        <v>D</v>
      </c>
      <c r="L460" s="9" t="str">
        <f>IFERROR(VLOOKUP(A460,Formulation!A459:D905,4,(FALSE))," ")</f>
        <v xml:space="preserve"> </v>
      </c>
    </row>
    <row r="461" spans="1:12" x14ac:dyDescent="0.25">
      <c r="A461">
        <v>1535934</v>
      </c>
      <c r="B461" t="s">
        <v>255</v>
      </c>
      <c r="C461" t="s">
        <v>110</v>
      </c>
      <c r="D461" s="4">
        <v>27911.730599999999</v>
      </c>
      <c r="E461" s="6">
        <v>6659.9903999999997</v>
      </c>
      <c r="F461" t="str">
        <f>VLOOKUP(A:A,Brand!A461:D906,3,(FALSE))</f>
        <v>X-tra</v>
      </c>
      <c r="G461" t="str">
        <f>VLOOKUP(A461,Brand!A461:D906,4,(FALSE))</f>
        <v>Fabric Finisher</v>
      </c>
      <c r="H461" t="str">
        <f>IFERROR(VLOOKUP(A461,Type!A460:E906,3,(FALSE))," ")</f>
        <v>STD</v>
      </c>
      <c r="I461" s="9" t="str">
        <f>IFERROR(VLOOKUP(A461,Type!A460:E906,4,(FALSE))," ")</f>
        <v>SINGLE</v>
      </c>
      <c r="J461" s="9" t="str">
        <f>IFERROR(VLOOKUP(A461,Type!A460:E906,5,(FALSE))," ")</f>
        <v>No display</v>
      </c>
      <c r="K461" s="9" t="str">
        <f>IFERROR(VLOOKUP(A460,Formulation!A460:D906,3,FALSE),"D")</f>
        <v>D</v>
      </c>
      <c r="L461" s="9" t="str">
        <f>IFERROR(VLOOKUP(A461,Formulation!A460:D906,4,(FALSE))," ")</f>
        <v xml:space="preserve"> </v>
      </c>
    </row>
    <row r="462" spans="1:12" x14ac:dyDescent="0.25">
      <c r="A462">
        <v>1535935</v>
      </c>
      <c r="B462" t="s">
        <v>256</v>
      </c>
      <c r="C462" t="s">
        <v>108</v>
      </c>
      <c r="D462" s="4">
        <v>30542.915700000001</v>
      </c>
      <c r="E462" s="6">
        <v>7637.8939</v>
      </c>
      <c r="F462" t="str">
        <f>VLOOKUP(A:A,Brand!A462:D907,3,(FALSE))</f>
        <v>X-tra</v>
      </c>
      <c r="G462" t="str">
        <f>VLOOKUP(A462,Brand!A462:D907,4,(FALSE))</f>
        <v>Fabric Finisher</v>
      </c>
      <c r="H462" t="str">
        <f>IFERROR(VLOOKUP(A462,Type!A461:E907,3,(FALSE))," ")</f>
        <v>STD</v>
      </c>
      <c r="I462" s="9" t="str">
        <f>IFERROR(VLOOKUP(A462,Type!A461:E907,4,(FALSE))," ")</f>
        <v>SINGLE</v>
      </c>
      <c r="J462" s="9" t="str">
        <f>IFERROR(VLOOKUP(A462,Type!A461:E907,5,(FALSE))," ")</f>
        <v>No display</v>
      </c>
      <c r="K462" s="9" t="str">
        <f>IFERROR(VLOOKUP(A461,Formulation!A461:D907,3,FALSE),"D")</f>
        <v>D</v>
      </c>
      <c r="L462" s="9" t="str">
        <f>IFERROR(VLOOKUP(A462,Formulation!A461:D907,4,(FALSE))," ")</f>
        <v xml:space="preserve"> </v>
      </c>
    </row>
  </sheetData>
  <phoneticPr fontId="5" type="noConversion"/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62"/>
  <sheetViews>
    <sheetView zoomScale="115" workbookViewId="0">
      <pane ySplit="16" topLeftCell="A17" activePane="bottomLeft" state="frozen"/>
      <selection activeCell="A16" sqref="A16"/>
      <selection pane="bottomLeft" activeCell="D16" sqref="D16"/>
    </sheetView>
  </sheetViews>
  <sheetFormatPr baseColWidth="10" defaultRowHeight="15" outlineLevelRow="1" x14ac:dyDescent="0.25"/>
  <cols>
    <col min="1" max="1" width="26.42578125" customWidth="1"/>
    <col min="2" max="2" width="39.28515625" bestFit="1" customWidth="1"/>
    <col min="3" max="3" width="25.140625" customWidth="1"/>
    <col min="4" max="4" width="24.7109375" customWidth="1"/>
    <col min="5" max="10" width="17.140625" customWidth="1"/>
  </cols>
  <sheetData>
    <row r="1" spans="1:4" hidden="1" outlineLevel="1" x14ac:dyDescent="0.25">
      <c r="B1" s="1"/>
    </row>
    <row r="2" spans="1:4" hidden="1" outlineLevel="1" x14ac:dyDescent="0.25">
      <c r="B2" s="1"/>
    </row>
    <row r="3" spans="1:4" hidden="1" outlineLevel="1" x14ac:dyDescent="0.25">
      <c r="B3" s="1"/>
    </row>
    <row r="4" spans="1:4" hidden="1" outlineLevel="1" x14ac:dyDescent="0.25">
      <c r="A4" t="s">
        <v>0</v>
      </c>
      <c r="B4" s="1" t="s">
        <v>1</v>
      </c>
    </row>
    <row r="5" spans="1:4" hidden="1" outlineLevel="1" x14ac:dyDescent="0.25">
      <c r="A5" t="s">
        <v>2</v>
      </c>
      <c r="B5" s="1">
        <v>2012</v>
      </c>
    </row>
    <row r="6" spans="1:4" hidden="1" outlineLevel="1" x14ac:dyDescent="0.25">
      <c r="A6" t="s">
        <v>3</v>
      </c>
      <c r="B6" s="1" t="s">
        <v>4</v>
      </c>
    </row>
    <row r="7" spans="1:4" hidden="1" outlineLevel="1" x14ac:dyDescent="0.25">
      <c r="A7" t="s">
        <v>5</v>
      </c>
      <c r="B7" s="1" t="s">
        <v>6</v>
      </c>
    </row>
    <row r="8" spans="1:4" hidden="1" outlineLevel="1" x14ac:dyDescent="0.25">
      <c r="A8" t="s">
        <v>7</v>
      </c>
      <c r="B8" s="1" t="s">
        <v>8</v>
      </c>
    </row>
    <row r="9" spans="1:4" hidden="1" outlineLevel="1" x14ac:dyDescent="0.25">
      <c r="A9" t="s">
        <v>9</v>
      </c>
      <c r="B9" s="1" t="s">
        <v>10</v>
      </c>
    </row>
    <row r="10" spans="1:4" hidden="1" outlineLevel="1" x14ac:dyDescent="0.25">
      <c r="A10" t="s">
        <v>11</v>
      </c>
      <c r="B10" s="1" t="s">
        <v>12</v>
      </c>
    </row>
    <row r="11" spans="1:4" hidden="1" outlineLevel="1" x14ac:dyDescent="0.25">
      <c r="A11" t="s">
        <v>13</v>
      </c>
      <c r="B11" s="1" t="s">
        <v>14</v>
      </c>
    </row>
    <row r="12" spans="1:4" hidden="1" outlineLevel="1" x14ac:dyDescent="0.25">
      <c r="A12" t="s">
        <v>15</v>
      </c>
      <c r="B12" s="1" t="s">
        <v>8</v>
      </c>
    </row>
    <row r="13" spans="1:4" hidden="1" outlineLevel="1" x14ac:dyDescent="0.25">
      <c r="A13" t="s">
        <v>16</v>
      </c>
      <c r="B13" s="1" t="s">
        <v>17</v>
      </c>
    </row>
    <row r="14" spans="1:4" hidden="1" outlineLevel="1" x14ac:dyDescent="0.25">
      <c r="A14" t="s">
        <v>18</v>
      </c>
      <c r="B14" s="1" t="s">
        <v>8</v>
      </c>
    </row>
    <row r="15" spans="1:4" hidden="1" outlineLevel="1" x14ac:dyDescent="0.25">
      <c r="B15" s="1"/>
    </row>
    <row r="16" spans="1:4" s="3" customFormat="1" ht="30" collapsed="1" x14ac:dyDescent="0.25">
      <c r="A16" s="3" t="s">
        <v>19</v>
      </c>
      <c r="B16" s="3" t="s">
        <v>20</v>
      </c>
      <c r="C16" s="3" t="s">
        <v>557</v>
      </c>
      <c r="D16" s="3" t="s">
        <v>7</v>
      </c>
    </row>
    <row r="17" spans="1:4" x14ac:dyDescent="0.25">
      <c r="A17">
        <v>1674745</v>
      </c>
      <c r="B17" t="s">
        <v>415</v>
      </c>
      <c r="C17" t="s">
        <v>558</v>
      </c>
      <c r="D17" t="s">
        <v>561</v>
      </c>
    </row>
    <row r="18" spans="1:4" x14ac:dyDescent="0.25">
      <c r="A18">
        <v>1674748</v>
      </c>
      <c r="B18" t="s">
        <v>416</v>
      </c>
      <c r="C18" t="s">
        <v>558</v>
      </c>
      <c r="D18" t="s">
        <v>561</v>
      </c>
    </row>
    <row r="19" spans="1:4" x14ac:dyDescent="0.25">
      <c r="A19">
        <v>1351461</v>
      </c>
      <c r="B19" t="s">
        <v>127</v>
      </c>
      <c r="C19" t="s">
        <v>558</v>
      </c>
      <c r="D19" t="s">
        <v>561</v>
      </c>
    </row>
    <row r="20" spans="1:4" x14ac:dyDescent="0.25">
      <c r="A20">
        <v>1519758</v>
      </c>
      <c r="B20" t="s">
        <v>220</v>
      </c>
      <c r="C20" t="s">
        <v>558</v>
      </c>
      <c r="D20" t="s">
        <v>561</v>
      </c>
    </row>
    <row r="21" spans="1:4" x14ac:dyDescent="0.25">
      <c r="A21">
        <v>1464488</v>
      </c>
      <c r="B21" t="s">
        <v>177</v>
      </c>
      <c r="C21" t="s">
        <v>558</v>
      </c>
      <c r="D21" t="s">
        <v>560</v>
      </c>
    </row>
    <row r="22" spans="1:4" x14ac:dyDescent="0.25">
      <c r="A22">
        <v>1656315</v>
      </c>
      <c r="B22" t="s">
        <v>367</v>
      </c>
      <c r="C22" t="s">
        <v>566</v>
      </c>
      <c r="D22" t="s">
        <v>567</v>
      </c>
    </row>
    <row r="23" spans="1:4" x14ac:dyDescent="0.25">
      <c r="A23">
        <v>1656208</v>
      </c>
      <c r="B23" t="s">
        <v>361</v>
      </c>
      <c r="C23" t="s">
        <v>566</v>
      </c>
      <c r="D23" t="s">
        <v>567</v>
      </c>
    </row>
    <row r="24" spans="1:4" x14ac:dyDescent="0.25">
      <c r="A24">
        <v>1729962</v>
      </c>
      <c r="B24" t="s">
        <v>511</v>
      </c>
      <c r="C24" t="s">
        <v>558</v>
      </c>
      <c r="D24" t="s">
        <v>561</v>
      </c>
    </row>
    <row r="25" spans="1:4" x14ac:dyDescent="0.25">
      <c r="A25">
        <v>1668191</v>
      </c>
      <c r="B25" t="s">
        <v>412</v>
      </c>
      <c r="C25" t="s">
        <v>566</v>
      </c>
      <c r="D25" t="s">
        <v>567</v>
      </c>
    </row>
    <row r="26" spans="1:4" x14ac:dyDescent="0.25">
      <c r="A26">
        <v>1694424</v>
      </c>
      <c r="B26" t="s">
        <v>466</v>
      </c>
      <c r="C26" t="s">
        <v>558</v>
      </c>
      <c r="D26" t="s">
        <v>561</v>
      </c>
    </row>
    <row r="27" spans="1:4" x14ac:dyDescent="0.25">
      <c r="A27">
        <v>1725078</v>
      </c>
      <c r="B27" t="s">
        <v>501</v>
      </c>
      <c r="C27" t="s">
        <v>558</v>
      </c>
      <c r="D27" t="s">
        <v>561</v>
      </c>
    </row>
    <row r="28" spans="1:4" x14ac:dyDescent="0.25">
      <c r="A28">
        <v>1692437</v>
      </c>
      <c r="B28" t="s">
        <v>450</v>
      </c>
      <c r="C28" t="s">
        <v>558</v>
      </c>
      <c r="D28" t="s">
        <v>561</v>
      </c>
    </row>
    <row r="29" spans="1:4" x14ac:dyDescent="0.25">
      <c r="A29">
        <v>1686901</v>
      </c>
      <c r="B29" t="s">
        <v>442</v>
      </c>
      <c r="C29" t="s">
        <v>566</v>
      </c>
      <c r="D29" t="s">
        <v>567</v>
      </c>
    </row>
    <row r="30" spans="1:4" x14ac:dyDescent="0.25">
      <c r="A30">
        <v>1692412</v>
      </c>
      <c r="B30" t="s">
        <v>449</v>
      </c>
      <c r="C30" t="s">
        <v>566</v>
      </c>
      <c r="D30" t="s">
        <v>567</v>
      </c>
    </row>
    <row r="31" spans="1:4" x14ac:dyDescent="0.25">
      <c r="A31">
        <v>1727754</v>
      </c>
      <c r="B31" t="s">
        <v>505</v>
      </c>
      <c r="C31" t="s">
        <v>558</v>
      </c>
      <c r="D31" t="s">
        <v>561</v>
      </c>
    </row>
    <row r="32" spans="1:4" x14ac:dyDescent="0.25">
      <c r="A32">
        <v>1674750</v>
      </c>
      <c r="B32" t="s">
        <v>417</v>
      </c>
      <c r="C32" t="s">
        <v>558</v>
      </c>
      <c r="D32" t="s">
        <v>561</v>
      </c>
    </row>
    <row r="33" spans="1:4" x14ac:dyDescent="0.25">
      <c r="A33">
        <v>1140193</v>
      </c>
      <c r="B33" t="s">
        <v>46</v>
      </c>
      <c r="C33" t="s">
        <v>562</v>
      </c>
      <c r="D33" t="s">
        <v>563</v>
      </c>
    </row>
    <row r="34" spans="1:4" x14ac:dyDescent="0.25">
      <c r="A34">
        <v>1140192</v>
      </c>
      <c r="B34" t="s">
        <v>44</v>
      </c>
      <c r="C34" t="s">
        <v>562</v>
      </c>
      <c r="D34" t="s">
        <v>563</v>
      </c>
    </row>
    <row r="35" spans="1:4" x14ac:dyDescent="0.25">
      <c r="A35">
        <v>1140194</v>
      </c>
      <c r="B35" t="s">
        <v>48</v>
      </c>
      <c r="C35" t="s">
        <v>562</v>
      </c>
      <c r="D35" t="s">
        <v>563</v>
      </c>
    </row>
    <row r="36" spans="1:4" x14ac:dyDescent="0.25">
      <c r="A36">
        <v>1692443</v>
      </c>
      <c r="B36" t="s">
        <v>452</v>
      </c>
      <c r="C36" t="s">
        <v>558</v>
      </c>
      <c r="D36" t="s">
        <v>561</v>
      </c>
    </row>
    <row r="37" spans="1:4" x14ac:dyDescent="0.25">
      <c r="A37">
        <v>1590785</v>
      </c>
      <c r="B37" t="s">
        <v>304</v>
      </c>
      <c r="C37" t="s">
        <v>566</v>
      </c>
      <c r="D37" t="s">
        <v>567</v>
      </c>
    </row>
    <row r="38" spans="1:4" x14ac:dyDescent="0.25">
      <c r="A38">
        <v>1534769</v>
      </c>
      <c r="B38" t="s">
        <v>248</v>
      </c>
      <c r="C38" t="s">
        <v>558</v>
      </c>
      <c r="D38" t="s">
        <v>561</v>
      </c>
    </row>
    <row r="39" spans="1:4" x14ac:dyDescent="0.25">
      <c r="A39">
        <v>1686905</v>
      </c>
      <c r="B39" t="s">
        <v>446</v>
      </c>
      <c r="C39" t="s">
        <v>566</v>
      </c>
      <c r="D39" t="s">
        <v>567</v>
      </c>
    </row>
    <row r="40" spans="1:4" x14ac:dyDescent="0.25">
      <c r="A40">
        <v>1590762</v>
      </c>
      <c r="B40" t="s">
        <v>300</v>
      </c>
      <c r="C40" t="s">
        <v>566</v>
      </c>
      <c r="D40" t="s">
        <v>567</v>
      </c>
    </row>
    <row r="41" spans="1:4" x14ac:dyDescent="0.25">
      <c r="A41">
        <v>1729955</v>
      </c>
      <c r="B41" t="s">
        <v>508</v>
      </c>
      <c r="C41" t="s">
        <v>558</v>
      </c>
      <c r="D41" t="s">
        <v>561</v>
      </c>
    </row>
    <row r="42" spans="1:4" x14ac:dyDescent="0.25">
      <c r="A42">
        <v>1438511</v>
      </c>
      <c r="B42" t="s">
        <v>159</v>
      </c>
      <c r="C42" t="s">
        <v>564</v>
      </c>
      <c r="D42" t="s">
        <v>565</v>
      </c>
    </row>
    <row r="43" spans="1:4" x14ac:dyDescent="0.25">
      <c r="A43">
        <v>1438498</v>
      </c>
      <c r="B43" t="s">
        <v>156</v>
      </c>
      <c r="C43" t="s">
        <v>564</v>
      </c>
      <c r="D43" t="s">
        <v>565</v>
      </c>
    </row>
    <row r="44" spans="1:4" x14ac:dyDescent="0.25">
      <c r="A44">
        <v>1438500</v>
      </c>
      <c r="B44" t="s">
        <v>158</v>
      </c>
      <c r="C44" t="s">
        <v>564</v>
      </c>
      <c r="D44" t="s">
        <v>565</v>
      </c>
    </row>
    <row r="45" spans="1:4" x14ac:dyDescent="0.25">
      <c r="A45">
        <v>1656314</v>
      </c>
      <c r="B45" t="s">
        <v>366</v>
      </c>
      <c r="C45" t="s">
        <v>566</v>
      </c>
      <c r="D45" t="s">
        <v>567</v>
      </c>
    </row>
    <row r="46" spans="1:4" x14ac:dyDescent="0.25">
      <c r="A46">
        <v>1729959</v>
      </c>
      <c r="B46" t="s">
        <v>509</v>
      </c>
      <c r="C46" t="s">
        <v>558</v>
      </c>
      <c r="D46" t="s">
        <v>561</v>
      </c>
    </row>
    <row r="47" spans="1:4" x14ac:dyDescent="0.25">
      <c r="A47">
        <v>1668166</v>
      </c>
      <c r="B47" t="s">
        <v>408</v>
      </c>
      <c r="C47" t="s">
        <v>566</v>
      </c>
      <c r="D47" t="s">
        <v>567</v>
      </c>
    </row>
    <row r="48" spans="1:4" x14ac:dyDescent="0.25">
      <c r="A48">
        <v>1464485</v>
      </c>
      <c r="B48" t="s">
        <v>176</v>
      </c>
      <c r="C48" t="s">
        <v>558</v>
      </c>
      <c r="D48" t="s">
        <v>560</v>
      </c>
    </row>
    <row r="49" spans="1:4" x14ac:dyDescent="0.25">
      <c r="A49">
        <v>1590757</v>
      </c>
      <c r="B49" t="s">
        <v>298</v>
      </c>
      <c r="C49" t="s">
        <v>566</v>
      </c>
      <c r="D49" t="s">
        <v>567</v>
      </c>
    </row>
    <row r="50" spans="1:4" x14ac:dyDescent="0.25">
      <c r="A50">
        <v>1748261</v>
      </c>
      <c r="B50" t="s">
        <v>539</v>
      </c>
      <c r="C50" t="s">
        <v>558</v>
      </c>
      <c r="D50" t="s">
        <v>561</v>
      </c>
    </row>
    <row r="51" spans="1:4" x14ac:dyDescent="0.25">
      <c r="A51">
        <v>1710299</v>
      </c>
      <c r="B51" t="s">
        <v>484</v>
      </c>
      <c r="C51" t="s">
        <v>558</v>
      </c>
      <c r="D51" t="s">
        <v>561</v>
      </c>
    </row>
    <row r="52" spans="1:4" x14ac:dyDescent="0.25">
      <c r="A52">
        <v>1692440</v>
      </c>
      <c r="B52" t="s">
        <v>451</v>
      </c>
      <c r="C52" t="s">
        <v>558</v>
      </c>
      <c r="D52" t="s">
        <v>561</v>
      </c>
    </row>
    <row r="53" spans="1:4" x14ac:dyDescent="0.25">
      <c r="A53">
        <v>1686902</v>
      </c>
      <c r="B53" t="s">
        <v>443</v>
      </c>
      <c r="C53" t="s">
        <v>566</v>
      </c>
      <c r="D53" t="s">
        <v>567</v>
      </c>
    </row>
    <row r="54" spans="1:4" x14ac:dyDescent="0.25">
      <c r="A54">
        <v>1658115</v>
      </c>
      <c r="B54" t="s">
        <v>370</v>
      </c>
      <c r="C54" t="s">
        <v>558</v>
      </c>
      <c r="D54" t="s">
        <v>561</v>
      </c>
    </row>
    <row r="55" spans="1:4" x14ac:dyDescent="0.25">
      <c r="A55">
        <v>1590763</v>
      </c>
      <c r="B55" t="s">
        <v>301</v>
      </c>
      <c r="C55" t="s">
        <v>566</v>
      </c>
      <c r="D55" t="s">
        <v>567</v>
      </c>
    </row>
    <row r="56" spans="1:4" x14ac:dyDescent="0.25">
      <c r="A56">
        <v>1726506</v>
      </c>
      <c r="B56" t="s">
        <v>504</v>
      </c>
      <c r="C56" t="s">
        <v>558</v>
      </c>
      <c r="D56" t="s">
        <v>561</v>
      </c>
    </row>
    <row r="57" spans="1:4" x14ac:dyDescent="0.25">
      <c r="A57">
        <v>1729964</v>
      </c>
      <c r="B57" t="s">
        <v>512</v>
      </c>
      <c r="C57" t="s">
        <v>558</v>
      </c>
      <c r="D57" t="s">
        <v>561</v>
      </c>
    </row>
    <row r="58" spans="1:4" x14ac:dyDescent="0.25">
      <c r="A58">
        <v>1668335</v>
      </c>
      <c r="B58" t="s">
        <v>413</v>
      </c>
      <c r="C58" t="s">
        <v>566</v>
      </c>
      <c r="D58" t="s">
        <v>567</v>
      </c>
    </row>
    <row r="59" spans="1:4" x14ac:dyDescent="0.25">
      <c r="A59">
        <v>1726504</v>
      </c>
      <c r="B59" t="s">
        <v>503</v>
      </c>
      <c r="C59" t="s">
        <v>558</v>
      </c>
      <c r="D59" t="s">
        <v>561</v>
      </c>
    </row>
    <row r="60" spans="1:4" x14ac:dyDescent="0.25">
      <c r="A60">
        <v>1692451</v>
      </c>
      <c r="B60" t="s">
        <v>453</v>
      </c>
      <c r="C60" t="s">
        <v>558</v>
      </c>
      <c r="D60" t="s">
        <v>561</v>
      </c>
    </row>
    <row r="61" spans="1:4" x14ac:dyDescent="0.25">
      <c r="A61">
        <v>1686903</v>
      </c>
      <c r="B61" t="s">
        <v>444</v>
      </c>
      <c r="C61" t="s">
        <v>566</v>
      </c>
      <c r="D61" t="s">
        <v>567</v>
      </c>
    </row>
    <row r="62" spans="1:4" x14ac:dyDescent="0.25">
      <c r="A62">
        <v>1590761</v>
      </c>
      <c r="B62" t="s">
        <v>299</v>
      </c>
      <c r="C62" t="s">
        <v>566</v>
      </c>
      <c r="D62" t="s">
        <v>567</v>
      </c>
    </row>
    <row r="63" spans="1:4" x14ac:dyDescent="0.25">
      <c r="A63">
        <v>1657472</v>
      </c>
      <c r="B63" t="s">
        <v>369</v>
      </c>
      <c r="C63" t="s">
        <v>566</v>
      </c>
      <c r="D63" t="s">
        <v>567</v>
      </c>
    </row>
    <row r="64" spans="1:4" x14ac:dyDescent="0.25">
      <c r="A64">
        <v>1658117</v>
      </c>
      <c r="B64" t="s">
        <v>371</v>
      </c>
      <c r="C64" t="s">
        <v>558</v>
      </c>
      <c r="D64" t="s">
        <v>561</v>
      </c>
    </row>
    <row r="65" spans="1:4" x14ac:dyDescent="0.25">
      <c r="A65">
        <v>1654719</v>
      </c>
      <c r="B65" t="s">
        <v>357</v>
      </c>
      <c r="C65" t="s">
        <v>558</v>
      </c>
      <c r="D65" t="s">
        <v>561</v>
      </c>
    </row>
    <row r="66" spans="1:4" x14ac:dyDescent="0.25">
      <c r="A66">
        <v>1535408</v>
      </c>
      <c r="B66" t="s">
        <v>250</v>
      </c>
      <c r="C66" t="s">
        <v>558</v>
      </c>
      <c r="D66" t="s">
        <v>561</v>
      </c>
    </row>
    <row r="67" spans="1:4" x14ac:dyDescent="0.25">
      <c r="A67">
        <v>1475347</v>
      </c>
      <c r="B67" t="s">
        <v>178</v>
      </c>
      <c r="C67" t="s">
        <v>566</v>
      </c>
      <c r="D67" t="s">
        <v>567</v>
      </c>
    </row>
    <row r="68" spans="1:4" x14ac:dyDescent="0.25">
      <c r="A68">
        <v>1504713</v>
      </c>
      <c r="B68" t="s">
        <v>196</v>
      </c>
      <c r="C68" t="s">
        <v>568</v>
      </c>
      <c r="D68" t="s">
        <v>567</v>
      </c>
    </row>
    <row r="69" spans="1:4" x14ac:dyDescent="0.25">
      <c r="A69">
        <v>1493644</v>
      </c>
      <c r="B69" t="s">
        <v>188</v>
      </c>
      <c r="C69" t="s">
        <v>568</v>
      </c>
      <c r="D69" t="s">
        <v>567</v>
      </c>
    </row>
    <row r="70" spans="1:4" x14ac:dyDescent="0.25">
      <c r="A70">
        <v>1709927</v>
      </c>
      <c r="B70" t="s">
        <v>481</v>
      </c>
      <c r="C70" t="s">
        <v>558</v>
      </c>
      <c r="D70" t="s">
        <v>561</v>
      </c>
    </row>
    <row r="71" spans="1:4" x14ac:dyDescent="0.25">
      <c r="A71">
        <v>1709940</v>
      </c>
      <c r="B71" t="s">
        <v>483</v>
      </c>
      <c r="C71" t="s">
        <v>558</v>
      </c>
      <c r="D71" t="s">
        <v>561</v>
      </c>
    </row>
    <row r="72" spans="1:4" x14ac:dyDescent="0.25">
      <c r="A72">
        <v>1709937</v>
      </c>
      <c r="B72" t="s">
        <v>482</v>
      </c>
      <c r="C72" t="s">
        <v>558</v>
      </c>
      <c r="D72" t="s">
        <v>561</v>
      </c>
    </row>
    <row r="73" spans="1:4" x14ac:dyDescent="0.25">
      <c r="A73">
        <v>1729961</v>
      </c>
      <c r="B73" t="s">
        <v>510</v>
      </c>
      <c r="C73" t="s">
        <v>558</v>
      </c>
      <c r="D73" t="s">
        <v>561</v>
      </c>
    </row>
    <row r="74" spans="1:4" x14ac:dyDescent="0.25">
      <c r="A74">
        <v>1603445</v>
      </c>
      <c r="B74" t="s">
        <v>329</v>
      </c>
      <c r="C74" t="s">
        <v>566</v>
      </c>
      <c r="D74" t="s">
        <v>567</v>
      </c>
    </row>
    <row r="75" spans="1:4" x14ac:dyDescent="0.25">
      <c r="A75">
        <v>1625437</v>
      </c>
      <c r="B75" t="s">
        <v>339</v>
      </c>
      <c r="C75" t="s">
        <v>558</v>
      </c>
      <c r="D75" t="s">
        <v>561</v>
      </c>
    </row>
    <row r="76" spans="1:4" x14ac:dyDescent="0.25">
      <c r="A76">
        <v>1534766</v>
      </c>
      <c r="B76" t="s">
        <v>247</v>
      </c>
      <c r="C76" t="s">
        <v>558</v>
      </c>
      <c r="D76" t="s">
        <v>561</v>
      </c>
    </row>
    <row r="77" spans="1:4" x14ac:dyDescent="0.25">
      <c r="A77">
        <v>1700456</v>
      </c>
      <c r="B77" t="s">
        <v>470</v>
      </c>
      <c r="C77" t="s">
        <v>558</v>
      </c>
      <c r="D77" t="s">
        <v>561</v>
      </c>
    </row>
    <row r="78" spans="1:4" x14ac:dyDescent="0.25">
      <c r="A78">
        <v>1682842</v>
      </c>
      <c r="B78" t="s">
        <v>436</v>
      </c>
      <c r="C78" t="s">
        <v>558</v>
      </c>
      <c r="D78" t="s">
        <v>560</v>
      </c>
    </row>
    <row r="79" spans="1:4" x14ac:dyDescent="0.25">
      <c r="A79">
        <v>1700950</v>
      </c>
      <c r="B79" t="s">
        <v>471</v>
      </c>
      <c r="C79" t="s">
        <v>566</v>
      </c>
      <c r="D79" t="s">
        <v>567</v>
      </c>
    </row>
    <row r="80" spans="1:4" x14ac:dyDescent="0.25">
      <c r="A80">
        <v>1660419</v>
      </c>
      <c r="B80" t="s">
        <v>387</v>
      </c>
      <c r="C80" t="s">
        <v>558</v>
      </c>
      <c r="D80" t="s">
        <v>561</v>
      </c>
    </row>
    <row r="81" spans="1:4" x14ac:dyDescent="0.25">
      <c r="A81">
        <v>1708708</v>
      </c>
      <c r="B81" t="s">
        <v>479</v>
      </c>
      <c r="C81" t="s">
        <v>558</v>
      </c>
      <c r="D81" t="s">
        <v>561</v>
      </c>
    </row>
    <row r="82" spans="1:4" x14ac:dyDescent="0.25">
      <c r="A82">
        <v>1710627</v>
      </c>
      <c r="B82" t="s">
        <v>485</v>
      </c>
      <c r="C82" t="s">
        <v>568</v>
      </c>
      <c r="D82" t="s">
        <v>567</v>
      </c>
    </row>
    <row r="83" spans="1:4" x14ac:dyDescent="0.25">
      <c r="A83">
        <v>1728664</v>
      </c>
      <c r="B83" t="s">
        <v>506</v>
      </c>
      <c r="C83" t="s">
        <v>568</v>
      </c>
      <c r="D83" t="s">
        <v>567</v>
      </c>
    </row>
    <row r="84" spans="1:4" x14ac:dyDescent="0.25">
      <c r="A84">
        <v>1678010</v>
      </c>
      <c r="B84" t="s">
        <v>427</v>
      </c>
      <c r="C84" t="s">
        <v>568</v>
      </c>
      <c r="D84" t="s">
        <v>567</v>
      </c>
    </row>
    <row r="85" spans="1:4" x14ac:dyDescent="0.25">
      <c r="A85">
        <v>1678044</v>
      </c>
      <c r="B85" t="s">
        <v>428</v>
      </c>
      <c r="C85" t="s">
        <v>568</v>
      </c>
      <c r="D85" t="s">
        <v>567</v>
      </c>
    </row>
    <row r="86" spans="1:4" x14ac:dyDescent="0.25">
      <c r="A86">
        <v>1656317</v>
      </c>
      <c r="B86" t="s">
        <v>368</v>
      </c>
      <c r="C86" t="s">
        <v>566</v>
      </c>
      <c r="D86" t="s">
        <v>567</v>
      </c>
    </row>
    <row r="87" spans="1:4" x14ac:dyDescent="0.25">
      <c r="A87">
        <v>1656313</v>
      </c>
      <c r="B87" t="s">
        <v>365</v>
      </c>
      <c r="C87" t="s">
        <v>566</v>
      </c>
      <c r="D87" t="s">
        <v>567</v>
      </c>
    </row>
    <row r="88" spans="1:4" x14ac:dyDescent="0.25">
      <c r="A88">
        <v>1668184</v>
      </c>
      <c r="B88" t="s">
        <v>410</v>
      </c>
      <c r="C88" t="s">
        <v>558</v>
      </c>
      <c r="D88" t="s">
        <v>561</v>
      </c>
    </row>
    <row r="89" spans="1:4" x14ac:dyDescent="0.25">
      <c r="A89">
        <v>1686904</v>
      </c>
      <c r="B89" t="s">
        <v>445</v>
      </c>
      <c r="C89" t="s">
        <v>566</v>
      </c>
      <c r="D89" t="s">
        <v>567</v>
      </c>
    </row>
    <row r="90" spans="1:4" x14ac:dyDescent="0.25">
      <c r="A90">
        <v>1590783</v>
      </c>
      <c r="B90" t="s">
        <v>303</v>
      </c>
      <c r="C90" t="s">
        <v>566</v>
      </c>
      <c r="D90" t="s">
        <v>567</v>
      </c>
    </row>
    <row r="91" spans="1:4" x14ac:dyDescent="0.25">
      <c r="A91">
        <v>1524189</v>
      </c>
      <c r="B91" t="s">
        <v>235</v>
      </c>
      <c r="C91" t="s">
        <v>558</v>
      </c>
      <c r="D91" t="s">
        <v>561</v>
      </c>
    </row>
    <row r="92" spans="1:4" x14ac:dyDescent="0.25">
      <c r="A92">
        <v>1524187</v>
      </c>
      <c r="B92" t="s">
        <v>234</v>
      </c>
      <c r="C92" t="s">
        <v>558</v>
      </c>
      <c r="D92" t="s">
        <v>561</v>
      </c>
    </row>
    <row r="93" spans="1:4" x14ac:dyDescent="0.25">
      <c r="A93">
        <v>1729968</v>
      </c>
      <c r="B93" t="s">
        <v>513</v>
      </c>
      <c r="C93" t="s">
        <v>558</v>
      </c>
      <c r="D93" t="s">
        <v>561</v>
      </c>
    </row>
    <row r="94" spans="1:4" x14ac:dyDescent="0.25">
      <c r="A94">
        <v>1668177</v>
      </c>
      <c r="B94" t="s">
        <v>409</v>
      </c>
      <c r="C94" t="s">
        <v>566</v>
      </c>
      <c r="D94" t="s">
        <v>567</v>
      </c>
    </row>
    <row r="95" spans="1:4" x14ac:dyDescent="0.25">
      <c r="A95">
        <v>1725070</v>
      </c>
      <c r="B95" t="s">
        <v>500</v>
      </c>
      <c r="C95" t="s">
        <v>566</v>
      </c>
      <c r="D95" t="s">
        <v>567</v>
      </c>
    </row>
    <row r="96" spans="1:4" x14ac:dyDescent="0.25">
      <c r="A96">
        <v>1686880</v>
      </c>
      <c r="B96" t="s">
        <v>441</v>
      </c>
      <c r="C96" t="s">
        <v>566</v>
      </c>
      <c r="D96" t="s">
        <v>567</v>
      </c>
    </row>
    <row r="97" spans="1:4" x14ac:dyDescent="0.25">
      <c r="A97">
        <v>1729952</v>
      </c>
      <c r="B97" t="s">
        <v>507</v>
      </c>
      <c r="C97" t="s">
        <v>558</v>
      </c>
      <c r="D97" t="s">
        <v>561</v>
      </c>
    </row>
    <row r="98" spans="1:4" x14ac:dyDescent="0.25">
      <c r="A98">
        <v>34140</v>
      </c>
      <c r="B98" t="s">
        <v>540</v>
      </c>
      <c r="C98" t="s">
        <v>572</v>
      </c>
      <c r="D98" t="s">
        <v>563</v>
      </c>
    </row>
    <row r="99" spans="1:4" x14ac:dyDescent="0.25">
      <c r="A99">
        <v>1674754</v>
      </c>
      <c r="B99" t="s">
        <v>418</v>
      </c>
      <c r="C99" t="s">
        <v>558</v>
      </c>
      <c r="D99" t="s">
        <v>561</v>
      </c>
    </row>
    <row r="100" spans="1:4" x14ac:dyDescent="0.25">
      <c r="A100">
        <v>1668188</v>
      </c>
      <c r="B100" t="s">
        <v>411</v>
      </c>
      <c r="C100" t="s">
        <v>558</v>
      </c>
      <c r="D100" t="s">
        <v>561</v>
      </c>
    </row>
    <row r="101" spans="1:4" x14ac:dyDescent="0.25">
      <c r="A101">
        <v>1658118</v>
      </c>
      <c r="B101" t="s">
        <v>372</v>
      </c>
      <c r="C101" t="s">
        <v>558</v>
      </c>
      <c r="D101" t="s">
        <v>561</v>
      </c>
    </row>
    <row r="102" spans="1:4" x14ac:dyDescent="0.25">
      <c r="A102">
        <v>1667123</v>
      </c>
      <c r="B102" t="s">
        <v>406</v>
      </c>
      <c r="C102" t="s">
        <v>568</v>
      </c>
      <c r="D102" t="s">
        <v>567</v>
      </c>
    </row>
    <row r="103" spans="1:4" x14ac:dyDescent="0.25">
      <c r="A103">
        <v>1557973</v>
      </c>
      <c r="B103" t="s">
        <v>261</v>
      </c>
      <c r="C103" t="s">
        <v>558</v>
      </c>
      <c r="D103" t="s">
        <v>561</v>
      </c>
    </row>
    <row r="104" spans="1:4" x14ac:dyDescent="0.25">
      <c r="A104">
        <v>1674761</v>
      </c>
      <c r="B104" t="s">
        <v>424</v>
      </c>
      <c r="C104" t="s">
        <v>558</v>
      </c>
      <c r="D104" t="s">
        <v>561</v>
      </c>
    </row>
    <row r="105" spans="1:4" x14ac:dyDescent="0.25">
      <c r="A105">
        <v>1681886</v>
      </c>
      <c r="B105" t="s">
        <v>432</v>
      </c>
      <c r="C105" t="s">
        <v>558</v>
      </c>
      <c r="D105" t="s">
        <v>561</v>
      </c>
    </row>
    <row r="106" spans="1:4" x14ac:dyDescent="0.25">
      <c r="A106">
        <v>1585037</v>
      </c>
      <c r="B106" t="s">
        <v>283</v>
      </c>
      <c r="C106" t="s">
        <v>566</v>
      </c>
      <c r="D106" t="s">
        <v>567</v>
      </c>
    </row>
    <row r="107" spans="1:4" x14ac:dyDescent="0.25">
      <c r="A107">
        <v>1674755</v>
      </c>
      <c r="B107" t="s">
        <v>419</v>
      </c>
      <c r="C107" t="s">
        <v>558</v>
      </c>
      <c r="D107" t="s">
        <v>561</v>
      </c>
    </row>
    <row r="108" spans="1:4" x14ac:dyDescent="0.25">
      <c r="A108">
        <v>479826</v>
      </c>
      <c r="B108" t="s">
        <v>544</v>
      </c>
      <c r="C108" t="s">
        <v>564</v>
      </c>
      <c r="D108" t="s">
        <v>565</v>
      </c>
    </row>
    <row r="109" spans="1:4" x14ac:dyDescent="0.25">
      <c r="A109">
        <v>1146106</v>
      </c>
      <c r="B109" t="s">
        <v>50</v>
      </c>
      <c r="C109" t="s">
        <v>564</v>
      </c>
      <c r="D109" t="s">
        <v>565</v>
      </c>
    </row>
    <row r="110" spans="1:4" x14ac:dyDescent="0.25">
      <c r="A110">
        <v>1155486</v>
      </c>
      <c r="B110" t="s">
        <v>56</v>
      </c>
      <c r="C110" t="s">
        <v>564</v>
      </c>
      <c r="D110" t="s">
        <v>565</v>
      </c>
    </row>
    <row r="111" spans="1:4" x14ac:dyDescent="0.25">
      <c r="A111">
        <v>172241</v>
      </c>
      <c r="B111" t="s">
        <v>498</v>
      </c>
      <c r="C111" t="s">
        <v>564</v>
      </c>
      <c r="D111" t="s">
        <v>565</v>
      </c>
    </row>
    <row r="112" spans="1:4" x14ac:dyDescent="0.25">
      <c r="A112">
        <v>511936</v>
      </c>
      <c r="B112" t="s">
        <v>546</v>
      </c>
      <c r="C112" t="s">
        <v>564</v>
      </c>
      <c r="D112" t="s">
        <v>565</v>
      </c>
    </row>
    <row r="113" spans="1:4" x14ac:dyDescent="0.25">
      <c r="A113">
        <v>1409909</v>
      </c>
      <c r="B113" t="s">
        <v>144</v>
      </c>
      <c r="C113" t="s">
        <v>566</v>
      </c>
      <c r="D113" t="s">
        <v>567</v>
      </c>
    </row>
    <row r="114" spans="1:4" x14ac:dyDescent="0.25">
      <c r="A114">
        <v>1409908</v>
      </c>
      <c r="B114" t="s">
        <v>142</v>
      </c>
      <c r="C114" t="s">
        <v>566</v>
      </c>
      <c r="D114" t="s">
        <v>567</v>
      </c>
    </row>
    <row r="115" spans="1:4" x14ac:dyDescent="0.25">
      <c r="A115">
        <v>1475680</v>
      </c>
      <c r="B115" t="s">
        <v>180</v>
      </c>
      <c r="C115" t="s">
        <v>566</v>
      </c>
      <c r="D115" t="s">
        <v>567</v>
      </c>
    </row>
    <row r="116" spans="1:4" x14ac:dyDescent="0.25">
      <c r="A116">
        <v>1475679</v>
      </c>
      <c r="B116" t="s">
        <v>179</v>
      </c>
      <c r="C116" t="s">
        <v>566</v>
      </c>
      <c r="D116" t="s">
        <v>567</v>
      </c>
    </row>
    <row r="117" spans="1:4" x14ac:dyDescent="0.25">
      <c r="A117">
        <v>1682220</v>
      </c>
      <c r="B117" t="s">
        <v>434</v>
      </c>
      <c r="C117" t="s">
        <v>566</v>
      </c>
      <c r="D117" t="s">
        <v>567</v>
      </c>
    </row>
    <row r="118" spans="1:4" x14ac:dyDescent="0.25">
      <c r="A118">
        <v>1682234</v>
      </c>
      <c r="B118" t="s">
        <v>435</v>
      </c>
      <c r="C118" t="s">
        <v>566</v>
      </c>
      <c r="D118" t="s">
        <v>567</v>
      </c>
    </row>
    <row r="119" spans="1:4" x14ac:dyDescent="0.25">
      <c r="A119">
        <v>1667754</v>
      </c>
      <c r="B119" t="s">
        <v>407</v>
      </c>
      <c r="C119" t="s">
        <v>566</v>
      </c>
      <c r="D119" t="s">
        <v>567</v>
      </c>
    </row>
    <row r="120" spans="1:4" x14ac:dyDescent="0.25">
      <c r="A120">
        <v>1735195</v>
      </c>
      <c r="B120" t="s">
        <v>520</v>
      </c>
      <c r="C120" t="s">
        <v>566</v>
      </c>
      <c r="D120" t="s">
        <v>567</v>
      </c>
    </row>
    <row r="121" spans="1:4" x14ac:dyDescent="0.25">
      <c r="A121">
        <v>1677474</v>
      </c>
      <c r="B121" t="s">
        <v>426</v>
      </c>
      <c r="C121" t="s">
        <v>566</v>
      </c>
      <c r="D121" t="s">
        <v>567</v>
      </c>
    </row>
    <row r="122" spans="1:4" x14ac:dyDescent="0.25">
      <c r="A122">
        <v>1601145</v>
      </c>
      <c r="B122" t="s">
        <v>325</v>
      </c>
      <c r="C122" t="s">
        <v>566</v>
      </c>
      <c r="D122" t="s">
        <v>567</v>
      </c>
    </row>
    <row r="123" spans="1:4" x14ac:dyDescent="0.25">
      <c r="A123">
        <v>1592883</v>
      </c>
      <c r="B123" t="s">
        <v>307</v>
      </c>
      <c r="C123" t="s">
        <v>566</v>
      </c>
      <c r="D123" t="s">
        <v>567</v>
      </c>
    </row>
    <row r="124" spans="1:4" x14ac:dyDescent="0.25">
      <c r="A124">
        <v>1579337</v>
      </c>
      <c r="B124" t="s">
        <v>267</v>
      </c>
      <c r="C124" t="s">
        <v>566</v>
      </c>
      <c r="D124" t="s">
        <v>567</v>
      </c>
    </row>
    <row r="125" spans="1:4" x14ac:dyDescent="0.25">
      <c r="A125">
        <v>1586552</v>
      </c>
      <c r="B125" t="s">
        <v>292</v>
      </c>
      <c r="C125" t="s">
        <v>566</v>
      </c>
      <c r="D125" t="s">
        <v>567</v>
      </c>
    </row>
    <row r="126" spans="1:4" x14ac:dyDescent="0.25">
      <c r="A126">
        <v>1735194</v>
      </c>
      <c r="B126" t="s">
        <v>519</v>
      </c>
      <c r="C126" t="s">
        <v>566</v>
      </c>
      <c r="D126" t="s">
        <v>567</v>
      </c>
    </row>
    <row r="127" spans="1:4" x14ac:dyDescent="0.25">
      <c r="A127">
        <v>1593187</v>
      </c>
      <c r="B127" t="s">
        <v>310</v>
      </c>
      <c r="C127" t="s">
        <v>566</v>
      </c>
      <c r="D127" t="s">
        <v>567</v>
      </c>
    </row>
    <row r="128" spans="1:4" x14ac:dyDescent="0.25">
      <c r="A128">
        <v>1630448</v>
      </c>
      <c r="B128" t="s">
        <v>344</v>
      </c>
      <c r="C128" t="s">
        <v>566</v>
      </c>
      <c r="D128" t="s">
        <v>567</v>
      </c>
    </row>
    <row r="129" spans="1:4" x14ac:dyDescent="0.25">
      <c r="A129">
        <v>1582924</v>
      </c>
      <c r="B129" t="s">
        <v>279</v>
      </c>
      <c r="C129" t="s">
        <v>566</v>
      </c>
      <c r="D129" t="s">
        <v>567</v>
      </c>
    </row>
    <row r="130" spans="1:4" x14ac:dyDescent="0.25">
      <c r="A130">
        <v>1440071</v>
      </c>
      <c r="B130" t="s">
        <v>161</v>
      </c>
      <c r="C130" t="s">
        <v>566</v>
      </c>
      <c r="D130" t="s">
        <v>567</v>
      </c>
    </row>
    <row r="131" spans="1:4" x14ac:dyDescent="0.25">
      <c r="A131">
        <v>1268074</v>
      </c>
      <c r="B131" t="s">
        <v>79</v>
      </c>
      <c r="C131" t="s">
        <v>566</v>
      </c>
      <c r="D131" t="s">
        <v>567</v>
      </c>
    </row>
    <row r="132" spans="1:4" x14ac:dyDescent="0.25">
      <c r="A132">
        <v>1620940</v>
      </c>
      <c r="B132" t="s">
        <v>337</v>
      </c>
      <c r="C132" t="s">
        <v>566</v>
      </c>
      <c r="D132" t="s">
        <v>567</v>
      </c>
    </row>
    <row r="133" spans="1:4" x14ac:dyDescent="0.25">
      <c r="A133">
        <v>1699836</v>
      </c>
      <c r="B133" t="s">
        <v>469</v>
      </c>
      <c r="C133" t="s">
        <v>566</v>
      </c>
      <c r="D133" t="s">
        <v>567</v>
      </c>
    </row>
    <row r="134" spans="1:4" x14ac:dyDescent="0.25">
      <c r="A134">
        <v>1733982</v>
      </c>
      <c r="B134" t="s">
        <v>516</v>
      </c>
      <c r="C134" t="s">
        <v>566</v>
      </c>
      <c r="D134" t="s">
        <v>567</v>
      </c>
    </row>
    <row r="135" spans="1:4" x14ac:dyDescent="0.25">
      <c r="A135">
        <v>1592895</v>
      </c>
      <c r="B135" t="s">
        <v>308</v>
      </c>
      <c r="C135" t="s">
        <v>566</v>
      </c>
      <c r="D135" t="s">
        <v>567</v>
      </c>
    </row>
    <row r="136" spans="1:4" x14ac:dyDescent="0.25">
      <c r="A136">
        <v>1735193</v>
      </c>
      <c r="B136" t="s">
        <v>518</v>
      </c>
      <c r="C136" t="s">
        <v>566</v>
      </c>
      <c r="D136" t="s">
        <v>567</v>
      </c>
    </row>
    <row r="137" spans="1:4" x14ac:dyDescent="0.25">
      <c r="A137">
        <v>1593206</v>
      </c>
      <c r="B137" t="s">
        <v>312</v>
      </c>
      <c r="C137" t="s">
        <v>566</v>
      </c>
      <c r="D137" t="s">
        <v>567</v>
      </c>
    </row>
    <row r="138" spans="1:4" x14ac:dyDescent="0.25">
      <c r="A138">
        <v>1656210</v>
      </c>
      <c r="B138" t="s">
        <v>364</v>
      </c>
      <c r="C138" t="s">
        <v>566</v>
      </c>
      <c r="D138" t="s">
        <v>567</v>
      </c>
    </row>
    <row r="139" spans="1:4" x14ac:dyDescent="0.25">
      <c r="A139">
        <v>1630455</v>
      </c>
      <c r="B139" t="s">
        <v>345</v>
      </c>
      <c r="C139" t="s">
        <v>566</v>
      </c>
      <c r="D139" t="s">
        <v>567</v>
      </c>
    </row>
    <row r="140" spans="1:4" x14ac:dyDescent="0.25">
      <c r="A140">
        <v>1582925</v>
      </c>
      <c r="B140" t="s">
        <v>281</v>
      </c>
      <c r="C140" t="s">
        <v>566</v>
      </c>
      <c r="D140" t="s">
        <v>567</v>
      </c>
    </row>
    <row r="141" spans="1:4" x14ac:dyDescent="0.25">
      <c r="A141">
        <v>1591819</v>
      </c>
      <c r="B141" t="s">
        <v>305</v>
      </c>
      <c r="C141" t="s">
        <v>566</v>
      </c>
      <c r="D141" t="s">
        <v>567</v>
      </c>
    </row>
    <row r="142" spans="1:4" x14ac:dyDescent="0.25">
      <c r="A142">
        <v>1580780</v>
      </c>
      <c r="B142" t="s">
        <v>269</v>
      </c>
      <c r="C142" t="s">
        <v>566</v>
      </c>
      <c r="D142" t="s">
        <v>567</v>
      </c>
    </row>
    <row r="143" spans="1:4" x14ac:dyDescent="0.25">
      <c r="A143">
        <v>1733206</v>
      </c>
      <c r="B143" t="s">
        <v>515</v>
      </c>
      <c r="C143" t="s">
        <v>566</v>
      </c>
      <c r="D143" t="s">
        <v>567</v>
      </c>
    </row>
    <row r="144" spans="1:4" x14ac:dyDescent="0.25">
      <c r="A144">
        <v>1586567</v>
      </c>
      <c r="B144" t="s">
        <v>293</v>
      </c>
      <c r="C144" t="s">
        <v>566</v>
      </c>
      <c r="D144" t="s">
        <v>567</v>
      </c>
    </row>
    <row r="145" spans="1:4" x14ac:dyDescent="0.25">
      <c r="A145">
        <v>1448502</v>
      </c>
      <c r="B145" t="s">
        <v>166</v>
      </c>
      <c r="C145" t="s">
        <v>566</v>
      </c>
      <c r="D145" t="s">
        <v>567</v>
      </c>
    </row>
    <row r="146" spans="1:4" x14ac:dyDescent="0.25">
      <c r="A146">
        <v>1456689</v>
      </c>
      <c r="B146" t="s">
        <v>175</v>
      </c>
      <c r="C146" t="s">
        <v>566</v>
      </c>
      <c r="D146" t="s">
        <v>567</v>
      </c>
    </row>
    <row r="147" spans="1:4" x14ac:dyDescent="0.25">
      <c r="A147">
        <v>1679099</v>
      </c>
      <c r="B147" t="s">
        <v>429</v>
      </c>
      <c r="C147" t="s">
        <v>566</v>
      </c>
      <c r="D147" t="s">
        <v>567</v>
      </c>
    </row>
    <row r="148" spans="1:4" x14ac:dyDescent="0.25">
      <c r="A148">
        <v>1585239</v>
      </c>
      <c r="B148" t="s">
        <v>284</v>
      </c>
      <c r="C148" t="s">
        <v>566</v>
      </c>
      <c r="D148" t="s">
        <v>567</v>
      </c>
    </row>
    <row r="149" spans="1:4" x14ac:dyDescent="0.25">
      <c r="A149">
        <v>1735455</v>
      </c>
      <c r="B149" t="s">
        <v>524</v>
      </c>
      <c r="C149" t="s">
        <v>566</v>
      </c>
      <c r="D149" t="s">
        <v>567</v>
      </c>
    </row>
    <row r="150" spans="1:4" x14ac:dyDescent="0.25">
      <c r="A150">
        <v>1384212</v>
      </c>
      <c r="B150" t="s">
        <v>135</v>
      </c>
      <c r="C150" t="s">
        <v>566</v>
      </c>
      <c r="D150" t="s">
        <v>567</v>
      </c>
    </row>
    <row r="151" spans="1:4" x14ac:dyDescent="0.25">
      <c r="A151">
        <v>1428581</v>
      </c>
      <c r="B151" t="s">
        <v>152</v>
      </c>
      <c r="C151" t="s">
        <v>566</v>
      </c>
      <c r="D151" t="s">
        <v>567</v>
      </c>
    </row>
    <row r="152" spans="1:4" x14ac:dyDescent="0.25">
      <c r="A152">
        <v>1601164</v>
      </c>
      <c r="B152" t="s">
        <v>326</v>
      </c>
      <c r="C152" t="s">
        <v>566</v>
      </c>
      <c r="D152" t="s">
        <v>567</v>
      </c>
    </row>
    <row r="153" spans="1:4" x14ac:dyDescent="0.25">
      <c r="A153">
        <v>1683079</v>
      </c>
      <c r="B153" t="s">
        <v>437</v>
      </c>
      <c r="C153" t="s">
        <v>566</v>
      </c>
      <c r="D153" t="s">
        <v>567</v>
      </c>
    </row>
    <row r="154" spans="1:4" x14ac:dyDescent="0.25">
      <c r="A154">
        <v>1268073</v>
      </c>
      <c r="B154" t="s">
        <v>77</v>
      </c>
      <c r="C154" t="s">
        <v>566</v>
      </c>
      <c r="D154" t="s">
        <v>567</v>
      </c>
    </row>
    <row r="155" spans="1:4" x14ac:dyDescent="0.25">
      <c r="A155">
        <v>1456688</v>
      </c>
      <c r="B155" t="s">
        <v>173</v>
      </c>
      <c r="C155" t="s">
        <v>566</v>
      </c>
      <c r="D155" t="s">
        <v>567</v>
      </c>
    </row>
    <row r="156" spans="1:4" x14ac:dyDescent="0.25">
      <c r="A156">
        <v>1258161</v>
      </c>
      <c r="B156" t="s">
        <v>64</v>
      </c>
      <c r="C156" t="s">
        <v>566</v>
      </c>
      <c r="D156" t="s">
        <v>567</v>
      </c>
    </row>
    <row r="157" spans="1:4" x14ac:dyDescent="0.25">
      <c r="A157">
        <v>1340779</v>
      </c>
      <c r="B157" t="s">
        <v>123</v>
      </c>
      <c r="C157" t="s">
        <v>566</v>
      </c>
      <c r="D157" t="s">
        <v>567</v>
      </c>
    </row>
    <row r="158" spans="1:4" x14ac:dyDescent="0.25">
      <c r="A158">
        <v>1684035</v>
      </c>
      <c r="B158" t="s">
        <v>440</v>
      </c>
      <c r="C158" t="s">
        <v>566</v>
      </c>
      <c r="D158" t="s">
        <v>567</v>
      </c>
    </row>
    <row r="159" spans="1:4" x14ac:dyDescent="0.25">
      <c r="A159">
        <v>1735261</v>
      </c>
      <c r="B159" t="s">
        <v>523</v>
      </c>
      <c r="C159" t="s">
        <v>566</v>
      </c>
      <c r="D159" t="s">
        <v>567</v>
      </c>
    </row>
    <row r="160" spans="1:4" x14ac:dyDescent="0.25">
      <c r="A160">
        <v>1605962</v>
      </c>
      <c r="B160" t="s">
        <v>330</v>
      </c>
      <c r="C160" t="s">
        <v>566</v>
      </c>
      <c r="D160" t="s">
        <v>567</v>
      </c>
    </row>
    <row r="161" spans="1:4" x14ac:dyDescent="0.25">
      <c r="A161">
        <v>1688956</v>
      </c>
      <c r="B161" t="s">
        <v>447</v>
      </c>
      <c r="C161" t="s">
        <v>566</v>
      </c>
      <c r="D161" t="s">
        <v>567</v>
      </c>
    </row>
    <row r="162" spans="1:4" x14ac:dyDescent="0.25">
      <c r="A162">
        <v>1308786</v>
      </c>
      <c r="B162" t="s">
        <v>93</v>
      </c>
      <c r="C162" t="s">
        <v>566</v>
      </c>
      <c r="D162" t="s">
        <v>567</v>
      </c>
    </row>
    <row r="163" spans="1:4" x14ac:dyDescent="0.25">
      <c r="A163">
        <v>1456027</v>
      </c>
      <c r="B163" t="s">
        <v>169</v>
      </c>
      <c r="C163" t="s">
        <v>566</v>
      </c>
      <c r="D163" t="s">
        <v>567</v>
      </c>
    </row>
    <row r="164" spans="1:4" x14ac:dyDescent="0.25">
      <c r="A164">
        <v>1582481</v>
      </c>
      <c r="B164" t="s">
        <v>276</v>
      </c>
      <c r="C164" t="s">
        <v>566</v>
      </c>
      <c r="D164" t="s">
        <v>567</v>
      </c>
    </row>
    <row r="165" spans="1:4" x14ac:dyDescent="0.25">
      <c r="A165">
        <v>1268076</v>
      </c>
      <c r="B165" t="s">
        <v>81</v>
      </c>
      <c r="C165" t="s">
        <v>566</v>
      </c>
      <c r="D165" t="s">
        <v>567</v>
      </c>
    </row>
    <row r="166" spans="1:4" x14ac:dyDescent="0.25">
      <c r="A166">
        <v>1268080</v>
      </c>
      <c r="B166" t="s">
        <v>83</v>
      </c>
      <c r="C166" t="s">
        <v>566</v>
      </c>
      <c r="D166" t="s">
        <v>567</v>
      </c>
    </row>
    <row r="167" spans="1:4" x14ac:dyDescent="0.25">
      <c r="A167">
        <v>1275484</v>
      </c>
      <c r="B167" t="s">
        <v>85</v>
      </c>
      <c r="C167" t="s">
        <v>566</v>
      </c>
      <c r="D167" t="s">
        <v>567</v>
      </c>
    </row>
    <row r="168" spans="1:4" x14ac:dyDescent="0.25">
      <c r="A168">
        <v>1266647</v>
      </c>
      <c r="B168" t="s">
        <v>74</v>
      </c>
      <c r="C168" t="s">
        <v>566</v>
      </c>
      <c r="D168" t="s">
        <v>567</v>
      </c>
    </row>
    <row r="169" spans="1:4" x14ac:dyDescent="0.25">
      <c r="A169">
        <v>1266644</v>
      </c>
      <c r="B169" t="s">
        <v>70</v>
      </c>
      <c r="C169" t="s">
        <v>566</v>
      </c>
      <c r="D169" t="s">
        <v>567</v>
      </c>
    </row>
    <row r="170" spans="1:4" x14ac:dyDescent="0.25">
      <c r="A170">
        <v>1266645</v>
      </c>
      <c r="B170" t="s">
        <v>72</v>
      </c>
      <c r="C170" t="s">
        <v>566</v>
      </c>
      <c r="D170" t="s">
        <v>567</v>
      </c>
    </row>
    <row r="171" spans="1:4" x14ac:dyDescent="0.25">
      <c r="A171">
        <v>1587640</v>
      </c>
      <c r="B171" t="s">
        <v>296</v>
      </c>
      <c r="C171" t="s">
        <v>566</v>
      </c>
      <c r="D171" t="s">
        <v>567</v>
      </c>
    </row>
    <row r="172" spans="1:4" x14ac:dyDescent="0.25">
      <c r="A172">
        <v>1588001</v>
      </c>
      <c r="B172" t="s">
        <v>297</v>
      </c>
      <c r="C172" t="s">
        <v>566</v>
      </c>
      <c r="D172" t="s">
        <v>567</v>
      </c>
    </row>
    <row r="173" spans="1:4" x14ac:dyDescent="0.25">
      <c r="A173">
        <v>1593390</v>
      </c>
      <c r="B173" t="s">
        <v>315</v>
      </c>
      <c r="C173" t="s">
        <v>566</v>
      </c>
      <c r="D173" t="s">
        <v>567</v>
      </c>
    </row>
    <row r="174" spans="1:4" x14ac:dyDescent="0.25">
      <c r="A174">
        <v>1658273</v>
      </c>
      <c r="B174" t="s">
        <v>376</v>
      </c>
      <c r="C174" t="s">
        <v>566</v>
      </c>
      <c r="D174" t="s">
        <v>567</v>
      </c>
    </row>
    <row r="175" spans="1:4" x14ac:dyDescent="0.25">
      <c r="A175">
        <v>1340780</v>
      </c>
      <c r="B175" t="s">
        <v>125</v>
      </c>
      <c r="C175" t="s">
        <v>566</v>
      </c>
      <c r="D175" t="s">
        <v>567</v>
      </c>
    </row>
    <row r="176" spans="1:4" x14ac:dyDescent="0.25">
      <c r="A176">
        <v>1673254</v>
      </c>
      <c r="B176" t="s">
        <v>414</v>
      </c>
      <c r="C176" t="s">
        <v>566</v>
      </c>
      <c r="D176" t="s">
        <v>567</v>
      </c>
    </row>
    <row r="177" spans="1:4" x14ac:dyDescent="0.25">
      <c r="A177">
        <v>1601602</v>
      </c>
      <c r="B177" t="s">
        <v>328</v>
      </c>
      <c r="C177" t="s">
        <v>566</v>
      </c>
      <c r="D177" t="s">
        <v>567</v>
      </c>
    </row>
    <row r="178" spans="1:4" x14ac:dyDescent="0.25">
      <c r="A178">
        <v>1610335</v>
      </c>
      <c r="B178" t="s">
        <v>331</v>
      </c>
      <c r="C178" t="s">
        <v>566</v>
      </c>
      <c r="D178" t="s">
        <v>567</v>
      </c>
    </row>
    <row r="179" spans="1:4" x14ac:dyDescent="0.25">
      <c r="A179">
        <v>1597618</v>
      </c>
      <c r="B179" t="s">
        <v>322</v>
      </c>
      <c r="C179" t="s">
        <v>566</v>
      </c>
      <c r="D179" t="s">
        <v>567</v>
      </c>
    </row>
    <row r="180" spans="1:4" x14ac:dyDescent="0.25">
      <c r="A180">
        <v>1714815</v>
      </c>
      <c r="B180" t="s">
        <v>489</v>
      </c>
      <c r="C180" t="s">
        <v>566</v>
      </c>
      <c r="D180" t="s">
        <v>567</v>
      </c>
    </row>
    <row r="181" spans="1:4" x14ac:dyDescent="0.25">
      <c r="A181">
        <v>1661552</v>
      </c>
      <c r="B181" t="s">
        <v>388</v>
      </c>
      <c r="C181" t="s">
        <v>566</v>
      </c>
      <c r="D181" t="s">
        <v>567</v>
      </c>
    </row>
    <row r="182" spans="1:4" x14ac:dyDescent="0.25">
      <c r="A182">
        <v>1735220</v>
      </c>
      <c r="B182" t="s">
        <v>522</v>
      </c>
      <c r="C182" t="s">
        <v>566</v>
      </c>
      <c r="D182" t="s">
        <v>567</v>
      </c>
    </row>
    <row r="183" spans="1:4" x14ac:dyDescent="0.25">
      <c r="A183">
        <v>1594362</v>
      </c>
      <c r="B183" t="s">
        <v>320</v>
      </c>
      <c r="C183" t="s">
        <v>566</v>
      </c>
      <c r="D183" t="s">
        <v>567</v>
      </c>
    </row>
    <row r="184" spans="1:4" x14ac:dyDescent="0.25">
      <c r="A184">
        <v>1586546</v>
      </c>
      <c r="B184" t="s">
        <v>291</v>
      </c>
      <c r="C184" t="s">
        <v>566</v>
      </c>
      <c r="D184" t="s">
        <v>567</v>
      </c>
    </row>
    <row r="185" spans="1:4" x14ac:dyDescent="0.25">
      <c r="A185">
        <v>1653474</v>
      </c>
      <c r="B185" t="s">
        <v>355</v>
      </c>
      <c r="C185" t="s">
        <v>566</v>
      </c>
      <c r="D185" t="s">
        <v>567</v>
      </c>
    </row>
    <row r="186" spans="1:4" x14ac:dyDescent="0.25">
      <c r="A186">
        <v>1582514</v>
      </c>
      <c r="B186" t="s">
        <v>277</v>
      </c>
      <c r="C186" t="s">
        <v>566</v>
      </c>
      <c r="D186" t="s">
        <v>567</v>
      </c>
    </row>
    <row r="187" spans="1:4" x14ac:dyDescent="0.25">
      <c r="A187">
        <v>1733202</v>
      </c>
      <c r="B187" t="s">
        <v>514</v>
      </c>
      <c r="C187" t="s">
        <v>566</v>
      </c>
      <c r="D187" t="s">
        <v>567</v>
      </c>
    </row>
    <row r="188" spans="1:4" x14ac:dyDescent="0.25">
      <c r="A188">
        <v>1592518</v>
      </c>
      <c r="B188" t="s">
        <v>306</v>
      </c>
      <c r="C188" t="s">
        <v>566</v>
      </c>
      <c r="D188" t="s">
        <v>567</v>
      </c>
    </row>
    <row r="189" spans="1:4" x14ac:dyDescent="0.25">
      <c r="A189">
        <v>1586268</v>
      </c>
      <c r="B189" t="s">
        <v>290</v>
      </c>
      <c r="C189" t="s">
        <v>566</v>
      </c>
      <c r="D189" t="s">
        <v>567</v>
      </c>
    </row>
    <row r="190" spans="1:4" x14ac:dyDescent="0.25">
      <c r="A190">
        <v>1586262</v>
      </c>
      <c r="B190" t="s">
        <v>289</v>
      </c>
      <c r="C190" t="s">
        <v>566</v>
      </c>
      <c r="D190" t="s">
        <v>567</v>
      </c>
    </row>
    <row r="191" spans="1:4" x14ac:dyDescent="0.25">
      <c r="A191">
        <v>1586261</v>
      </c>
      <c r="B191" t="s">
        <v>288</v>
      </c>
      <c r="C191" t="s">
        <v>566</v>
      </c>
      <c r="D191" t="s">
        <v>567</v>
      </c>
    </row>
    <row r="192" spans="1:4" x14ac:dyDescent="0.25">
      <c r="A192">
        <v>1718921</v>
      </c>
      <c r="B192" t="s">
        <v>493</v>
      </c>
      <c r="C192" t="s">
        <v>566</v>
      </c>
      <c r="D192" t="s">
        <v>567</v>
      </c>
    </row>
    <row r="193" spans="1:4" x14ac:dyDescent="0.25">
      <c r="A193">
        <v>1587614</v>
      </c>
      <c r="B193" t="s">
        <v>294</v>
      </c>
      <c r="C193" t="s">
        <v>566</v>
      </c>
      <c r="D193" t="s">
        <v>567</v>
      </c>
    </row>
    <row r="194" spans="1:4" x14ac:dyDescent="0.25">
      <c r="A194">
        <v>1699813</v>
      </c>
      <c r="B194" t="s">
        <v>467</v>
      </c>
      <c r="C194" t="s">
        <v>566</v>
      </c>
      <c r="D194" t="s">
        <v>567</v>
      </c>
    </row>
    <row r="195" spans="1:4" x14ac:dyDescent="0.25">
      <c r="A195">
        <v>1716292</v>
      </c>
      <c r="B195" t="s">
        <v>491</v>
      </c>
      <c r="C195" t="s">
        <v>566</v>
      </c>
      <c r="D195" t="s">
        <v>567</v>
      </c>
    </row>
    <row r="196" spans="1:4" x14ac:dyDescent="0.25">
      <c r="A196">
        <v>1707239</v>
      </c>
      <c r="B196" t="s">
        <v>478</v>
      </c>
      <c r="C196" t="s">
        <v>566</v>
      </c>
      <c r="D196" t="s">
        <v>567</v>
      </c>
    </row>
    <row r="197" spans="1:4" x14ac:dyDescent="0.25">
      <c r="A197">
        <v>1601167</v>
      </c>
      <c r="B197" t="s">
        <v>327</v>
      </c>
      <c r="C197" t="s">
        <v>566</v>
      </c>
      <c r="D197" t="s">
        <v>567</v>
      </c>
    </row>
    <row r="198" spans="1:4" x14ac:dyDescent="0.25">
      <c r="A198">
        <v>1593205</v>
      </c>
      <c r="B198" t="s">
        <v>311</v>
      </c>
      <c r="C198" t="s">
        <v>566</v>
      </c>
      <c r="D198" t="s">
        <v>567</v>
      </c>
    </row>
    <row r="199" spans="1:4" x14ac:dyDescent="0.25">
      <c r="A199">
        <v>1733984</v>
      </c>
      <c r="B199" t="s">
        <v>517</v>
      </c>
      <c r="C199" t="s">
        <v>566</v>
      </c>
      <c r="D199" t="s">
        <v>567</v>
      </c>
    </row>
    <row r="200" spans="1:4" x14ac:dyDescent="0.25">
      <c r="A200">
        <v>1592898</v>
      </c>
      <c r="B200" t="s">
        <v>309</v>
      </c>
      <c r="C200" t="s">
        <v>566</v>
      </c>
      <c r="D200" t="s">
        <v>567</v>
      </c>
    </row>
    <row r="201" spans="1:4" x14ac:dyDescent="0.25">
      <c r="A201">
        <v>1579335</v>
      </c>
      <c r="B201" t="s">
        <v>265</v>
      </c>
      <c r="C201" t="s">
        <v>566</v>
      </c>
      <c r="D201" t="s">
        <v>567</v>
      </c>
    </row>
    <row r="202" spans="1:4" x14ac:dyDescent="0.25">
      <c r="A202">
        <v>1735831</v>
      </c>
      <c r="B202" t="s">
        <v>525</v>
      </c>
      <c r="C202" t="s">
        <v>566</v>
      </c>
      <c r="D202" t="s">
        <v>567</v>
      </c>
    </row>
    <row r="203" spans="1:4" x14ac:dyDescent="0.25">
      <c r="A203">
        <v>1656209</v>
      </c>
      <c r="B203" t="s">
        <v>362</v>
      </c>
      <c r="C203" t="s">
        <v>566</v>
      </c>
      <c r="D203" t="s">
        <v>567</v>
      </c>
    </row>
    <row r="204" spans="1:4" x14ac:dyDescent="0.25">
      <c r="A204">
        <v>1630456</v>
      </c>
      <c r="B204" t="s">
        <v>346</v>
      </c>
      <c r="C204" t="s">
        <v>566</v>
      </c>
      <c r="D204" t="s">
        <v>567</v>
      </c>
    </row>
    <row r="205" spans="1:4" x14ac:dyDescent="0.25">
      <c r="A205">
        <v>1582932</v>
      </c>
      <c r="B205" t="s">
        <v>282</v>
      </c>
      <c r="C205" t="s">
        <v>566</v>
      </c>
      <c r="D205" t="s">
        <v>567</v>
      </c>
    </row>
    <row r="206" spans="1:4" x14ac:dyDescent="0.25">
      <c r="A206">
        <v>1683101</v>
      </c>
      <c r="B206" t="s">
        <v>439</v>
      </c>
      <c r="C206" t="s">
        <v>566</v>
      </c>
      <c r="D206" t="s">
        <v>567</v>
      </c>
    </row>
    <row r="207" spans="1:4" x14ac:dyDescent="0.25">
      <c r="A207">
        <v>1610594</v>
      </c>
      <c r="B207" t="s">
        <v>332</v>
      </c>
      <c r="C207" t="s">
        <v>566</v>
      </c>
      <c r="D207" t="s">
        <v>567</v>
      </c>
    </row>
    <row r="208" spans="1:4" x14ac:dyDescent="0.25">
      <c r="A208">
        <v>1735218</v>
      </c>
      <c r="B208" t="s">
        <v>521</v>
      </c>
      <c r="C208" t="s">
        <v>566</v>
      </c>
      <c r="D208" t="s">
        <v>567</v>
      </c>
    </row>
    <row r="209" spans="1:4" x14ac:dyDescent="0.25">
      <c r="A209">
        <v>1596651</v>
      </c>
      <c r="B209" t="s">
        <v>321</v>
      </c>
      <c r="C209" t="s">
        <v>566</v>
      </c>
      <c r="D209" t="s">
        <v>567</v>
      </c>
    </row>
    <row r="210" spans="1:4" x14ac:dyDescent="0.25">
      <c r="A210">
        <v>1581061</v>
      </c>
      <c r="B210" t="s">
        <v>274</v>
      </c>
      <c r="C210" t="s">
        <v>566</v>
      </c>
      <c r="D210" t="s">
        <v>567</v>
      </c>
    </row>
    <row r="211" spans="1:4" x14ac:dyDescent="0.25">
      <c r="A211">
        <v>1580862</v>
      </c>
      <c r="B211" t="s">
        <v>270</v>
      </c>
      <c r="C211" t="s">
        <v>566</v>
      </c>
      <c r="D211" t="s">
        <v>567</v>
      </c>
    </row>
    <row r="212" spans="1:4" x14ac:dyDescent="0.25">
      <c r="A212">
        <v>1581059</v>
      </c>
      <c r="B212" t="s">
        <v>272</v>
      </c>
      <c r="C212" t="s">
        <v>566</v>
      </c>
      <c r="D212" t="s">
        <v>567</v>
      </c>
    </row>
    <row r="213" spans="1:4" x14ac:dyDescent="0.25">
      <c r="A213">
        <v>1538382</v>
      </c>
      <c r="B213" t="s">
        <v>257</v>
      </c>
      <c r="C213" t="s">
        <v>558</v>
      </c>
      <c r="D213" t="s">
        <v>561</v>
      </c>
    </row>
    <row r="214" spans="1:4" x14ac:dyDescent="0.25">
      <c r="A214">
        <v>1674756</v>
      </c>
      <c r="B214" t="s">
        <v>420</v>
      </c>
      <c r="C214" t="s">
        <v>558</v>
      </c>
      <c r="D214" t="s">
        <v>561</v>
      </c>
    </row>
    <row r="215" spans="1:4" x14ac:dyDescent="0.25">
      <c r="A215">
        <v>1535405</v>
      </c>
      <c r="B215" t="s">
        <v>249</v>
      </c>
      <c r="C215" t="s">
        <v>558</v>
      </c>
      <c r="D215" t="s">
        <v>561</v>
      </c>
    </row>
    <row r="216" spans="1:4" x14ac:dyDescent="0.25">
      <c r="A216">
        <v>1438514</v>
      </c>
      <c r="B216" t="s">
        <v>160</v>
      </c>
      <c r="C216" t="s">
        <v>566</v>
      </c>
      <c r="D216" t="s">
        <v>567</v>
      </c>
    </row>
    <row r="217" spans="1:4" x14ac:dyDescent="0.25">
      <c r="A217">
        <v>1446781</v>
      </c>
      <c r="B217" t="s">
        <v>163</v>
      </c>
      <c r="C217" t="s">
        <v>568</v>
      </c>
      <c r="D217" t="s">
        <v>565</v>
      </c>
    </row>
    <row r="218" spans="1:4" x14ac:dyDescent="0.25">
      <c r="A218">
        <v>1446783</v>
      </c>
      <c r="B218" t="s">
        <v>165</v>
      </c>
      <c r="C218" t="s">
        <v>568</v>
      </c>
      <c r="D218" t="s">
        <v>569</v>
      </c>
    </row>
    <row r="219" spans="1:4" x14ac:dyDescent="0.25">
      <c r="A219">
        <v>1658138</v>
      </c>
      <c r="B219" t="s">
        <v>374</v>
      </c>
      <c r="C219" t="s">
        <v>558</v>
      </c>
      <c r="D219" t="s">
        <v>561</v>
      </c>
    </row>
    <row r="220" spans="1:4" x14ac:dyDescent="0.25">
      <c r="A220">
        <v>1658145</v>
      </c>
      <c r="B220" t="s">
        <v>375</v>
      </c>
      <c r="C220" t="s">
        <v>558</v>
      </c>
      <c r="D220" t="s">
        <v>561</v>
      </c>
    </row>
    <row r="221" spans="1:4" x14ac:dyDescent="0.25">
      <c r="A221">
        <v>1661751</v>
      </c>
      <c r="B221" t="s">
        <v>389</v>
      </c>
      <c r="C221" t="s">
        <v>558</v>
      </c>
      <c r="D221" t="s">
        <v>561</v>
      </c>
    </row>
    <row r="222" spans="1:4" x14ac:dyDescent="0.25">
      <c r="A222">
        <v>1674757</v>
      </c>
      <c r="B222" t="s">
        <v>421</v>
      </c>
      <c r="C222" t="s">
        <v>558</v>
      </c>
      <c r="D222" t="s">
        <v>561</v>
      </c>
    </row>
    <row r="223" spans="1:4" x14ac:dyDescent="0.25">
      <c r="A223">
        <v>1667121</v>
      </c>
      <c r="B223" t="s">
        <v>405</v>
      </c>
      <c r="C223" t="s">
        <v>568</v>
      </c>
      <c r="D223" t="s">
        <v>567</v>
      </c>
    </row>
    <row r="224" spans="1:4" x14ac:dyDescent="0.25">
      <c r="A224">
        <v>1501642</v>
      </c>
      <c r="B224" t="s">
        <v>194</v>
      </c>
      <c r="C224" t="s">
        <v>558</v>
      </c>
      <c r="D224" t="s">
        <v>561</v>
      </c>
    </row>
    <row r="225" spans="1:4" x14ac:dyDescent="0.25">
      <c r="A225">
        <v>1693922</v>
      </c>
      <c r="B225" t="s">
        <v>462</v>
      </c>
      <c r="C225" t="s">
        <v>558</v>
      </c>
      <c r="D225" t="s">
        <v>561</v>
      </c>
    </row>
    <row r="226" spans="1:4" x14ac:dyDescent="0.25">
      <c r="A226">
        <v>1514412</v>
      </c>
      <c r="B226" t="s">
        <v>200</v>
      </c>
      <c r="C226" t="s">
        <v>558</v>
      </c>
      <c r="D226" t="s">
        <v>561</v>
      </c>
    </row>
    <row r="227" spans="1:4" x14ac:dyDescent="0.25">
      <c r="A227">
        <v>1555423</v>
      </c>
      <c r="B227" t="s">
        <v>260</v>
      </c>
      <c r="C227" t="s">
        <v>558</v>
      </c>
      <c r="D227" t="s">
        <v>561</v>
      </c>
    </row>
    <row r="228" spans="1:4" x14ac:dyDescent="0.25">
      <c r="A228">
        <v>1525400</v>
      </c>
      <c r="B228" t="s">
        <v>239</v>
      </c>
      <c r="C228" t="s">
        <v>558</v>
      </c>
      <c r="D228" t="s">
        <v>561</v>
      </c>
    </row>
    <row r="229" spans="1:4" x14ac:dyDescent="0.25">
      <c r="A229">
        <v>1283315</v>
      </c>
      <c r="B229" t="s">
        <v>87</v>
      </c>
      <c r="C229" t="s">
        <v>558</v>
      </c>
      <c r="D229" t="s">
        <v>561</v>
      </c>
    </row>
    <row r="230" spans="1:4" x14ac:dyDescent="0.25">
      <c r="A230">
        <v>1518124</v>
      </c>
      <c r="B230" t="s">
        <v>87</v>
      </c>
      <c r="C230" t="s">
        <v>558</v>
      </c>
      <c r="D230" t="s">
        <v>561</v>
      </c>
    </row>
    <row r="231" spans="1:4" x14ac:dyDescent="0.25">
      <c r="A231">
        <v>1635428</v>
      </c>
      <c r="B231" t="s">
        <v>87</v>
      </c>
      <c r="C231" t="s">
        <v>558</v>
      </c>
      <c r="D231" t="s">
        <v>561</v>
      </c>
    </row>
    <row r="232" spans="1:4" x14ac:dyDescent="0.25">
      <c r="A232">
        <v>1518140</v>
      </c>
      <c r="B232" t="s">
        <v>201</v>
      </c>
      <c r="C232" t="s">
        <v>558</v>
      </c>
      <c r="D232" t="s">
        <v>561</v>
      </c>
    </row>
    <row r="233" spans="1:4" x14ac:dyDescent="0.25">
      <c r="A233">
        <v>1635429</v>
      </c>
      <c r="B233" t="s">
        <v>201</v>
      </c>
      <c r="C233" t="s">
        <v>558</v>
      </c>
      <c r="D233" t="s">
        <v>561</v>
      </c>
    </row>
    <row r="234" spans="1:4" x14ac:dyDescent="0.25">
      <c r="A234">
        <v>1518174</v>
      </c>
      <c r="B234" t="s">
        <v>203</v>
      </c>
      <c r="C234" t="s">
        <v>558</v>
      </c>
      <c r="D234" t="s">
        <v>561</v>
      </c>
    </row>
    <row r="235" spans="1:4" x14ac:dyDescent="0.25">
      <c r="A235">
        <v>1518175</v>
      </c>
      <c r="B235" t="s">
        <v>205</v>
      </c>
      <c r="C235" t="s">
        <v>558</v>
      </c>
      <c r="D235" t="s">
        <v>561</v>
      </c>
    </row>
    <row r="236" spans="1:4" x14ac:dyDescent="0.25">
      <c r="A236">
        <v>1635437</v>
      </c>
      <c r="B236" t="s">
        <v>205</v>
      </c>
      <c r="C236" t="s">
        <v>558</v>
      </c>
      <c r="D236" t="s">
        <v>561</v>
      </c>
    </row>
    <row r="237" spans="1:4" x14ac:dyDescent="0.25">
      <c r="A237">
        <v>1283316</v>
      </c>
      <c r="B237" t="s">
        <v>89</v>
      </c>
      <c r="C237" t="s">
        <v>558</v>
      </c>
      <c r="D237" t="s">
        <v>561</v>
      </c>
    </row>
    <row r="238" spans="1:4" x14ac:dyDescent="0.25">
      <c r="A238">
        <v>1518176</v>
      </c>
      <c r="B238" t="s">
        <v>89</v>
      </c>
      <c r="C238" t="s">
        <v>558</v>
      </c>
      <c r="D238" t="s">
        <v>561</v>
      </c>
    </row>
    <row r="239" spans="1:4" x14ac:dyDescent="0.25">
      <c r="A239">
        <v>1565718</v>
      </c>
      <c r="B239" t="s">
        <v>89</v>
      </c>
      <c r="C239" t="s">
        <v>558</v>
      </c>
      <c r="D239" t="s">
        <v>561</v>
      </c>
    </row>
    <row r="240" spans="1:4" x14ac:dyDescent="0.25">
      <c r="A240">
        <v>1635456</v>
      </c>
      <c r="B240" t="s">
        <v>89</v>
      </c>
      <c r="C240" t="s">
        <v>558</v>
      </c>
      <c r="D240" t="s">
        <v>561</v>
      </c>
    </row>
    <row r="241" spans="1:4" x14ac:dyDescent="0.25">
      <c r="A241">
        <v>1743575</v>
      </c>
      <c r="B241" t="s">
        <v>538</v>
      </c>
      <c r="C241" t="s">
        <v>558</v>
      </c>
      <c r="D241" t="s">
        <v>561</v>
      </c>
    </row>
    <row r="242" spans="1:4" x14ac:dyDescent="0.25">
      <c r="A242">
        <v>1285375</v>
      </c>
      <c r="B242" t="s">
        <v>91</v>
      </c>
      <c r="C242" t="s">
        <v>558</v>
      </c>
      <c r="D242" t="s">
        <v>561</v>
      </c>
    </row>
    <row r="243" spans="1:4" x14ac:dyDescent="0.25">
      <c r="A243">
        <v>1518177</v>
      </c>
      <c r="B243" t="s">
        <v>91</v>
      </c>
      <c r="C243" t="s">
        <v>558</v>
      </c>
      <c r="D243" t="s">
        <v>561</v>
      </c>
    </row>
    <row r="244" spans="1:4" x14ac:dyDescent="0.25">
      <c r="A244">
        <v>1635458</v>
      </c>
      <c r="B244" t="s">
        <v>91</v>
      </c>
      <c r="C244" t="s">
        <v>558</v>
      </c>
      <c r="D244" t="s">
        <v>561</v>
      </c>
    </row>
    <row r="245" spans="1:4" x14ac:dyDescent="0.25">
      <c r="A245">
        <v>1653432</v>
      </c>
      <c r="B245" t="s">
        <v>353</v>
      </c>
      <c r="C245" t="s">
        <v>558</v>
      </c>
      <c r="D245" t="s">
        <v>561</v>
      </c>
    </row>
    <row r="246" spans="1:4" x14ac:dyDescent="0.25">
      <c r="A246">
        <v>1518224</v>
      </c>
      <c r="B246" t="s">
        <v>207</v>
      </c>
      <c r="C246" t="s">
        <v>558</v>
      </c>
      <c r="D246" t="s">
        <v>561</v>
      </c>
    </row>
    <row r="247" spans="1:4" x14ac:dyDescent="0.25">
      <c r="A247">
        <v>1650498</v>
      </c>
      <c r="B247" t="s">
        <v>351</v>
      </c>
      <c r="C247" t="s">
        <v>558</v>
      </c>
      <c r="D247" t="s">
        <v>561</v>
      </c>
    </row>
    <row r="248" spans="1:4" x14ac:dyDescent="0.25">
      <c r="A248">
        <v>1650499</v>
      </c>
      <c r="B248" t="s">
        <v>352</v>
      </c>
      <c r="C248" t="s">
        <v>558</v>
      </c>
      <c r="D248" t="s">
        <v>561</v>
      </c>
    </row>
    <row r="249" spans="1:4" x14ac:dyDescent="0.25">
      <c r="A249">
        <v>1550728</v>
      </c>
      <c r="B249" t="s">
        <v>259</v>
      </c>
      <c r="C249" t="s">
        <v>558</v>
      </c>
      <c r="D249" t="s">
        <v>561</v>
      </c>
    </row>
    <row r="250" spans="1:4" x14ac:dyDescent="0.25">
      <c r="A250">
        <v>1394031</v>
      </c>
      <c r="B250" t="s">
        <v>139</v>
      </c>
      <c r="C250" t="s">
        <v>558</v>
      </c>
      <c r="D250" t="s">
        <v>561</v>
      </c>
    </row>
    <row r="251" spans="1:4" x14ac:dyDescent="0.25">
      <c r="A251">
        <v>1518059</v>
      </c>
      <c r="B251" t="s">
        <v>139</v>
      </c>
      <c r="C251" t="s">
        <v>558</v>
      </c>
      <c r="D251" t="s">
        <v>561</v>
      </c>
    </row>
    <row r="252" spans="1:4" x14ac:dyDescent="0.25">
      <c r="A252">
        <v>1565720</v>
      </c>
      <c r="B252" t="s">
        <v>139</v>
      </c>
      <c r="C252" t="s">
        <v>558</v>
      </c>
      <c r="D252" t="s">
        <v>561</v>
      </c>
    </row>
    <row r="253" spans="1:4" x14ac:dyDescent="0.25">
      <c r="A253">
        <v>1693953</v>
      </c>
      <c r="B253" t="s">
        <v>464</v>
      </c>
      <c r="C253" t="s">
        <v>558</v>
      </c>
      <c r="D253" t="s">
        <v>561</v>
      </c>
    </row>
    <row r="254" spans="1:4" x14ac:dyDescent="0.25">
      <c r="A254">
        <v>1638020</v>
      </c>
      <c r="B254" t="s">
        <v>348</v>
      </c>
      <c r="C254" t="s">
        <v>558</v>
      </c>
      <c r="D254" t="s">
        <v>561</v>
      </c>
    </row>
    <row r="255" spans="1:4" x14ac:dyDescent="0.25">
      <c r="A255">
        <v>1676134</v>
      </c>
      <c r="B255" t="s">
        <v>425</v>
      </c>
      <c r="C255" t="s">
        <v>558</v>
      </c>
      <c r="D255" t="s">
        <v>561</v>
      </c>
    </row>
    <row r="256" spans="1:4" x14ac:dyDescent="0.25">
      <c r="A256">
        <v>1638021</v>
      </c>
      <c r="B256" t="s">
        <v>349</v>
      </c>
      <c r="C256" t="s">
        <v>558</v>
      </c>
      <c r="D256" t="s">
        <v>561</v>
      </c>
    </row>
    <row r="257" spans="1:4" x14ac:dyDescent="0.25">
      <c r="A257">
        <v>1393375</v>
      </c>
      <c r="B257" t="s">
        <v>137</v>
      </c>
      <c r="C257" t="s">
        <v>558</v>
      </c>
      <c r="D257" t="s">
        <v>561</v>
      </c>
    </row>
    <row r="258" spans="1:4" x14ac:dyDescent="0.25">
      <c r="A258">
        <v>1094400</v>
      </c>
      <c r="B258" t="s">
        <v>38</v>
      </c>
      <c r="C258" t="s">
        <v>558</v>
      </c>
      <c r="D258" t="s">
        <v>561</v>
      </c>
    </row>
    <row r="259" spans="1:4" x14ac:dyDescent="0.25">
      <c r="A259">
        <v>1518314</v>
      </c>
      <c r="B259" t="s">
        <v>38</v>
      </c>
      <c r="C259" t="s">
        <v>558</v>
      </c>
      <c r="D259" t="s">
        <v>561</v>
      </c>
    </row>
    <row r="260" spans="1:4" x14ac:dyDescent="0.25">
      <c r="A260">
        <v>1524358</v>
      </c>
      <c r="B260" t="s">
        <v>236</v>
      </c>
      <c r="C260" t="s">
        <v>558</v>
      </c>
      <c r="D260" t="s">
        <v>561</v>
      </c>
    </row>
    <row r="261" spans="1:4" x14ac:dyDescent="0.25">
      <c r="A261">
        <v>1094399</v>
      </c>
      <c r="B261" t="s">
        <v>36</v>
      </c>
      <c r="C261" t="s">
        <v>558</v>
      </c>
      <c r="D261" t="s">
        <v>561</v>
      </c>
    </row>
    <row r="262" spans="1:4" x14ac:dyDescent="0.25">
      <c r="A262">
        <v>1518316</v>
      </c>
      <c r="B262" t="s">
        <v>36</v>
      </c>
      <c r="C262" t="s">
        <v>558</v>
      </c>
      <c r="D262" t="s">
        <v>561</v>
      </c>
    </row>
    <row r="263" spans="1:4" x14ac:dyDescent="0.25">
      <c r="A263">
        <v>1635422</v>
      </c>
      <c r="B263" t="s">
        <v>36</v>
      </c>
      <c r="C263" t="s">
        <v>558</v>
      </c>
      <c r="D263" t="s">
        <v>561</v>
      </c>
    </row>
    <row r="264" spans="1:4" x14ac:dyDescent="0.25">
      <c r="A264">
        <v>1693845</v>
      </c>
      <c r="B264" t="s">
        <v>36</v>
      </c>
      <c r="C264" t="s">
        <v>558</v>
      </c>
      <c r="D264" t="s">
        <v>561</v>
      </c>
    </row>
    <row r="265" spans="1:4" x14ac:dyDescent="0.25">
      <c r="A265">
        <v>1663407</v>
      </c>
      <c r="B265" t="s">
        <v>394</v>
      </c>
      <c r="C265" t="s">
        <v>558</v>
      </c>
      <c r="D265" t="s">
        <v>561</v>
      </c>
    </row>
    <row r="266" spans="1:4" x14ac:dyDescent="0.25">
      <c r="A266">
        <v>1322240</v>
      </c>
      <c r="B266" t="s">
        <v>95</v>
      </c>
      <c r="C266" t="s">
        <v>558</v>
      </c>
      <c r="D266" t="s">
        <v>561</v>
      </c>
    </row>
    <row r="267" spans="1:4" x14ac:dyDescent="0.25">
      <c r="A267">
        <v>1322343</v>
      </c>
      <c r="B267" t="s">
        <v>101</v>
      </c>
      <c r="C267" t="s">
        <v>558</v>
      </c>
      <c r="D267" t="s">
        <v>561</v>
      </c>
    </row>
    <row r="268" spans="1:4" x14ac:dyDescent="0.25">
      <c r="A268">
        <v>1701903</v>
      </c>
      <c r="B268" t="s">
        <v>472</v>
      </c>
      <c r="C268" t="s">
        <v>558</v>
      </c>
      <c r="D268" t="s">
        <v>560</v>
      </c>
    </row>
    <row r="269" spans="1:4" x14ac:dyDescent="0.25">
      <c r="A269">
        <v>1701909</v>
      </c>
      <c r="B269" t="s">
        <v>474</v>
      </c>
      <c r="C269" t="s">
        <v>558</v>
      </c>
      <c r="D269" t="s">
        <v>560</v>
      </c>
    </row>
    <row r="270" spans="1:4" x14ac:dyDescent="0.25">
      <c r="A270">
        <v>1682172</v>
      </c>
      <c r="B270" t="s">
        <v>433</v>
      </c>
      <c r="C270" t="s">
        <v>558</v>
      </c>
      <c r="D270" t="s">
        <v>561</v>
      </c>
    </row>
    <row r="271" spans="1:4" x14ac:dyDescent="0.25">
      <c r="A271">
        <v>1094413</v>
      </c>
      <c r="B271" t="s">
        <v>42</v>
      </c>
      <c r="C271" t="s">
        <v>558</v>
      </c>
      <c r="D271" t="s">
        <v>561</v>
      </c>
    </row>
    <row r="272" spans="1:4" x14ac:dyDescent="0.25">
      <c r="A272">
        <v>1518317</v>
      </c>
      <c r="B272" t="s">
        <v>42</v>
      </c>
      <c r="C272" t="s">
        <v>558</v>
      </c>
      <c r="D272" t="s">
        <v>561</v>
      </c>
    </row>
    <row r="273" spans="1:4" x14ac:dyDescent="0.25">
      <c r="A273">
        <v>1524383</v>
      </c>
      <c r="B273" t="s">
        <v>237</v>
      </c>
      <c r="C273" t="s">
        <v>558</v>
      </c>
      <c r="D273" t="s">
        <v>561</v>
      </c>
    </row>
    <row r="274" spans="1:4" x14ac:dyDescent="0.25">
      <c r="A274">
        <v>1094411</v>
      </c>
      <c r="B274" t="s">
        <v>40</v>
      </c>
      <c r="C274" t="s">
        <v>558</v>
      </c>
      <c r="D274" t="s">
        <v>561</v>
      </c>
    </row>
    <row r="275" spans="1:4" x14ac:dyDescent="0.25">
      <c r="A275">
        <v>1693771</v>
      </c>
      <c r="B275" t="s">
        <v>454</v>
      </c>
      <c r="C275" t="s">
        <v>558</v>
      </c>
      <c r="D275" t="s">
        <v>561</v>
      </c>
    </row>
    <row r="276" spans="1:4" x14ac:dyDescent="0.25">
      <c r="A276">
        <v>1648297</v>
      </c>
      <c r="B276" t="s">
        <v>350</v>
      </c>
      <c r="C276" t="s">
        <v>570</v>
      </c>
      <c r="D276" t="s">
        <v>571</v>
      </c>
    </row>
    <row r="277" spans="1:4" x14ac:dyDescent="0.25">
      <c r="A277">
        <v>1329292</v>
      </c>
      <c r="B277" t="s">
        <v>121</v>
      </c>
      <c r="C277" t="s">
        <v>570</v>
      </c>
      <c r="D277" t="s">
        <v>571</v>
      </c>
    </row>
    <row r="278" spans="1:4" x14ac:dyDescent="0.25">
      <c r="A278">
        <v>1357760</v>
      </c>
      <c r="B278" t="s">
        <v>129</v>
      </c>
      <c r="C278" t="s">
        <v>570</v>
      </c>
      <c r="D278" t="s">
        <v>571</v>
      </c>
    </row>
    <row r="279" spans="1:4" x14ac:dyDescent="0.25">
      <c r="A279">
        <v>1528030</v>
      </c>
      <c r="B279" t="s">
        <v>241</v>
      </c>
      <c r="C279" t="s">
        <v>558</v>
      </c>
      <c r="D279" t="s">
        <v>559</v>
      </c>
    </row>
    <row r="280" spans="1:4" x14ac:dyDescent="0.25">
      <c r="A280">
        <v>1528031</v>
      </c>
      <c r="B280" t="s">
        <v>243</v>
      </c>
      <c r="C280" t="s">
        <v>558</v>
      </c>
      <c r="D280" t="s">
        <v>559</v>
      </c>
    </row>
    <row r="281" spans="1:4" x14ac:dyDescent="0.25">
      <c r="A281">
        <v>1528042</v>
      </c>
      <c r="B281" t="s">
        <v>245</v>
      </c>
      <c r="C281" t="s">
        <v>558</v>
      </c>
      <c r="D281" t="s">
        <v>559</v>
      </c>
    </row>
    <row r="282" spans="1:4" x14ac:dyDescent="0.25">
      <c r="A282">
        <v>1528032</v>
      </c>
      <c r="B282" t="s">
        <v>244</v>
      </c>
      <c r="C282" t="s">
        <v>558</v>
      </c>
      <c r="D282" t="s">
        <v>559</v>
      </c>
    </row>
    <row r="283" spans="1:4" x14ac:dyDescent="0.25">
      <c r="A283">
        <v>1005099</v>
      </c>
      <c r="B283" t="s">
        <v>24</v>
      </c>
      <c r="C283" t="s">
        <v>558</v>
      </c>
      <c r="D283" t="s">
        <v>559</v>
      </c>
    </row>
    <row r="284" spans="1:4" x14ac:dyDescent="0.25">
      <c r="A284">
        <v>1456623</v>
      </c>
      <c r="B284" t="s">
        <v>170</v>
      </c>
      <c r="C284" t="s">
        <v>558</v>
      </c>
      <c r="D284" t="s">
        <v>561</v>
      </c>
    </row>
    <row r="285" spans="1:4" x14ac:dyDescent="0.25">
      <c r="A285">
        <v>1535906</v>
      </c>
      <c r="B285" t="s">
        <v>251</v>
      </c>
      <c r="C285" t="s">
        <v>558</v>
      </c>
      <c r="D285" t="s">
        <v>561</v>
      </c>
    </row>
    <row r="286" spans="1:4" x14ac:dyDescent="0.25">
      <c r="A286">
        <v>1693834</v>
      </c>
      <c r="B286" t="s">
        <v>459</v>
      </c>
      <c r="C286" t="s">
        <v>558</v>
      </c>
      <c r="D286" t="s">
        <v>561</v>
      </c>
    </row>
    <row r="287" spans="1:4" x14ac:dyDescent="0.25">
      <c r="A287">
        <v>1663423</v>
      </c>
      <c r="B287" t="s">
        <v>395</v>
      </c>
      <c r="C287" t="s">
        <v>558</v>
      </c>
      <c r="D287" t="s">
        <v>561</v>
      </c>
    </row>
    <row r="288" spans="1:4" x14ac:dyDescent="0.25">
      <c r="A288">
        <v>1518354</v>
      </c>
      <c r="B288" t="s">
        <v>209</v>
      </c>
      <c r="C288" t="s">
        <v>558</v>
      </c>
      <c r="D288" t="s">
        <v>561</v>
      </c>
    </row>
    <row r="289" spans="1:4" x14ac:dyDescent="0.25">
      <c r="A289">
        <v>1635426</v>
      </c>
      <c r="B289" t="s">
        <v>209</v>
      </c>
      <c r="C289" t="s">
        <v>558</v>
      </c>
      <c r="D289" t="s">
        <v>561</v>
      </c>
    </row>
    <row r="290" spans="1:4" x14ac:dyDescent="0.25">
      <c r="A290">
        <v>1518358</v>
      </c>
      <c r="B290" t="s">
        <v>211</v>
      </c>
      <c r="C290" t="s">
        <v>558</v>
      </c>
      <c r="D290" t="s">
        <v>561</v>
      </c>
    </row>
    <row r="291" spans="1:4" x14ac:dyDescent="0.25">
      <c r="A291">
        <v>1635436</v>
      </c>
      <c r="B291" t="s">
        <v>211</v>
      </c>
      <c r="C291" t="s">
        <v>558</v>
      </c>
      <c r="D291" t="s">
        <v>561</v>
      </c>
    </row>
    <row r="292" spans="1:4" x14ac:dyDescent="0.25">
      <c r="A292">
        <v>1535908</v>
      </c>
      <c r="B292" t="s">
        <v>252</v>
      </c>
      <c r="C292" t="s">
        <v>558</v>
      </c>
      <c r="D292" t="s">
        <v>561</v>
      </c>
    </row>
    <row r="293" spans="1:4" x14ac:dyDescent="0.25">
      <c r="A293">
        <v>1663431</v>
      </c>
      <c r="B293" t="s">
        <v>397</v>
      </c>
      <c r="C293" t="s">
        <v>558</v>
      </c>
      <c r="D293" t="s">
        <v>561</v>
      </c>
    </row>
    <row r="294" spans="1:4" x14ac:dyDescent="0.25">
      <c r="A294">
        <v>1518359</v>
      </c>
      <c r="B294" t="s">
        <v>212</v>
      </c>
      <c r="C294" t="s">
        <v>558</v>
      </c>
      <c r="D294" t="s">
        <v>561</v>
      </c>
    </row>
    <row r="295" spans="1:4" x14ac:dyDescent="0.25">
      <c r="A295">
        <v>1635460</v>
      </c>
      <c r="B295" t="s">
        <v>212</v>
      </c>
      <c r="C295" t="s">
        <v>558</v>
      </c>
      <c r="D295" t="s">
        <v>561</v>
      </c>
    </row>
    <row r="296" spans="1:4" x14ac:dyDescent="0.25">
      <c r="A296">
        <v>527606</v>
      </c>
      <c r="B296" t="s">
        <v>212</v>
      </c>
      <c r="C296" t="s">
        <v>558</v>
      </c>
      <c r="D296" t="s">
        <v>561</v>
      </c>
    </row>
    <row r="297" spans="1:4" x14ac:dyDescent="0.25">
      <c r="A297">
        <v>1022580</v>
      </c>
      <c r="B297" t="s">
        <v>34</v>
      </c>
      <c r="C297" t="s">
        <v>558</v>
      </c>
      <c r="D297" t="s">
        <v>561</v>
      </c>
    </row>
    <row r="298" spans="1:4" x14ac:dyDescent="0.25">
      <c r="A298">
        <v>1518436</v>
      </c>
      <c r="B298" t="s">
        <v>34</v>
      </c>
      <c r="C298" t="s">
        <v>558</v>
      </c>
      <c r="D298" t="s">
        <v>561</v>
      </c>
    </row>
    <row r="299" spans="1:4" x14ac:dyDescent="0.25">
      <c r="A299">
        <v>1635380</v>
      </c>
      <c r="B299" t="s">
        <v>34</v>
      </c>
      <c r="C299" t="s">
        <v>558</v>
      </c>
      <c r="D299" t="s">
        <v>561</v>
      </c>
    </row>
    <row r="300" spans="1:4" x14ac:dyDescent="0.25">
      <c r="A300">
        <v>1693832</v>
      </c>
      <c r="B300" t="s">
        <v>34</v>
      </c>
      <c r="C300" t="s">
        <v>558</v>
      </c>
      <c r="D300" t="s">
        <v>561</v>
      </c>
    </row>
    <row r="301" spans="1:4" x14ac:dyDescent="0.25">
      <c r="A301">
        <v>1322345</v>
      </c>
      <c r="B301" t="s">
        <v>103</v>
      </c>
      <c r="C301" t="s">
        <v>558</v>
      </c>
      <c r="D301" t="s">
        <v>561</v>
      </c>
    </row>
    <row r="302" spans="1:4" x14ac:dyDescent="0.25">
      <c r="A302">
        <v>1518437</v>
      </c>
      <c r="B302" t="s">
        <v>103</v>
      </c>
      <c r="C302" t="s">
        <v>558</v>
      </c>
      <c r="D302" t="s">
        <v>561</v>
      </c>
    </row>
    <row r="303" spans="1:4" x14ac:dyDescent="0.25">
      <c r="A303">
        <v>1635392</v>
      </c>
      <c r="B303" t="s">
        <v>103</v>
      </c>
      <c r="C303" t="s">
        <v>558</v>
      </c>
      <c r="D303" t="s">
        <v>561</v>
      </c>
    </row>
    <row r="304" spans="1:4" x14ac:dyDescent="0.25">
      <c r="A304">
        <v>1322346</v>
      </c>
      <c r="B304" t="s">
        <v>105</v>
      </c>
      <c r="C304" t="s">
        <v>558</v>
      </c>
      <c r="D304" t="s">
        <v>561</v>
      </c>
    </row>
    <row r="305" spans="1:4" x14ac:dyDescent="0.25">
      <c r="A305">
        <v>1518438</v>
      </c>
      <c r="B305" t="s">
        <v>105</v>
      </c>
      <c r="C305" t="s">
        <v>558</v>
      </c>
      <c r="D305" t="s">
        <v>561</v>
      </c>
    </row>
    <row r="306" spans="1:4" x14ac:dyDescent="0.25">
      <c r="A306">
        <v>1635395</v>
      </c>
      <c r="B306" t="s">
        <v>105</v>
      </c>
      <c r="C306" t="s">
        <v>558</v>
      </c>
      <c r="D306" t="s">
        <v>561</v>
      </c>
    </row>
    <row r="307" spans="1:4" x14ac:dyDescent="0.25">
      <c r="A307">
        <v>1693829</v>
      </c>
      <c r="B307" t="s">
        <v>458</v>
      </c>
      <c r="C307" t="s">
        <v>558</v>
      </c>
      <c r="D307" t="s">
        <v>561</v>
      </c>
    </row>
    <row r="308" spans="1:4" x14ac:dyDescent="0.25">
      <c r="A308">
        <v>1506407</v>
      </c>
      <c r="B308" t="s">
        <v>197</v>
      </c>
      <c r="C308" t="s">
        <v>558</v>
      </c>
      <c r="D308" t="s">
        <v>561</v>
      </c>
    </row>
    <row r="309" spans="1:4" x14ac:dyDescent="0.25">
      <c r="A309">
        <v>1456624</v>
      </c>
      <c r="B309" t="s">
        <v>172</v>
      </c>
      <c r="C309" t="s">
        <v>558</v>
      </c>
      <c r="D309" t="s">
        <v>561</v>
      </c>
    </row>
    <row r="310" spans="1:4" x14ac:dyDescent="0.25">
      <c r="A310">
        <v>1155764</v>
      </c>
      <c r="B310" t="s">
        <v>58</v>
      </c>
      <c r="C310" t="s">
        <v>558</v>
      </c>
      <c r="D310" t="s">
        <v>561</v>
      </c>
    </row>
    <row r="311" spans="1:4" x14ac:dyDescent="0.25">
      <c r="A311">
        <v>1518057</v>
      </c>
      <c r="B311" t="s">
        <v>58</v>
      </c>
      <c r="C311" t="s">
        <v>558</v>
      </c>
      <c r="D311" t="s">
        <v>561</v>
      </c>
    </row>
    <row r="312" spans="1:4" x14ac:dyDescent="0.25">
      <c r="A312">
        <v>1693983</v>
      </c>
      <c r="B312" t="s">
        <v>58</v>
      </c>
      <c r="C312" t="s">
        <v>558</v>
      </c>
      <c r="D312" t="s">
        <v>561</v>
      </c>
    </row>
    <row r="313" spans="1:4" x14ac:dyDescent="0.25">
      <c r="A313">
        <v>1264446</v>
      </c>
      <c r="B313" t="s">
        <v>66</v>
      </c>
      <c r="C313" t="s">
        <v>558</v>
      </c>
      <c r="D313" t="s">
        <v>561</v>
      </c>
    </row>
    <row r="314" spans="1:4" x14ac:dyDescent="0.25">
      <c r="A314">
        <v>1322341</v>
      </c>
      <c r="B314" t="s">
        <v>97</v>
      </c>
      <c r="C314" t="s">
        <v>558</v>
      </c>
      <c r="D314" t="s">
        <v>561</v>
      </c>
    </row>
    <row r="315" spans="1:4" x14ac:dyDescent="0.25">
      <c r="A315">
        <v>1518439</v>
      </c>
      <c r="B315" t="s">
        <v>97</v>
      </c>
      <c r="C315" t="s">
        <v>558</v>
      </c>
      <c r="D315" t="s">
        <v>561</v>
      </c>
    </row>
    <row r="316" spans="1:4" x14ac:dyDescent="0.25">
      <c r="A316">
        <v>1635396</v>
      </c>
      <c r="B316" t="s">
        <v>97</v>
      </c>
      <c r="C316" t="s">
        <v>558</v>
      </c>
      <c r="D316" t="s">
        <v>561</v>
      </c>
    </row>
    <row r="317" spans="1:4" x14ac:dyDescent="0.25">
      <c r="A317">
        <v>1322342</v>
      </c>
      <c r="B317" t="s">
        <v>99</v>
      </c>
      <c r="C317" t="s">
        <v>558</v>
      </c>
      <c r="D317" t="s">
        <v>561</v>
      </c>
    </row>
    <row r="318" spans="1:4" x14ac:dyDescent="0.25">
      <c r="A318">
        <v>1518440</v>
      </c>
      <c r="B318" t="s">
        <v>99</v>
      </c>
      <c r="C318" t="s">
        <v>558</v>
      </c>
      <c r="D318" t="s">
        <v>561</v>
      </c>
    </row>
    <row r="319" spans="1:4" x14ac:dyDescent="0.25">
      <c r="A319">
        <v>1635397</v>
      </c>
      <c r="B319" t="s">
        <v>99</v>
      </c>
      <c r="C319" t="s">
        <v>558</v>
      </c>
      <c r="D319" t="s">
        <v>561</v>
      </c>
    </row>
    <row r="320" spans="1:4" x14ac:dyDescent="0.25">
      <c r="A320">
        <v>1693813</v>
      </c>
      <c r="B320" t="s">
        <v>456</v>
      </c>
      <c r="C320" t="s">
        <v>558</v>
      </c>
      <c r="D320" t="s">
        <v>560</v>
      </c>
    </row>
    <row r="321" spans="1:4" x14ac:dyDescent="0.25">
      <c r="A321">
        <v>1693807</v>
      </c>
      <c r="B321" t="s">
        <v>455</v>
      </c>
      <c r="C321" t="s">
        <v>558</v>
      </c>
      <c r="D321" t="s">
        <v>560</v>
      </c>
    </row>
    <row r="322" spans="1:4" x14ac:dyDescent="0.25">
      <c r="A322">
        <v>634154</v>
      </c>
      <c r="B322" t="s">
        <v>549</v>
      </c>
      <c r="C322" t="s">
        <v>558</v>
      </c>
      <c r="D322" t="s">
        <v>561</v>
      </c>
    </row>
    <row r="323" spans="1:4" x14ac:dyDescent="0.25">
      <c r="A323">
        <v>1152123</v>
      </c>
      <c r="B323" t="s">
        <v>54</v>
      </c>
      <c r="C323" t="s">
        <v>558</v>
      </c>
      <c r="D323" t="s">
        <v>560</v>
      </c>
    </row>
    <row r="324" spans="1:4" x14ac:dyDescent="0.25">
      <c r="A324">
        <v>1152122</v>
      </c>
      <c r="B324" t="s">
        <v>52</v>
      </c>
      <c r="C324" t="s">
        <v>558</v>
      </c>
      <c r="D324" t="s">
        <v>560</v>
      </c>
    </row>
    <row r="325" spans="1:4" x14ac:dyDescent="0.25">
      <c r="A325">
        <v>1426740</v>
      </c>
      <c r="B325" t="s">
        <v>150</v>
      </c>
      <c r="C325" t="s">
        <v>558</v>
      </c>
      <c r="D325" t="s">
        <v>560</v>
      </c>
    </row>
    <row r="326" spans="1:4" x14ac:dyDescent="0.25">
      <c r="A326">
        <v>1524387</v>
      </c>
      <c r="B326" t="s">
        <v>238</v>
      </c>
      <c r="C326" t="s">
        <v>558</v>
      </c>
      <c r="D326" t="s">
        <v>561</v>
      </c>
    </row>
    <row r="327" spans="1:4" x14ac:dyDescent="0.25">
      <c r="A327">
        <v>708449</v>
      </c>
      <c r="B327" t="s">
        <v>556</v>
      </c>
      <c r="C327" t="s">
        <v>558</v>
      </c>
      <c r="D327" t="s">
        <v>560</v>
      </c>
    </row>
    <row r="328" spans="1:4" x14ac:dyDescent="0.25">
      <c r="A328">
        <v>1017552</v>
      </c>
      <c r="B328" t="s">
        <v>26</v>
      </c>
      <c r="C328" t="s">
        <v>558</v>
      </c>
      <c r="D328" t="s">
        <v>560</v>
      </c>
    </row>
    <row r="329" spans="1:4" x14ac:dyDescent="0.25">
      <c r="A329">
        <v>1430080</v>
      </c>
      <c r="B329" t="s">
        <v>154</v>
      </c>
      <c r="C329" t="s">
        <v>558</v>
      </c>
      <c r="D329" t="s">
        <v>560</v>
      </c>
    </row>
    <row r="330" spans="1:4" x14ac:dyDescent="0.25">
      <c r="A330">
        <v>1546850</v>
      </c>
      <c r="B330" t="s">
        <v>258</v>
      </c>
      <c r="C330" t="s">
        <v>558</v>
      </c>
      <c r="D330" t="s">
        <v>560</v>
      </c>
    </row>
    <row r="331" spans="1:4" x14ac:dyDescent="0.25">
      <c r="A331">
        <v>1407643</v>
      </c>
      <c r="B331" t="s">
        <v>140</v>
      </c>
      <c r="C331" t="s">
        <v>558</v>
      </c>
      <c r="D331" t="s">
        <v>560</v>
      </c>
    </row>
    <row r="332" spans="1:4" x14ac:dyDescent="0.25">
      <c r="A332">
        <v>1017611</v>
      </c>
      <c r="B332" t="s">
        <v>32</v>
      </c>
      <c r="C332" t="s">
        <v>558</v>
      </c>
      <c r="D332" t="s">
        <v>560</v>
      </c>
    </row>
    <row r="333" spans="1:4" x14ac:dyDescent="0.25">
      <c r="A333">
        <v>708448</v>
      </c>
      <c r="B333" t="s">
        <v>555</v>
      </c>
      <c r="C333" t="s">
        <v>558</v>
      </c>
      <c r="D333" t="s">
        <v>560</v>
      </c>
    </row>
    <row r="334" spans="1:4" x14ac:dyDescent="0.25">
      <c r="A334">
        <v>509858</v>
      </c>
      <c r="B334" t="s">
        <v>545</v>
      </c>
      <c r="C334" t="s">
        <v>558</v>
      </c>
      <c r="D334" t="s">
        <v>560</v>
      </c>
    </row>
    <row r="335" spans="1:4" x14ac:dyDescent="0.25">
      <c r="A335">
        <v>612218</v>
      </c>
      <c r="B335" t="s">
        <v>548</v>
      </c>
      <c r="C335" t="s">
        <v>558</v>
      </c>
      <c r="D335" t="s">
        <v>560</v>
      </c>
    </row>
    <row r="336" spans="1:4" x14ac:dyDescent="0.25">
      <c r="A336">
        <v>1693841</v>
      </c>
      <c r="B336" t="s">
        <v>460</v>
      </c>
      <c r="C336" t="s">
        <v>558</v>
      </c>
      <c r="D336" t="s">
        <v>560</v>
      </c>
    </row>
    <row r="337" spans="1:4" x14ac:dyDescent="0.25">
      <c r="A337">
        <v>1017553</v>
      </c>
      <c r="B337" t="s">
        <v>28</v>
      </c>
      <c r="C337" t="s">
        <v>558</v>
      </c>
      <c r="D337" t="s">
        <v>560</v>
      </c>
    </row>
    <row r="338" spans="1:4" x14ac:dyDescent="0.25">
      <c r="A338">
        <v>1715682</v>
      </c>
      <c r="B338" t="s">
        <v>490</v>
      </c>
      <c r="C338" t="s">
        <v>558</v>
      </c>
      <c r="D338" t="s">
        <v>560</v>
      </c>
    </row>
    <row r="339" spans="1:4" x14ac:dyDescent="0.25">
      <c r="A339">
        <v>708447</v>
      </c>
      <c r="B339" t="s">
        <v>554</v>
      </c>
      <c r="C339" t="s">
        <v>558</v>
      </c>
      <c r="D339" t="s">
        <v>560</v>
      </c>
    </row>
    <row r="340" spans="1:4" x14ac:dyDescent="0.25">
      <c r="A340">
        <v>410292</v>
      </c>
      <c r="B340" t="s">
        <v>543</v>
      </c>
      <c r="C340" t="s">
        <v>558</v>
      </c>
      <c r="D340" t="s">
        <v>560</v>
      </c>
    </row>
    <row r="341" spans="1:4" x14ac:dyDescent="0.25">
      <c r="A341">
        <v>1693929</v>
      </c>
      <c r="B341" t="s">
        <v>463</v>
      </c>
      <c r="C341" t="s">
        <v>558</v>
      </c>
      <c r="D341" t="s">
        <v>560</v>
      </c>
    </row>
    <row r="342" spans="1:4" x14ac:dyDescent="0.25">
      <c r="A342">
        <v>1709213</v>
      </c>
      <c r="B342" t="s">
        <v>480</v>
      </c>
      <c r="C342" t="s">
        <v>558</v>
      </c>
      <c r="D342" t="s">
        <v>560</v>
      </c>
    </row>
    <row r="343" spans="1:4" x14ac:dyDescent="0.25">
      <c r="A343">
        <v>1017573</v>
      </c>
      <c r="B343" t="s">
        <v>30</v>
      </c>
      <c r="C343" t="s">
        <v>558</v>
      </c>
      <c r="D343" t="s">
        <v>560</v>
      </c>
    </row>
    <row r="344" spans="1:4" x14ac:dyDescent="0.25">
      <c r="A344">
        <v>708446</v>
      </c>
      <c r="B344" t="s">
        <v>553</v>
      </c>
      <c r="C344" t="s">
        <v>558</v>
      </c>
      <c r="D344" t="s">
        <v>560</v>
      </c>
    </row>
    <row r="345" spans="1:4" x14ac:dyDescent="0.25">
      <c r="A345">
        <v>410282</v>
      </c>
      <c r="B345" t="s">
        <v>542</v>
      </c>
      <c r="C345" t="s">
        <v>558</v>
      </c>
      <c r="D345" t="s">
        <v>560</v>
      </c>
    </row>
    <row r="346" spans="1:4" x14ac:dyDescent="0.25">
      <c r="A346">
        <v>1168364</v>
      </c>
      <c r="B346" t="s">
        <v>60</v>
      </c>
      <c r="C346" t="s">
        <v>558</v>
      </c>
      <c r="D346" t="s">
        <v>560</v>
      </c>
    </row>
    <row r="347" spans="1:4" x14ac:dyDescent="0.25">
      <c r="A347">
        <v>1168365</v>
      </c>
      <c r="B347" t="s">
        <v>62</v>
      </c>
      <c r="C347" t="s">
        <v>558</v>
      </c>
      <c r="D347" t="s">
        <v>560</v>
      </c>
    </row>
    <row r="348" spans="1:4" x14ac:dyDescent="0.25">
      <c r="A348">
        <v>1663424</v>
      </c>
      <c r="B348" t="s">
        <v>396</v>
      </c>
      <c r="C348" t="s">
        <v>558</v>
      </c>
      <c r="D348" t="s">
        <v>560</v>
      </c>
    </row>
    <row r="349" spans="1:4" x14ac:dyDescent="0.25">
      <c r="A349">
        <v>1663484</v>
      </c>
      <c r="B349" t="s">
        <v>399</v>
      </c>
      <c r="C349" t="s">
        <v>558</v>
      </c>
      <c r="D349" t="s">
        <v>560</v>
      </c>
    </row>
    <row r="350" spans="1:4" x14ac:dyDescent="0.25">
      <c r="A350">
        <v>1663454</v>
      </c>
      <c r="B350" t="s">
        <v>398</v>
      </c>
      <c r="C350" t="s">
        <v>558</v>
      </c>
      <c r="D350" t="s">
        <v>560</v>
      </c>
    </row>
    <row r="351" spans="1:4" x14ac:dyDescent="0.25">
      <c r="A351">
        <v>1631927</v>
      </c>
      <c r="B351" t="s">
        <v>347</v>
      </c>
      <c r="C351" t="s">
        <v>558</v>
      </c>
      <c r="D351" t="s">
        <v>560</v>
      </c>
    </row>
    <row r="352" spans="1:4" x14ac:dyDescent="0.25">
      <c r="A352">
        <v>1624571</v>
      </c>
      <c r="B352" t="s">
        <v>338</v>
      </c>
      <c r="C352" t="s">
        <v>558</v>
      </c>
      <c r="D352" t="s">
        <v>560</v>
      </c>
    </row>
    <row r="353" spans="1:4" x14ac:dyDescent="0.25">
      <c r="A353">
        <v>1693914</v>
      </c>
      <c r="B353" t="s">
        <v>461</v>
      </c>
      <c r="C353" t="s">
        <v>558</v>
      </c>
      <c r="D353" t="s">
        <v>561</v>
      </c>
    </row>
    <row r="354" spans="1:4" x14ac:dyDescent="0.25">
      <c r="A354">
        <v>1693967</v>
      </c>
      <c r="B354" t="s">
        <v>465</v>
      </c>
      <c r="C354" t="s">
        <v>558</v>
      </c>
      <c r="D354" t="s">
        <v>561</v>
      </c>
    </row>
    <row r="355" spans="1:4" x14ac:dyDescent="0.25">
      <c r="A355">
        <v>1484251</v>
      </c>
      <c r="B355" t="s">
        <v>187</v>
      </c>
      <c r="C355" t="s">
        <v>558</v>
      </c>
      <c r="D355" t="s">
        <v>561</v>
      </c>
    </row>
    <row r="356" spans="1:4" x14ac:dyDescent="0.25">
      <c r="A356">
        <v>1693824</v>
      </c>
      <c r="B356" t="s">
        <v>457</v>
      </c>
      <c r="C356" t="s">
        <v>558</v>
      </c>
      <c r="D356" t="s">
        <v>561</v>
      </c>
    </row>
    <row r="357" spans="1:4" x14ac:dyDescent="0.25">
      <c r="A357">
        <v>1593518</v>
      </c>
      <c r="B357" t="s">
        <v>316</v>
      </c>
      <c r="C357" t="s">
        <v>558</v>
      </c>
      <c r="D357" t="s">
        <v>560</v>
      </c>
    </row>
    <row r="358" spans="1:4" x14ac:dyDescent="0.25">
      <c r="A358">
        <v>1626187</v>
      </c>
      <c r="B358" t="s">
        <v>316</v>
      </c>
      <c r="C358" t="s">
        <v>558</v>
      </c>
      <c r="D358" t="s">
        <v>560</v>
      </c>
    </row>
    <row r="359" spans="1:4" x14ac:dyDescent="0.25">
      <c r="A359">
        <v>1593268</v>
      </c>
      <c r="B359" t="s">
        <v>313</v>
      </c>
      <c r="C359" t="s">
        <v>558</v>
      </c>
      <c r="D359" t="s">
        <v>560</v>
      </c>
    </row>
    <row r="360" spans="1:4" x14ac:dyDescent="0.25">
      <c r="A360">
        <v>1626180</v>
      </c>
      <c r="B360" t="s">
        <v>313</v>
      </c>
      <c r="C360" t="s">
        <v>558</v>
      </c>
      <c r="D360" t="s">
        <v>560</v>
      </c>
    </row>
    <row r="361" spans="1:4" x14ac:dyDescent="0.25">
      <c r="A361">
        <v>1599493</v>
      </c>
      <c r="B361" t="s">
        <v>323</v>
      </c>
      <c r="C361" t="s">
        <v>558</v>
      </c>
      <c r="D361" t="s">
        <v>560</v>
      </c>
    </row>
    <row r="362" spans="1:4" x14ac:dyDescent="0.25">
      <c r="A362">
        <v>1611420</v>
      </c>
      <c r="B362" t="s">
        <v>333</v>
      </c>
      <c r="C362" t="s">
        <v>558</v>
      </c>
      <c r="D362" t="s">
        <v>560</v>
      </c>
    </row>
    <row r="363" spans="1:4" x14ac:dyDescent="0.25">
      <c r="A363">
        <v>1626176</v>
      </c>
      <c r="B363" t="s">
        <v>340</v>
      </c>
      <c r="C363" t="s">
        <v>558</v>
      </c>
      <c r="D363" t="s">
        <v>560</v>
      </c>
    </row>
    <row r="364" spans="1:4" x14ac:dyDescent="0.25">
      <c r="A364">
        <v>1418879</v>
      </c>
      <c r="B364" t="s">
        <v>146</v>
      </c>
      <c r="C364" t="s">
        <v>558</v>
      </c>
      <c r="D364" t="s">
        <v>560</v>
      </c>
    </row>
    <row r="365" spans="1:4" x14ac:dyDescent="0.25">
      <c r="A365">
        <v>1419192</v>
      </c>
      <c r="B365" t="s">
        <v>148</v>
      </c>
      <c r="C365" t="s">
        <v>558</v>
      </c>
      <c r="D365" t="s">
        <v>560</v>
      </c>
    </row>
    <row r="366" spans="1:4" x14ac:dyDescent="0.25">
      <c r="A366">
        <v>1568351</v>
      </c>
      <c r="B366" t="s">
        <v>148</v>
      </c>
      <c r="C366" t="s">
        <v>558</v>
      </c>
      <c r="D366" t="s">
        <v>560</v>
      </c>
    </row>
    <row r="367" spans="1:4" x14ac:dyDescent="0.25">
      <c r="A367">
        <v>1726501</v>
      </c>
      <c r="B367" t="s">
        <v>502</v>
      </c>
      <c r="C367" t="s">
        <v>566</v>
      </c>
      <c r="D367" t="s">
        <v>567</v>
      </c>
    </row>
    <row r="368" spans="1:4" x14ac:dyDescent="0.25">
      <c r="A368">
        <v>1692411</v>
      </c>
      <c r="B368" t="s">
        <v>448</v>
      </c>
      <c r="C368" t="s">
        <v>566</v>
      </c>
      <c r="D368" t="s">
        <v>567</v>
      </c>
    </row>
    <row r="369" spans="1:4" x14ac:dyDescent="0.25">
      <c r="A369">
        <v>1725068</v>
      </c>
      <c r="B369" t="s">
        <v>499</v>
      </c>
      <c r="C369" t="s">
        <v>558</v>
      </c>
      <c r="D369" t="s">
        <v>561</v>
      </c>
    </row>
    <row r="370" spans="1:4" x14ac:dyDescent="0.25">
      <c r="A370">
        <v>1661758</v>
      </c>
      <c r="B370" t="s">
        <v>391</v>
      </c>
      <c r="C370" t="s">
        <v>558</v>
      </c>
      <c r="D370" t="s">
        <v>561</v>
      </c>
    </row>
    <row r="371" spans="1:4" x14ac:dyDescent="0.25">
      <c r="A371">
        <v>1658137</v>
      </c>
      <c r="B371" t="s">
        <v>373</v>
      </c>
      <c r="C371" t="s">
        <v>558</v>
      </c>
      <c r="D371" t="s">
        <v>561</v>
      </c>
    </row>
    <row r="372" spans="1:4" x14ac:dyDescent="0.25">
      <c r="A372">
        <v>1667120</v>
      </c>
      <c r="B372" t="s">
        <v>404</v>
      </c>
      <c r="C372" t="s">
        <v>568</v>
      </c>
      <c r="D372" t="s">
        <v>567</v>
      </c>
    </row>
    <row r="373" spans="1:4" x14ac:dyDescent="0.25">
      <c r="A373">
        <v>1674758</v>
      </c>
      <c r="B373" t="s">
        <v>422</v>
      </c>
      <c r="C373" t="s">
        <v>558</v>
      </c>
      <c r="D373" t="s">
        <v>561</v>
      </c>
    </row>
    <row r="374" spans="1:4" x14ac:dyDescent="0.25">
      <c r="A374">
        <v>1557978</v>
      </c>
      <c r="B374" t="s">
        <v>262</v>
      </c>
      <c r="C374" t="s">
        <v>558</v>
      </c>
      <c r="D374" t="s">
        <v>561</v>
      </c>
    </row>
    <row r="375" spans="1:4" x14ac:dyDescent="0.25">
      <c r="A375">
        <v>1674759</v>
      </c>
      <c r="B375" t="s">
        <v>423</v>
      </c>
      <c r="C375" t="s">
        <v>558</v>
      </c>
      <c r="D375" t="s">
        <v>561</v>
      </c>
    </row>
    <row r="376" spans="1:4" x14ac:dyDescent="0.25">
      <c r="A376">
        <v>638376</v>
      </c>
      <c r="B376" t="s">
        <v>551</v>
      </c>
      <c r="C376" t="s">
        <v>573</v>
      </c>
      <c r="D376" t="s">
        <v>569</v>
      </c>
    </row>
    <row r="377" spans="1:4" x14ac:dyDescent="0.25">
      <c r="A377">
        <v>1496839</v>
      </c>
      <c r="B377" t="s">
        <v>191</v>
      </c>
      <c r="C377" t="s">
        <v>568</v>
      </c>
      <c r="D377" t="s">
        <v>567</v>
      </c>
    </row>
    <row r="378" spans="1:4" x14ac:dyDescent="0.25">
      <c r="A378">
        <v>1521575</v>
      </c>
      <c r="B378" t="s">
        <v>230</v>
      </c>
      <c r="C378" t="s">
        <v>568</v>
      </c>
      <c r="D378" t="s">
        <v>565</v>
      </c>
    </row>
    <row r="379" spans="1:4" x14ac:dyDescent="0.25">
      <c r="A379">
        <v>1519422</v>
      </c>
      <c r="B379" t="s">
        <v>216</v>
      </c>
      <c r="C379" t="s">
        <v>568</v>
      </c>
      <c r="D379" t="s">
        <v>565</v>
      </c>
    </row>
    <row r="380" spans="1:4" x14ac:dyDescent="0.25">
      <c r="A380">
        <v>1521574</v>
      </c>
      <c r="B380" t="s">
        <v>228</v>
      </c>
      <c r="C380" t="s">
        <v>568</v>
      </c>
      <c r="D380" t="s">
        <v>565</v>
      </c>
    </row>
    <row r="381" spans="1:4" x14ac:dyDescent="0.25">
      <c r="A381">
        <v>1519423</v>
      </c>
      <c r="B381" t="s">
        <v>217</v>
      </c>
      <c r="C381" t="s">
        <v>568</v>
      </c>
      <c r="D381" t="s">
        <v>565</v>
      </c>
    </row>
    <row r="382" spans="1:4" x14ac:dyDescent="0.25">
      <c r="A382">
        <v>1519424</v>
      </c>
      <c r="B382" t="s">
        <v>218</v>
      </c>
      <c r="C382" t="s">
        <v>568</v>
      </c>
      <c r="D382" t="s">
        <v>565</v>
      </c>
    </row>
    <row r="383" spans="1:4" x14ac:dyDescent="0.25">
      <c r="A383">
        <v>1519425</v>
      </c>
      <c r="B383" t="s">
        <v>219</v>
      </c>
      <c r="C383" t="s">
        <v>568</v>
      </c>
      <c r="D383" t="s">
        <v>565</v>
      </c>
    </row>
    <row r="384" spans="1:4" x14ac:dyDescent="0.25">
      <c r="A384">
        <v>1521573</v>
      </c>
      <c r="B384" t="s">
        <v>226</v>
      </c>
      <c r="C384" t="s">
        <v>568</v>
      </c>
      <c r="D384" t="s">
        <v>565</v>
      </c>
    </row>
    <row r="385" spans="1:4" x14ac:dyDescent="0.25">
      <c r="A385">
        <v>1521549</v>
      </c>
      <c r="B385" t="s">
        <v>224</v>
      </c>
      <c r="C385" t="s">
        <v>568</v>
      </c>
      <c r="D385" t="s">
        <v>565</v>
      </c>
    </row>
    <row r="386" spans="1:4" x14ac:dyDescent="0.25">
      <c r="A386">
        <v>1585901</v>
      </c>
      <c r="B386" t="s">
        <v>287</v>
      </c>
      <c r="C386" t="s">
        <v>568</v>
      </c>
      <c r="D386" t="s">
        <v>567</v>
      </c>
    </row>
    <row r="387" spans="1:4" x14ac:dyDescent="0.25">
      <c r="A387">
        <v>1736101</v>
      </c>
      <c r="B387" t="s">
        <v>535</v>
      </c>
      <c r="C387" t="s">
        <v>568</v>
      </c>
      <c r="D387" t="s">
        <v>567</v>
      </c>
    </row>
    <row r="388" spans="1:4" x14ac:dyDescent="0.25">
      <c r="A388">
        <v>1522854</v>
      </c>
      <c r="B388" t="s">
        <v>232</v>
      </c>
      <c r="C388" t="s">
        <v>568</v>
      </c>
      <c r="D388" t="s">
        <v>567</v>
      </c>
    </row>
    <row r="389" spans="1:4" x14ac:dyDescent="0.25">
      <c r="A389">
        <v>1602927</v>
      </c>
      <c r="B389" t="s">
        <v>232</v>
      </c>
      <c r="C389" t="s">
        <v>568</v>
      </c>
      <c r="D389" t="s">
        <v>567</v>
      </c>
    </row>
    <row r="390" spans="1:4" x14ac:dyDescent="0.25">
      <c r="A390">
        <v>1498769</v>
      </c>
      <c r="B390" t="s">
        <v>193</v>
      </c>
      <c r="C390" t="s">
        <v>568</v>
      </c>
      <c r="D390" t="s">
        <v>567</v>
      </c>
    </row>
    <row r="391" spans="1:4" x14ac:dyDescent="0.25">
      <c r="A391">
        <v>1478048</v>
      </c>
      <c r="B391" t="s">
        <v>183</v>
      </c>
      <c r="C391" t="s">
        <v>568</v>
      </c>
      <c r="D391" t="s">
        <v>567</v>
      </c>
    </row>
    <row r="392" spans="1:4" x14ac:dyDescent="0.25">
      <c r="A392">
        <v>1482883</v>
      </c>
      <c r="B392" t="s">
        <v>185</v>
      </c>
      <c r="C392" t="s">
        <v>568</v>
      </c>
      <c r="D392" t="s">
        <v>567</v>
      </c>
    </row>
    <row r="393" spans="1:4" x14ac:dyDescent="0.25">
      <c r="A393">
        <v>1594345</v>
      </c>
      <c r="B393" t="s">
        <v>318</v>
      </c>
      <c r="C393" t="s">
        <v>568</v>
      </c>
      <c r="D393" t="s">
        <v>567</v>
      </c>
    </row>
    <row r="394" spans="1:4" x14ac:dyDescent="0.25">
      <c r="A394">
        <v>1580779</v>
      </c>
      <c r="B394" t="s">
        <v>268</v>
      </c>
      <c r="C394" t="s">
        <v>568</v>
      </c>
      <c r="D394" t="s">
        <v>567</v>
      </c>
    </row>
    <row r="395" spans="1:4" x14ac:dyDescent="0.25">
      <c r="A395">
        <v>1478047</v>
      </c>
      <c r="B395" t="s">
        <v>181</v>
      </c>
      <c r="C395" t="s">
        <v>568</v>
      </c>
      <c r="D395" t="s">
        <v>567</v>
      </c>
    </row>
    <row r="396" spans="1:4" x14ac:dyDescent="0.25">
      <c r="A396">
        <v>1327057</v>
      </c>
      <c r="B396" t="s">
        <v>111</v>
      </c>
      <c r="C396" t="s">
        <v>568</v>
      </c>
      <c r="D396" t="s">
        <v>569</v>
      </c>
    </row>
    <row r="397" spans="1:4" x14ac:dyDescent="0.25">
      <c r="A397">
        <v>1327058</v>
      </c>
      <c r="B397" t="s">
        <v>113</v>
      </c>
      <c r="C397" t="s">
        <v>568</v>
      </c>
      <c r="D397" t="s">
        <v>569</v>
      </c>
    </row>
    <row r="398" spans="1:4" x14ac:dyDescent="0.25">
      <c r="A398">
        <v>1450480</v>
      </c>
      <c r="B398" t="s">
        <v>168</v>
      </c>
      <c r="C398" t="s">
        <v>568</v>
      </c>
      <c r="D398" t="s">
        <v>569</v>
      </c>
    </row>
    <row r="399" spans="1:4" x14ac:dyDescent="0.25">
      <c r="A399">
        <v>1327056</v>
      </c>
      <c r="B399" t="s">
        <v>109</v>
      </c>
      <c r="C399" t="s">
        <v>568</v>
      </c>
      <c r="D399" t="s">
        <v>569</v>
      </c>
    </row>
    <row r="400" spans="1:4" x14ac:dyDescent="0.25">
      <c r="A400">
        <v>1327055</v>
      </c>
      <c r="B400" t="s">
        <v>107</v>
      </c>
      <c r="C400" t="s">
        <v>568</v>
      </c>
      <c r="D400" t="s">
        <v>569</v>
      </c>
    </row>
    <row r="401" spans="1:4" x14ac:dyDescent="0.25">
      <c r="A401">
        <v>1659478</v>
      </c>
      <c r="B401" t="s">
        <v>385</v>
      </c>
      <c r="C401" t="s">
        <v>568</v>
      </c>
      <c r="D401" t="s">
        <v>569</v>
      </c>
    </row>
    <row r="402" spans="1:4" x14ac:dyDescent="0.25">
      <c r="A402">
        <v>1495226</v>
      </c>
      <c r="B402" t="s">
        <v>190</v>
      </c>
      <c r="C402" t="s">
        <v>568</v>
      </c>
      <c r="D402" t="s">
        <v>567</v>
      </c>
    </row>
    <row r="403" spans="1:4" x14ac:dyDescent="0.25">
      <c r="A403">
        <v>1507579</v>
      </c>
      <c r="B403" t="s">
        <v>198</v>
      </c>
      <c r="C403" t="s">
        <v>568</v>
      </c>
      <c r="D403" t="s">
        <v>567</v>
      </c>
    </row>
    <row r="404" spans="1:4" x14ac:dyDescent="0.25">
      <c r="A404">
        <v>1680859</v>
      </c>
      <c r="B404" t="s">
        <v>431</v>
      </c>
      <c r="C404" t="s">
        <v>568</v>
      </c>
      <c r="D404" t="s">
        <v>567</v>
      </c>
    </row>
    <row r="405" spans="1:4" x14ac:dyDescent="0.25">
      <c r="A405">
        <v>1620891</v>
      </c>
      <c r="B405" t="s">
        <v>336</v>
      </c>
      <c r="C405" t="s">
        <v>568</v>
      </c>
      <c r="D405" t="s">
        <v>567</v>
      </c>
    </row>
    <row r="406" spans="1:4" x14ac:dyDescent="0.25">
      <c r="A406">
        <v>1519300</v>
      </c>
      <c r="B406" t="s">
        <v>214</v>
      </c>
      <c r="C406" t="s">
        <v>568</v>
      </c>
      <c r="D406" t="s">
        <v>567</v>
      </c>
    </row>
    <row r="407" spans="1:4" x14ac:dyDescent="0.25">
      <c r="A407">
        <v>1521547</v>
      </c>
      <c r="B407" t="s">
        <v>223</v>
      </c>
      <c r="C407" t="s">
        <v>568</v>
      </c>
      <c r="D407" t="s">
        <v>567</v>
      </c>
    </row>
    <row r="408" spans="1:4" x14ac:dyDescent="0.25">
      <c r="A408">
        <v>1519399</v>
      </c>
      <c r="B408" t="s">
        <v>215</v>
      </c>
      <c r="C408" t="s">
        <v>568</v>
      </c>
      <c r="D408" t="s">
        <v>567</v>
      </c>
    </row>
    <row r="409" spans="1:4" x14ac:dyDescent="0.25">
      <c r="A409">
        <v>1720325</v>
      </c>
      <c r="B409" t="s">
        <v>495</v>
      </c>
      <c r="C409" t="s">
        <v>568</v>
      </c>
      <c r="D409" t="s">
        <v>567</v>
      </c>
    </row>
    <row r="410" spans="1:4" x14ac:dyDescent="0.25">
      <c r="A410">
        <v>1711824</v>
      </c>
      <c r="B410" t="s">
        <v>486</v>
      </c>
      <c r="C410" t="s">
        <v>568</v>
      </c>
      <c r="D410" t="s">
        <v>567</v>
      </c>
    </row>
    <row r="411" spans="1:4" x14ac:dyDescent="0.25">
      <c r="A411">
        <v>1329213</v>
      </c>
      <c r="B411" t="s">
        <v>119</v>
      </c>
      <c r="C411" t="s">
        <v>568</v>
      </c>
      <c r="D411" t="s">
        <v>565</v>
      </c>
    </row>
    <row r="412" spans="1:4" x14ac:dyDescent="0.25">
      <c r="A412">
        <v>1329211</v>
      </c>
      <c r="B412" t="s">
        <v>117</v>
      </c>
      <c r="C412" t="s">
        <v>568</v>
      </c>
      <c r="D412" t="s">
        <v>565</v>
      </c>
    </row>
    <row r="413" spans="1:4" x14ac:dyDescent="0.25">
      <c r="A413">
        <v>1736084</v>
      </c>
      <c r="B413" t="s">
        <v>528</v>
      </c>
      <c r="C413" t="s">
        <v>568</v>
      </c>
      <c r="D413" t="s">
        <v>565</v>
      </c>
    </row>
    <row r="414" spans="1:4" x14ac:dyDescent="0.25">
      <c r="A414">
        <v>1329210</v>
      </c>
      <c r="B414" t="s">
        <v>115</v>
      </c>
      <c r="C414" t="s">
        <v>568</v>
      </c>
      <c r="D414" t="s">
        <v>565</v>
      </c>
    </row>
    <row r="415" spans="1:4" x14ac:dyDescent="0.25">
      <c r="A415">
        <v>1736093</v>
      </c>
      <c r="B415" t="s">
        <v>531</v>
      </c>
      <c r="C415" t="s">
        <v>568</v>
      </c>
      <c r="D415" t="s">
        <v>569</v>
      </c>
    </row>
    <row r="416" spans="1:4" x14ac:dyDescent="0.25">
      <c r="A416">
        <v>1659475</v>
      </c>
      <c r="B416" t="s">
        <v>381</v>
      </c>
      <c r="C416" t="s">
        <v>568</v>
      </c>
      <c r="D416" t="s">
        <v>569</v>
      </c>
    </row>
    <row r="417" spans="1:4" x14ac:dyDescent="0.25">
      <c r="A417">
        <v>1659476</v>
      </c>
      <c r="B417" t="s">
        <v>383</v>
      </c>
      <c r="C417" t="s">
        <v>568</v>
      </c>
      <c r="D417" t="s">
        <v>569</v>
      </c>
    </row>
    <row r="418" spans="1:4" x14ac:dyDescent="0.25">
      <c r="A418">
        <v>1736088</v>
      </c>
      <c r="B418" t="s">
        <v>529</v>
      </c>
      <c r="C418" t="s">
        <v>568</v>
      </c>
      <c r="D418" t="s">
        <v>569</v>
      </c>
    </row>
    <row r="419" spans="1:4" x14ac:dyDescent="0.25">
      <c r="A419">
        <v>1559669</v>
      </c>
      <c r="B419" t="s">
        <v>263</v>
      </c>
      <c r="C419" t="s">
        <v>568</v>
      </c>
      <c r="D419" t="s">
        <v>567</v>
      </c>
    </row>
    <row r="420" spans="1:4" x14ac:dyDescent="0.25">
      <c r="A420">
        <v>1480654</v>
      </c>
      <c r="B420" t="s">
        <v>184</v>
      </c>
      <c r="C420" t="s">
        <v>568</v>
      </c>
      <c r="D420" t="s">
        <v>567</v>
      </c>
    </row>
    <row r="421" spans="1:4" x14ac:dyDescent="0.25">
      <c r="A421">
        <v>1522859</v>
      </c>
      <c r="B421" t="s">
        <v>233</v>
      </c>
      <c r="C421" t="s">
        <v>568</v>
      </c>
      <c r="D421" t="s">
        <v>567</v>
      </c>
    </row>
    <row r="422" spans="1:4" x14ac:dyDescent="0.25">
      <c r="A422">
        <v>1602942</v>
      </c>
      <c r="B422" t="s">
        <v>233</v>
      </c>
      <c r="C422" t="s">
        <v>568</v>
      </c>
      <c r="D422" t="s">
        <v>567</v>
      </c>
    </row>
    <row r="423" spans="1:4" x14ac:dyDescent="0.25">
      <c r="A423">
        <v>1498768</v>
      </c>
      <c r="B423" t="s">
        <v>192</v>
      </c>
      <c r="C423" t="s">
        <v>568</v>
      </c>
      <c r="D423" t="s">
        <v>567</v>
      </c>
    </row>
    <row r="424" spans="1:4" x14ac:dyDescent="0.25">
      <c r="A424">
        <v>1519759</v>
      </c>
      <c r="B424" t="s">
        <v>221</v>
      </c>
      <c r="C424" t="s">
        <v>568</v>
      </c>
      <c r="D424" t="s">
        <v>567</v>
      </c>
    </row>
    <row r="425" spans="1:4" x14ac:dyDescent="0.25">
      <c r="A425">
        <v>1666040</v>
      </c>
      <c r="B425" t="s">
        <v>403</v>
      </c>
      <c r="C425" t="s">
        <v>568</v>
      </c>
      <c r="D425" t="s">
        <v>567</v>
      </c>
    </row>
    <row r="426" spans="1:4" x14ac:dyDescent="0.25">
      <c r="A426">
        <v>1736099</v>
      </c>
      <c r="B426" t="s">
        <v>534</v>
      </c>
      <c r="C426" t="s">
        <v>568</v>
      </c>
      <c r="D426" t="s">
        <v>567</v>
      </c>
    </row>
    <row r="427" spans="1:4" x14ac:dyDescent="0.25">
      <c r="A427">
        <v>1736094</v>
      </c>
      <c r="B427" t="s">
        <v>532</v>
      </c>
      <c r="C427" t="s">
        <v>568</v>
      </c>
      <c r="D427" t="s">
        <v>569</v>
      </c>
    </row>
    <row r="428" spans="1:4" x14ac:dyDescent="0.25">
      <c r="A428">
        <v>1659465</v>
      </c>
      <c r="B428" t="s">
        <v>379</v>
      </c>
      <c r="C428" t="s">
        <v>568</v>
      </c>
      <c r="D428" t="s">
        <v>569</v>
      </c>
    </row>
    <row r="429" spans="1:4" x14ac:dyDescent="0.25">
      <c r="A429">
        <v>1720111</v>
      </c>
      <c r="B429" t="s">
        <v>494</v>
      </c>
      <c r="C429" t="s">
        <v>568</v>
      </c>
      <c r="D429" t="s">
        <v>567</v>
      </c>
    </row>
    <row r="430" spans="1:4" x14ac:dyDescent="0.25">
      <c r="A430">
        <v>1655377</v>
      </c>
      <c r="B430" t="s">
        <v>358</v>
      </c>
      <c r="C430" t="s">
        <v>568</v>
      </c>
      <c r="D430" t="s">
        <v>567</v>
      </c>
    </row>
    <row r="431" spans="1:4" x14ac:dyDescent="0.25">
      <c r="A431">
        <v>1655378</v>
      </c>
      <c r="B431" t="s">
        <v>360</v>
      </c>
      <c r="C431" t="s">
        <v>568</v>
      </c>
      <c r="D431" t="s">
        <v>567</v>
      </c>
    </row>
    <row r="432" spans="1:4" x14ac:dyDescent="0.25">
      <c r="A432">
        <v>1720116</v>
      </c>
      <c r="B432" t="s">
        <v>360</v>
      </c>
      <c r="C432" t="s">
        <v>568</v>
      </c>
      <c r="D432" t="s">
        <v>567</v>
      </c>
    </row>
    <row r="433" spans="1:4" x14ac:dyDescent="0.25">
      <c r="A433">
        <v>1720326</v>
      </c>
      <c r="B433" t="s">
        <v>496</v>
      </c>
      <c r="C433" t="s">
        <v>568</v>
      </c>
      <c r="D433" t="s">
        <v>567</v>
      </c>
    </row>
    <row r="434" spans="1:4" x14ac:dyDescent="0.25">
      <c r="A434">
        <v>1594352</v>
      </c>
      <c r="B434" t="s">
        <v>319</v>
      </c>
      <c r="C434" t="s">
        <v>568</v>
      </c>
      <c r="D434" t="s">
        <v>567</v>
      </c>
    </row>
    <row r="435" spans="1:4" x14ac:dyDescent="0.25">
      <c r="A435">
        <v>1585890</v>
      </c>
      <c r="B435" t="s">
        <v>286</v>
      </c>
      <c r="C435" t="s">
        <v>568</v>
      </c>
      <c r="D435" t="s">
        <v>567</v>
      </c>
    </row>
    <row r="436" spans="1:4" x14ac:dyDescent="0.25">
      <c r="A436">
        <v>1735859</v>
      </c>
      <c r="B436" t="s">
        <v>527</v>
      </c>
      <c r="C436" t="s">
        <v>568</v>
      </c>
      <c r="D436" t="s">
        <v>567</v>
      </c>
    </row>
    <row r="437" spans="1:4" x14ac:dyDescent="0.25">
      <c r="A437">
        <v>1577670</v>
      </c>
      <c r="B437" t="s">
        <v>264</v>
      </c>
      <c r="C437" t="s">
        <v>568</v>
      </c>
      <c r="D437" t="s">
        <v>567</v>
      </c>
    </row>
    <row r="438" spans="1:4" x14ac:dyDescent="0.25">
      <c r="A438">
        <v>1483229</v>
      </c>
      <c r="B438" t="s">
        <v>186</v>
      </c>
      <c r="C438" t="s">
        <v>568</v>
      </c>
      <c r="D438" t="s">
        <v>567</v>
      </c>
    </row>
    <row r="439" spans="1:4" x14ac:dyDescent="0.25">
      <c r="A439">
        <v>1711831</v>
      </c>
      <c r="B439" t="s">
        <v>488</v>
      </c>
      <c r="C439" t="s">
        <v>568</v>
      </c>
      <c r="D439" t="s">
        <v>567</v>
      </c>
    </row>
    <row r="440" spans="1:4" x14ac:dyDescent="0.25">
      <c r="A440">
        <v>1585412</v>
      </c>
      <c r="B440" t="s">
        <v>285</v>
      </c>
      <c r="C440" t="s">
        <v>568</v>
      </c>
      <c r="D440" t="s">
        <v>567</v>
      </c>
    </row>
    <row r="441" spans="1:4" x14ac:dyDescent="0.25">
      <c r="A441">
        <v>1736090</v>
      </c>
      <c r="B441" t="s">
        <v>530</v>
      </c>
      <c r="C441" t="s">
        <v>568</v>
      </c>
      <c r="D441" t="s">
        <v>569</v>
      </c>
    </row>
    <row r="442" spans="1:4" x14ac:dyDescent="0.25">
      <c r="A442">
        <v>1509741</v>
      </c>
      <c r="B442" t="s">
        <v>199</v>
      </c>
      <c r="C442" t="s">
        <v>568</v>
      </c>
      <c r="D442" t="s">
        <v>567</v>
      </c>
    </row>
    <row r="443" spans="1:4" x14ac:dyDescent="0.25">
      <c r="A443">
        <v>1662067</v>
      </c>
      <c r="B443" t="s">
        <v>392</v>
      </c>
      <c r="C443" t="s">
        <v>568</v>
      </c>
      <c r="D443" t="s">
        <v>565</v>
      </c>
    </row>
    <row r="444" spans="1:4" x14ac:dyDescent="0.25">
      <c r="A444">
        <v>1735839</v>
      </c>
      <c r="B444" t="s">
        <v>526</v>
      </c>
      <c r="C444" t="s">
        <v>568</v>
      </c>
      <c r="D444" t="s">
        <v>565</v>
      </c>
    </row>
    <row r="445" spans="1:4" x14ac:dyDescent="0.25">
      <c r="A445">
        <v>1659035</v>
      </c>
      <c r="B445" t="s">
        <v>377</v>
      </c>
      <c r="C445" t="s">
        <v>568</v>
      </c>
      <c r="D445" t="s">
        <v>565</v>
      </c>
    </row>
    <row r="446" spans="1:4" x14ac:dyDescent="0.25">
      <c r="A446">
        <v>1614144</v>
      </c>
      <c r="B446" t="s">
        <v>335</v>
      </c>
      <c r="C446" t="s">
        <v>568</v>
      </c>
      <c r="D446" t="s">
        <v>565</v>
      </c>
    </row>
    <row r="447" spans="1:4" x14ac:dyDescent="0.25">
      <c r="A447">
        <v>1736105</v>
      </c>
      <c r="B447" t="s">
        <v>536</v>
      </c>
      <c r="C447" t="s">
        <v>568</v>
      </c>
      <c r="D447" t="s">
        <v>565</v>
      </c>
    </row>
    <row r="448" spans="1:4" x14ac:dyDescent="0.25">
      <c r="A448">
        <v>1665043</v>
      </c>
      <c r="B448" t="s">
        <v>401</v>
      </c>
      <c r="C448" t="s">
        <v>568</v>
      </c>
      <c r="D448" t="s">
        <v>567</v>
      </c>
    </row>
    <row r="449" spans="1:4" x14ac:dyDescent="0.25">
      <c r="A449">
        <v>1736096</v>
      </c>
      <c r="B449" t="s">
        <v>533</v>
      </c>
      <c r="C449" t="s">
        <v>568</v>
      </c>
      <c r="D449" t="s">
        <v>567</v>
      </c>
    </row>
    <row r="450" spans="1:4" x14ac:dyDescent="0.25">
      <c r="A450">
        <v>1703604</v>
      </c>
      <c r="B450" t="s">
        <v>476</v>
      </c>
      <c r="C450" t="s">
        <v>568</v>
      </c>
      <c r="D450" t="s">
        <v>567</v>
      </c>
    </row>
    <row r="451" spans="1:4" x14ac:dyDescent="0.25">
      <c r="A451">
        <v>1664651</v>
      </c>
      <c r="B451" t="s">
        <v>400</v>
      </c>
      <c r="C451" t="s">
        <v>568</v>
      </c>
      <c r="D451" t="s">
        <v>567</v>
      </c>
    </row>
    <row r="452" spans="1:4" x14ac:dyDescent="0.25">
      <c r="A452">
        <v>1659036</v>
      </c>
      <c r="B452" t="s">
        <v>378</v>
      </c>
      <c r="C452" t="s">
        <v>568</v>
      </c>
      <c r="D452" t="s">
        <v>565</v>
      </c>
    </row>
    <row r="453" spans="1:4" x14ac:dyDescent="0.25">
      <c r="A453">
        <v>1736107</v>
      </c>
      <c r="B453" t="s">
        <v>537</v>
      </c>
      <c r="C453" t="s">
        <v>568</v>
      </c>
      <c r="D453" t="s">
        <v>565</v>
      </c>
    </row>
    <row r="454" spans="1:4" x14ac:dyDescent="0.25">
      <c r="A454">
        <v>1266642</v>
      </c>
      <c r="B454" t="s">
        <v>68</v>
      </c>
      <c r="C454" t="s">
        <v>568</v>
      </c>
      <c r="D454" t="s">
        <v>567</v>
      </c>
    </row>
    <row r="455" spans="1:4" x14ac:dyDescent="0.25">
      <c r="A455">
        <v>1266914</v>
      </c>
      <c r="B455" t="s">
        <v>76</v>
      </c>
      <c r="C455" t="s">
        <v>568</v>
      </c>
      <c r="D455" t="s">
        <v>567</v>
      </c>
    </row>
    <row r="456" spans="1:4" x14ac:dyDescent="0.25">
      <c r="A456">
        <v>1378090</v>
      </c>
      <c r="B456" t="s">
        <v>133</v>
      </c>
      <c r="C456" t="s">
        <v>568</v>
      </c>
      <c r="D456" t="s">
        <v>567</v>
      </c>
    </row>
    <row r="457" spans="1:4" x14ac:dyDescent="0.25">
      <c r="A457">
        <v>1378088</v>
      </c>
      <c r="B457" t="s">
        <v>130</v>
      </c>
      <c r="C457" t="s">
        <v>568</v>
      </c>
      <c r="D457" t="s">
        <v>567</v>
      </c>
    </row>
    <row r="458" spans="1:4" x14ac:dyDescent="0.25">
      <c r="A458">
        <v>1378089</v>
      </c>
      <c r="B458" t="s">
        <v>132</v>
      </c>
      <c r="C458" t="s">
        <v>568</v>
      </c>
      <c r="D458" t="s">
        <v>567</v>
      </c>
    </row>
    <row r="459" spans="1:4" x14ac:dyDescent="0.25">
      <c r="A459">
        <v>1535932</v>
      </c>
      <c r="B459" t="s">
        <v>253</v>
      </c>
      <c r="C459" t="s">
        <v>568</v>
      </c>
      <c r="D459" t="s">
        <v>569</v>
      </c>
    </row>
    <row r="460" spans="1:4" x14ac:dyDescent="0.25">
      <c r="A460">
        <v>1535933</v>
      </c>
      <c r="B460" t="s">
        <v>254</v>
      </c>
      <c r="C460" t="s">
        <v>568</v>
      </c>
      <c r="D460" t="s">
        <v>569</v>
      </c>
    </row>
    <row r="461" spans="1:4" x14ac:dyDescent="0.25">
      <c r="A461">
        <v>1535934</v>
      </c>
      <c r="B461" t="s">
        <v>255</v>
      </c>
      <c r="C461" t="s">
        <v>568</v>
      </c>
      <c r="D461" t="s">
        <v>569</v>
      </c>
    </row>
    <row r="462" spans="1:4" x14ac:dyDescent="0.25">
      <c r="A462">
        <v>1535935</v>
      </c>
      <c r="B462" t="s">
        <v>256</v>
      </c>
      <c r="C462" t="s">
        <v>568</v>
      </c>
      <c r="D462" t="s">
        <v>569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62"/>
  <sheetViews>
    <sheetView workbookViewId="0">
      <pane ySplit="16" topLeftCell="A17" activePane="bottomLeft" state="frozen"/>
      <selection activeCell="A16" sqref="A16"/>
      <selection pane="bottomLeft" activeCell="D456" sqref="D456"/>
    </sheetView>
  </sheetViews>
  <sheetFormatPr baseColWidth="10" defaultRowHeight="15" outlineLevelRow="1" x14ac:dyDescent="0.25"/>
  <cols>
    <col min="1" max="1" width="26.42578125" customWidth="1"/>
    <col min="2" max="2" width="39.28515625" bestFit="1" customWidth="1"/>
    <col min="3" max="3" width="22.140625" customWidth="1"/>
    <col min="4" max="4" width="23.42578125" customWidth="1"/>
    <col min="5" max="5" width="24.7109375" customWidth="1"/>
    <col min="6" max="10" width="17.140625" customWidth="1"/>
  </cols>
  <sheetData>
    <row r="1" spans="1:5" hidden="1" outlineLevel="1" x14ac:dyDescent="0.25">
      <c r="B1" s="1"/>
    </row>
    <row r="2" spans="1:5" hidden="1" outlineLevel="1" x14ac:dyDescent="0.25">
      <c r="B2" s="1"/>
    </row>
    <row r="3" spans="1:5" hidden="1" outlineLevel="1" x14ac:dyDescent="0.25">
      <c r="B3" s="1"/>
    </row>
    <row r="4" spans="1:5" hidden="1" outlineLevel="1" x14ac:dyDescent="0.25">
      <c r="A4" t="s">
        <v>0</v>
      </c>
      <c r="B4" s="1" t="s">
        <v>1</v>
      </c>
    </row>
    <row r="5" spans="1:5" hidden="1" outlineLevel="1" x14ac:dyDescent="0.25">
      <c r="A5" t="s">
        <v>2</v>
      </c>
      <c r="B5" s="1">
        <v>2012</v>
      </c>
    </row>
    <row r="6" spans="1:5" hidden="1" outlineLevel="1" x14ac:dyDescent="0.25">
      <c r="A6" t="s">
        <v>3</v>
      </c>
      <c r="B6" s="1" t="s">
        <v>4</v>
      </c>
    </row>
    <row r="7" spans="1:5" hidden="1" outlineLevel="1" x14ac:dyDescent="0.25">
      <c r="A7" t="s">
        <v>5</v>
      </c>
      <c r="B7" s="1" t="s">
        <v>6</v>
      </c>
    </row>
    <row r="8" spans="1:5" hidden="1" outlineLevel="1" x14ac:dyDescent="0.25">
      <c r="A8" t="s">
        <v>7</v>
      </c>
      <c r="B8" s="1" t="s">
        <v>8</v>
      </c>
    </row>
    <row r="9" spans="1:5" hidden="1" outlineLevel="1" x14ac:dyDescent="0.25">
      <c r="A9" t="s">
        <v>9</v>
      </c>
      <c r="B9" s="1" t="s">
        <v>10</v>
      </c>
    </row>
    <row r="10" spans="1:5" hidden="1" outlineLevel="1" x14ac:dyDescent="0.25">
      <c r="A10" t="s">
        <v>11</v>
      </c>
      <c r="B10" s="1" t="s">
        <v>12</v>
      </c>
    </row>
    <row r="11" spans="1:5" hidden="1" outlineLevel="1" x14ac:dyDescent="0.25">
      <c r="A11" t="s">
        <v>13</v>
      </c>
      <c r="B11" s="1" t="s">
        <v>14</v>
      </c>
    </row>
    <row r="12" spans="1:5" hidden="1" outlineLevel="1" x14ac:dyDescent="0.25">
      <c r="A12" t="s">
        <v>15</v>
      </c>
      <c r="B12" s="1" t="s">
        <v>8</v>
      </c>
    </row>
    <row r="13" spans="1:5" hidden="1" outlineLevel="1" x14ac:dyDescent="0.25">
      <c r="A13" t="s">
        <v>16</v>
      </c>
      <c r="B13" s="1" t="s">
        <v>17</v>
      </c>
    </row>
    <row r="14" spans="1:5" hidden="1" outlineLevel="1" x14ac:dyDescent="0.25">
      <c r="A14" t="s">
        <v>18</v>
      </c>
      <c r="B14" s="1" t="s">
        <v>8</v>
      </c>
    </row>
    <row r="15" spans="1:5" hidden="1" outlineLevel="1" x14ac:dyDescent="0.25">
      <c r="B15" s="1"/>
    </row>
    <row r="16" spans="1:5" s="3" customFormat="1" ht="30" collapsed="1" x14ac:dyDescent="0.25">
      <c r="A16" s="8" t="s">
        <v>19</v>
      </c>
      <c r="B16" s="8" t="s">
        <v>20</v>
      </c>
      <c r="C16" s="8" t="s">
        <v>574</v>
      </c>
      <c r="D16" s="8" t="s">
        <v>575</v>
      </c>
      <c r="E16" s="8" t="s">
        <v>576</v>
      </c>
    </row>
    <row r="17" spans="1:5" x14ac:dyDescent="0.25">
      <c r="A17">
        <v>1674745</v>
      </c>
      <c r="B17" t="s">
        <v>415</v>
      </c>
      <c r="C17" t="s">
        <v>580</v>
      </c>
      <c r="D17" t="s">
        <v>583</v>
      </c>
      <c r="E17" t="s">
        <v>583</v>
      </c>
    </row>
    <row r="18" spans="1:5" x14ac:dyDescent="0.25">
      <c r="A18">
        <v>1674748</v>
      </c>
      <c r="B18" t="s">
        <v>416</v>
      </c>
      <c r="C18" t="s">
        <v>580</v>
      </c>
      <c r="D18" t="s">
        <v>583</v>
      </c>
      <c r="E18" t="s">
        <v>583</v>
      </c>
    </row>
    <row r="19" spans="1:5" x14ac:dyDescent="0.25">
      <c r="A19">
        <v>1351461</v>
      </c>
      <c r="B19" t="s">
        <v>127</v>
      </c>
      <c r="C19" t="s">
        <v>580</v>
      </c>
      <c r="D19" t="s">
        <v>578</v>
      </c>
      <c r="E19" t="s">
        <v>579</v>
      </c>
    </row>
    <row r="20" spans="1:5" x14ac:dyDescent="0.25">
      <c r="A20">
        <v>1519758</v>
      </c>
      <c r="B20" t="s">
        <v>220</v>
      </c>
      <c r="C20" t="s">
        <v>580</v>
      </c>
      <c r="D20" t="s">
        <v>583</v>
      </c>
      <c r="E20" t="s">
        <v>583</v>
      </c>
    </row>
    <row r="21" spans="1:5" x14ac:dyDescent="0.25">
      <c r="A21">
        <v>1464488</v>
      </c>
      <c r="B21" t="s">
        <v>177</v>
      </c>
      <c r="C21" t="s">
        <v>580</v>
      </c>
      <c r="D21" t="s">
        <v>583</v>
      </c>
      <c r="E21" t="s">
        <v>583</v>
      </c>
    </row>
    <row r="22" spans="1:5" x14ac:dyDescent="0.25">
      <c r="A22">
        <v>1656315</v>
      </c>
      <c r="B22" t="s">
        <v>367</v>
      </c>
      <c r="C22" t="s">
        <v>580</v>
      </c>
      <c r="D22" t="s">
        <v>583</v>
      </c>
      <c r="E22" t="s">
        <v>583</v>
      </c>
    </row>
    <row r="23" spans="1:5" x14ac:dyDescent="0.25">
      <c r="A23">
        <v>1656208</v>
      </c>
      <c r="B23" t="s">
        <v>361</v>
      </c>
      <c r="C23" t="s">
        <v>580</v>
      </c>
      <c r="D23" t="s">
        <v>583</v>
      </c>
      <c r="E23" t="s">
        <v>583</v>
      </c>
    </row>
    <row r="24" spans="1:5" x14ac:dyDescent="0.25">
      <c r="A24">
        <v>1729962</v>
      </c>
      <c r="B24" t="s">
        <v>511</v>
      </c>
      <c r="C24" t="s">
        <v>580</v>
      </c>
      <c r="D24" t="s">
        <v>583</v>
      </c>
      <c r="E24" t="s">
        <v>583</v>
      </c>
    </row>
    <row r="25" spans="1:5" x14ac:dyDescent="0.25">
      <c r="A25">
        <v>1668191</v>
      </c>
      <c r="B25" t="s">
        <v>412</v>
      </c>
      <c r="C25" t="s">
        <v>580</v>
      </c>
      <c r="D25" t="s">
        <v>583</v>
      </c>
      <c r="E25" t="s">
        <v>583</v>
      </c>
    </row>
    <row r="26" spans="1:5" x14ac:dyDescent="0.25">
      <c r="A26">
        <v>1694424</v>
      </c>
      <c r="B26" t="s">
        <v>466</v>
      </c>
      <c r="C26" t="s">
        <v>580</v>
      </c>
      <c r="D26" t="s">
        <v>583</v>
      </c>
      <c r="E26" t="s">
        <v>583</v>
      </c>
    </row>
    <row r="27" spans="1:5" x14ac:dyDescent="0.25">
      <c r="A27">
        <v>1725078</v>
      </c>
      <c r="B27" t="s">
        <v>501</v>
      </c>
      <c r="C27" t="s">
        <v>580</v>
      </c>
      <c r="D27" t="s">
        <v>583</v>
      </c>
      <c r="E27" t="s">
        <v>583</v>
      </c>
    </row>
    <row r="28" spans="1:5" x14ac:dyDescent="0.25">
      <c r="A28">
        <v>1692437</v>
      </c>
      <c r="B28" t="s">
        <v>450</v>
      </c>
      <c r="C28" t="s">
        <v>580</v>
      </c>
      <c r="D28" t="s">
        <v>583</v>
      </c>
      <c r="E28" t="s">
        <v>583</v>
      </c>
    </row>
    <row r="29" spans="1:5" x14ac:dyDescent="0.25">
      <c r="A29">
        <v>1686901</v>
      </c>
      <c r="B29" t="s">
        <v>442</v>
      </c>
      <c r="C29" t="s">
        <v>580</v>
      </c>
      <c r="D29" t="s">
        <v>583</v>
      </c>
      <c r="E29" t="s">
        <v>583</v>
      </c>
    </row>
    <row r="30" spans="1:5" x14ac:dyDescent="0.25">
      <c r="A30">
        <v>1692412</v>
      </c>
      <c r="B30" t="s">
        <v>449</v>
      </c>
      <c r="C30" t="s">
        <v>580</v>
      </c>
      <c r="D30" t="s">
        <v>583</v>
      </c>
      <c r="E30" t="s">
        <v>583</v>
      </c>
    </row>
    <row r="31" spans="1:5" x14ac:dyDescent="0.25">
      <c r="A31">
        <v>1727754</v>
      </c>
      <c r="B31" t="s">
        <v>505</v>
      </c>
      <c r="C31" t="s">
        <v>580</v>
      </c>
      <c r="D31" t="s">
        <v>583</v>
      </c>
      <c r="E31" t="s">
        <v>583</v>
      </c>
    </row>
    <row r="32" spans="1:5" x14ac:dyDescent="0.25">
      <c r="A32">
        <v>1674750</v>
      </c>
      <c r="B32" t="s">
        <v>417</v>
      </c>
      <c r="C32" t="s">
        <v>580</v>
      </c>
      <c r="D32" t="s">
        <v>583</v>
      </c>
      <c r="E32" t="s">
        <v>583</v>
      </c>
    </row>
    <row r="33" spans="1:5" x14ac:dyDescent="0.25">
      <c r="A33">
        <v>1140193</v>
      </c>
      <c r="B33" t="s">
        <v>46</v>
      </c>
      <c r="C33" t="s">
        <v>577</v>
      </c>
      <c r="D33" t="s">
        <v>578</v>
      </c>
      <c r="E33" t="s">
        <v>579</v>
      </c>
    </row>
    <row r="34" spans="1:5" x14ac:dyDescent="0.25">
      <c r="A34">
        <v>1140192</v>
      </c>
      <c r="B34" t="s">
        <v>44</v>
      </c>
      <c r="C34" t="s">
        <v>577</v>
      </c>
      <c r="D34" t="s">
        <v>578</v>
      </c>
      <c r="E34" t="s">
        <v>579</v>
      </c>
    </row>
    <row r="35" spans="1:5" x14ac:dyDescent="0.25">
      <c r="A35">
        <v>1140194</v>
      </c>
      <c r="B35" t="s">
        <v>48</v>
      </c>
      <c r="C35" t="s">
        <v>577</v>
      </c>
      <c r="D35" t="s">
        <v>578</v>
      </c>
      <c r="E35" t="s">
        <v>579</v>
      </c>
    </row>
    <row r="36" spans="1:5" x14ac:dyDescent="0.25">
      <c r="A36">
        <v>1692443</v>
      </c>
      <c r="B36" t="s">
        <v>452</v>
      </c>
      <c r="C36" t="s">
        <v>580</v>
      </c>
      <c r="D36" t="s">
        <v>583</v>
      </c>
      <c r="E36" t="s">
        <v>583</v>
      </c>
    </row>
    <row r="37" spans="1:5" x14ac:dyDescent="0.25">
      <c r="A37">
        <v>1590785</v>
      </c>
      <c r="B37" t="s">
        <v>304</v>
      </c>
      <c r="C37" t="s">
        <v>580</v>
      </c>
      <c r="D37" t="s">
        <v>583</v>
      </c>
      <c r="E37" t="s">
        <v>583</v>
      </c>
    </row>
    <row r="38" spans="1:5" x14ac:dyDescent="0.25">
      <c r="A38">
        <v>1534769</v>
      </c>
      <c r="B38" t="s">
        <v>248</v>
      </c>
      <c r="C38" t="s">
        <v>580</v>
      </c>
      <c r="D38" t="s">
        <v>583</v>
      </c>
      <c r="E38" t="s">
        <v>583</v>
      </c>
    </row>
    <row r="39" spans="1:5" x14ac:dyDescent="0.25">
      <c r="A39">
        <v>1686905</v>
      </c>
      <c r="B39" t="s">
        <v>446</v>
      </c>
      <c r="C39" t="s">
        <v>580</v>
      </c>
      <c r="D39" t="s">
        <v>583</v>
      </c>
      <c r="E39" t="s">
        <v>583</v>
      </c>
    </row>
    <row r="40" spans="1:5" x14ac:dyDescent="0.25">
      <c r="A40">
        <v>1590762</v>
      </c>
      <c r="B40" t="s">
        <v>300</v>
      </c>
      <c r="C40" t="s">
        <v>580</v>
      </c>
      <c r="D40" t="s">
        <v>583</v>
      </c>
      <c r="E40" t="s">
        <v>583</v>
      </c>
    </row>
    <row r="41" spans="1:5" x14ac:dyDescent="0.25">
      <c r="A41">
        <v>1729955</v>
      </c>
      <c r="B41" t="s">
        <v>508</v>
      </c>
      <c r="C41" t="s">
        <v>580</v>
      </c>
      <c r="D41" t="s">
        <v>583</v>
      </c>
      <c r="E41" t="s">
        <v>583</v>
      </c>
    </row>
    <row r="42" spans="1:5" x14ac:dyDescent="0.25">
      <c r="A42">
        <v>1438511</v>
      </c>
      <c r="B42" t="s">
        <v>159</v>
      </c>
      <c r="C42" t="s">
        <v>580</v>
      </c>
      <c r="D42" t="s">
        <v>583</v>
      </c>
      <c r="E42" t="s">
        <v>583</v>
      </c>
    </row>
    <row r="43" spans="1:5" x14ac:dyDescent="0.25">
      <c r="A43">
        <v>1438498</v>
      </c>
      <c r="B43" t="s">
        <v>156</v>
      </c>
      <c r="C43" t="s">
        <v>580</v>
      </c>
      <c r="D43" t="s">
        <v>583</v>
      </c>
      <c r="E43" t="s">
        <v>583</v>
      </c>
    </row>
    <row r="44" spans="1:5" x14ac:dyDescent="0.25">
      <c r="A44">
        <v>1438500</v>
      </c>
      <c r="B44" t="s">
        <v>158</v>
      </c>
      <c r="C44" t="s">
        <v>580</v>
      </c>
      <c r="D44" t="s">
        <v>583</v>
      </c>
      <c r="E44" t="s">
        <v>583</v>
      </c>
    </row>
    <row r="45" spans="1:5" x14ac:dyDescent="0.25">
      <c r="A45">
        <v>1656314</v>
      </c>
      <c r="B45" t="s">
        <v>366</v>
      </c>
      <c r="C45" t="s">
        <v>580</v>
      </c>
      <c r="D45" t="s">
        <v>583</v>
      </c>
      <c r="E45" t="s">
        <v>583</v>
      </c>
    </row>
    <row r="46" spans="1:5" x14ac:dyDescent="0.25">
      <c r="A46">
        <v>1729959</v>
      </c>
      <c r="B46" t="s">
        <v>509</v>
      </c>
      <c r="C46" t="s">
        <v>580</v>
      </c>
      <c r="D46" t="s">
        <v>583</v>
      </c>
      <c r="E46" t="s">
        <v>583</v>
      </c>
    </row>
    <row r="47" spans="1:5" x14ac:dyDescent="0.25">
      <c r="A47">
        <v>1668166</v>
      </c>
      <c r="B47" t="s">
        <v>408</v>
      </c>
      <c r="C47" t="s">
        <v>580</v>
      </c>
      <c r="D47" t="s">
        <v>583</v>
      </c>
      <c r="E47" t="s">
        <v>583</v>
      </c>
    </row>
    <row r="48" spans="1:5" x14ac:dyDescent="0.25">
      <c r="A48">
        <v>1464485</v>
      </c>
      <c r="B48" t="s">
        <v>176</v>
      </c>
      <c r="C48" t="s">
        <v>580</v>
      </c>
      <c r="D48" t="s">
        <v>583</v>
      </c>
      <c r="E48" t="s">
        <v>583</v>
      </c>
    </row>
    <row r="49" spans="1:5" x14ac:dyDescent="0.25">
      <c r="A49">
        <v>1590757</v>
      </c>
      <c r="B49" t="s">
        <v>298</v>
      </c>
      <c r="C49" t="s">
        <v>580</v>
      </c>
      <c r="D49" t="s">
        <v>583</v>
      </c>
      <c r="E49" t="s">
        <v>583</v>
      </c>
    </row>
    <row r="50" spans="1:5" x14ac:dyDescent="0.25">
      <c r="A50">
        <v>1748261</v>
      </c>
      <c r="B50" t="s">
        <v>539</v>
      </c>
      <c r="C50" t="s">
        <v>580</v>
      </c>
      <c r="D50" t="s">
        <v>583</v>
      </c>
      <c r="E50" t="s">
        <v>583</v>
      </c>
    </row>
    <row r="51" spans="1:5" x14ac:dyDescent="0.25">
      <c r="A51">
        <v>1710299</v>
      </c>
      <c r="B51" t="s">
        <v>484</v>
      </c>
      <c r="C51" t="s">
        <v>580</v>
      </c>
      <c r="D51" t="s">
        <v>583</v>
      </c>
      <c r="E51" t="s">
        <v>583</v>
      </c>
    </row>
    <row r="52" spans="1:5" x14ac:dyDescent="0.25">
      <c r="A52">
        <v>1692440</v>
      </c>
      <c r="B52" t="s">
        <v>451</v>
      </c>
      <c r="C52" t="s">
        <v>580</v>
      </c>
      <c r="D52" t="s">
        <v>583</v>
      </c>
      <c r="E52" t="s">
        <v>583</v>
      </c>
    </row>
    <row r="53" spans="1:5" x14ac:dyDescent="0.25">
      <c r="A53">
        <v>1686902</v>
      </c>
      <c r="B53" t="s">
        <v>443</v>
      </c>
      <c r="C53" t="s">
        <v>580</v>
      </c>
      <c r="D53" t="s">
        <v>583</v>
      </c>
      <c r="E53" t="s">
        <v>583</v>
      </c>
    </row>
    <row r="54" spans="1:5" x14ac:dyDescent="0.25">
      <c r="A54">
        <v>1658115</v>
      </c>
      <c r="B54" t="s">
        <v>370</v>
      </c>
      <c r="C54" t="s">
        <v>580</v>
      </c>
      <c r="D54" t="s">
        <v>583</v>
      </c>
      <c r="E54" t="s">
        <v>583</v>
      </c>
    </row>
    <row r="55" spans="1:5" x14ac:dyDescent="0.25">
      <c r="A55">
        <v>1590763</v>
      </c>
      <c r="B55" t="s">
        <v>301</v>
      </c>
      <c r="C55" t="s">
        <v>580</v>
      </c>
      <c r="D55" t="s">
        <v>583</v>
      </c>
      <c r="E55" t="s">
        <v>583</v>
      </c>
    </row>
    <row r="56" spans="1:5" x14ac:dyDescent="0.25">
      <c r="A56">
        <v>1726506</v>
      </c>
      <c r="B56" t="s">
        <v>504</v>
      </c>
      <c r="C56" t="s">
        <v>580</v>
      </c>
      <c r="D56" t="s">
        <v>583</v>
      </c>
      <c r="E56" t="s">
        <v>583</v>
      </c>
    </row>
    <row r="57" spans="1:5" x14ac:dyDescent="0.25">
      <c r="A57">
        <v>1729964</v>
      </c>
      <c r="B57" t="s">
        <v>512</v>
      </c>
      <c r="C57" t="s">
        <v>580</v>
      </c>
      <c r="D57" t="s">
        <v>583</v>
      </c>
      <c r="E57" t="s">
        <v>583</v>
      </c>
    </row>
    <row r="58" spans="1:5" x14ac:dyDescent="0.25">
      <c r="A58">
        <v>1668335</v>
      </c>
      <c r="B58" t="s">
        <v>413</v>
      </c>
      <c r="C58" t="s">
        <v>580</v>
      </c>
      <c r="D58" t="s">
        <v>583</v>
      </c>
      <c r="E58" t="s">
        <v>583</v>
      </c>
    </row>
    <row r="59" spans="1:5" x14ac:dyDescent="0.25">
      <c r="A59">
        <v>1726504</v>
      </c>
      <c r="B59" t="s">
        <v>503</v>
      </c>
      <c r="C59" t="s">
        <v>580</v>
      </c>
      <c r="D59" t="s">
        <v>583</v>
      </c>
      <c r="E59" t="s">
        <v>583</v>
      </c>
    </row>
    <row r="60" spans="1:5" x14ac:dyDescent="0.25">
      <c r="A60">
        <v>1692451</v>
      </c>
      <c r="B60" t="s">
        <v>453</v>
      </c>
      <c r="C60" t="s">
        <v>580</v>
      </c>
      <c r="D60" t="s">
        <v>583</v>
      </c>
      <c r="E60" t="s">
        <v>583</v>
      </c>
    </row>
    <row r="61" spans="1:5" x14ac:dyDescent="0.25">
      <c r="A61">
        <v>1686903</v>
      </c>
      <c r="B61" t="s">
        <v>444</v>
      </c>
      <c r="C61" t="s">
        <v>580</v>
      </c>
      <c r="D61" t="s">
        <v>583</v>
      </c>
      <c r="E61" t="s">
        <v>583</v>
      </c>
    </row>
    <row r="62" spans="1:5" x14ac:dyDescent="0.25">
      <c r="A62">
        <v>1590761</v>
      </c>
      <c r="B62" t="s">
        <v>299</v>
      </c>
      <c r="C62" t="s">
        <v>580</v>
      </c>
      <c r="D62" t="s">
        <v>583</v>
      </c>
      <c r="E62" t="s">
        <v>583</v>
      </c>
    </row>
    <row r="63" spans="1:5" x14ac:dyDescent="0.25">
      <c r="A63">
        <v>1657472</v>
      </c>
      <c r="B63" t="s">
        <v>369</v>
      </c>
      <c r="C63" t="s">
        <v>580</v>
      </c>
      <c r="D63" t="s">
        <v>583</v>
      </c>
      <c r="E63" t="s">
        <v>583</v>
      </c>
    </row>
    <row r="64" spans="1:5" x14ac:dyDescent="0.25">
      <c r="A64">
        <v>1658117</v>
      </c>
      <c r="B64" t="s">
        <v>371</v>
      </c>
      <c r="C64" t="s">
        <v>580</v>
      </c>
      <c r="D64" t="s">
        <v>583</v>
      </c>
      <c r="E64" t="s">
        <v>583</v>
      </c>
    </row>
    <row r="65" spans="1:5" x14ac:dyDescent="0.25">
      <c r="A65">
        <v>1654719</v>
      </c>
      <c r="B65" t="s">
        <v>357</v>
      </c>
      <c r="C65" t="s">
        <v>580</v>
      </c>
      <c r="D65" t="s">
        <v>583</v>
      </c>
      <c r="E65" t="s">
        <v>583</v>
      </c>
    </row>
    <row r="66" spans="1:5" x14ac:dyDescent="0.25">
      <c r="A66">
        <v>1535408</v>
      </c>
      <c r="B66" t="s">
        <v>250</v>
      </c>
      <c r="C66" t="s">
        <v>580</v>
      </c>
      <c r="D66" t="s">
        <v>583</v>
      </c>
      <c r="E66" t="s">
        <v>583</v>
      </c>
    </row>
    <row r="67" spans="1:5" x14ac:dyDescent="0.25">
      <c r="A67">
        <v>1475347</v>
      </c>
      <c r="B67" t="s">
        <v>178</v>
      </c>
      <c r="C67" t="s">
        <v>580</v>
      </c>
      <c r="D67" t="s">
        <v>583</v>
      </c>
      <c r="E67" t="s">
        <v>583</v>
      </c>
    </row>
    <row r="68" spans="1:5" x14ac:dyDescent="0.25">
      <c r="A68">
        <v>1504713</v>
      </c>
      <c r="B68" t="s">
        <v>196</v>
      </c>
      <c r="C68" t="s">
        <v>580</v>
      </c>
      <c r="D68" t="s">
        <v>583</v>
      </c>
      <c r="E68" t="s">
        <v>583</v>
      </c>
    </row>
    <row r="69" spans="1:5" x14ac:dyDescent="0.25">
      <c r="A69">
        <v>1493644</v>
      </c>
      <c r="B69" t="s">
        <v>188</v>
      </c>
      <c r="C69" t="s">
        <v>580</v>
      </c>
      <c r="D69" t="s">
        <v>583</v>
      </c>
      <c r="E69" t="s">
        <v>583</v>
      </c>
    </row>
    <row r="70" spans="1:5" x14ac:dyDescent="0.25">
      <c r="A70">
        <v>1709927</v>
      </c>
      <c r="B70" t="s">
        <v>481</v>
      </c>
      <c r="C70" t="s">
        <v>580</v>
      </c>
      <c r="D70" t="s">
        <v>581</v>
      </c>
      <c r="E70" t="s">
        <v>582</v>
      </c>
    </row>
    <row r="71" spans="1:5" x14ac:dyDescent="0.25">
      <c r="A71">
        <v>1709940</v>
      </c>
      <c r="B71" t="s">
        <v>483</v>
      </c>
      <c r="C71" t="s">
        <v>580</v>
      </c>
      <c r="D71" t="s">
        <v>581</v>
      </c>
      <c r="E71" t="s">
        <v>582</v>
      </c>
    </row>
    <row r="72" spans="1:5" x14ac:dyDescent="0.25">
      <c r="A72">
        <v>1709937</v>
      </c>
      <c r="B72" t="s">
        <v>482</v>
      </c>
      <c r="C72" t="s">
        <v>580</v>
      </c>
      <c r="D72" t="s">
        <v>581</v>
      </c>
      <c r="E72" t="s">
        <v>582</v>
      </c>
    </row>
    <row r="73" spans="1:5" x14ac:dyDescent="0.25">
      <c r="A73">
        <v>1729961</v>
      </c>
      <c r="B73" t="s">
        <v>510</v>
      </c>
      <c r="C73" t="s">
        <v>580</v>
      </c>
      <c r="D73" t="s">
        <v>583</v>
      </c>
      <c r="E73" t="s">
        <v>583</v>
      </c>
    </row>
    <row r="74" spans="1:5" x14ac:dyDescent="0.25">
      <c r="A74">
        <v>1603445</v>
      </c>
      <c r="B74" t="s">
        <v>329</v>
      </c>
      <c r="C74" t="s">
        <v>580</v>
      </c>
      <c r="D74" t="s">
        <v>583</v>
      </c>
      <c r="E74" t="s">
        <v>583</v>
      </c>
    </row>
    <row r="75" spans="1:5" x14ac:dyDescent="0.25">
      <c r="A75">
        <v>1625437</v>
      </c>
      <c r="B75" t="s">
        <v>339</v>
      </c>
      <c r="C75" t="s">
        <v>580</v>
      </c>
      <c r="D75" t="s">
        <v>583</v>
      </c>
      <c r="E75" t="s">
        <v>583</v>
      </c>
    </row>
    <row r="76" spans="1:5" x14ac:dyDescent="0.25">
      <c r="A76">
        <v>1534766</v>
      </c>
      <c r="B76" t="s">
        <v>247</v>
      </c>
      <c r="C76" t="s">
        <v>580</v>
      </c>
      <c r="D76" t="s">
        <v>583</v>
      </c>
      <c r="E76" t="s">
        <v>583</v>
      </c>
    </row>
    <row r="77" spans="1:5" x14ac:dyDescent="0.25">
      <c r="A77">
        <v>1700456</v>
      </c>
      <c r="B77" t="s">
        <v>470</v>
      </c>
      <c r="C77" t="s">
        <v>580</v>
      </c>
      <c r="D77" t="s">
        <v>583</v>
      </c>
      <c r="E77" t="s">
        <v>583</v>
      </c>
    </row>
    <row r="78" spans="1:5" x14ac:dyDescent="0.25">
      <c r="A78">
        <v>1682842</v>
      </c>
      <c r="B78" t="s">
        <v>436</v>
      </c>
      <c r="C78" t="s">
        <v>580</v>
      </c>
      <c r="D78" t="s">
        <v>583</v>
      </c>
      <c r="E78" t="s">
        <v>583</v>
      </c>
    </row>
    <row r="79" spans="1:5" x14ac:dyDescent="0.25">
      <c r="A79">
        <v>1700950</v>
      </c>
      <c r="B79" t="s">
        <v>471</v>
      </c>
      <c r="C79" t="s">
        <v>580</v>
      </c>
      <c r="D79" t="s">
        <v>583</v>
      </c>
      <c r="E79" t="s">
        <v>583</v>
      </c>
    </row>
    <row r="80" spans="1:5" x14ac:dyDescent="0.25">
      <c r="A80">
        <v>1660419</v>
      </c>
      <c r="B80" t="s">
        <v>387</v>
      </c>
      <c r="C80" t="s">
        <v>580</v>
      </c>
      <c r="D80" t="s">
        <v>583</v>
      </c>
      <c r="E80" t="s">
        <v>583</v>
      </c>
    </row>
    <row r="81" spans="1:5" x14ac:dyDescent="0.25">
      <c r="A81">
        <v>1708708</v>
      </c>
      <c r="B81" t="s">
        <v>479</v>
      </c>
      <c r="C81" t="s">
        <v>580</v>
      </c>
      <c r="D81" t="s">
        <v>583</v>
      </c>
      <c r="E81" t="s">
        <v>583</v>
      </c>
    </row>
    <row r="82" spans="1:5" x14ac:dyDescent="0.25">
      <c r="A82">
        <v>1710627</v>
      </c>
      <c r="B82" t="s">
        <v>485</v>
      </c>
      <c r="C82" t="s">
        <v>580</v>
      </c>
      <c r="D82" t="s">
        <v>583</v>
      </c>
      <c r="E82" t="s">
        <v>583</v>
      </c>
    </row>
    <row r="83" spans="1:5" x14ac:dyDescent="0.25">
      <c r="A83">
        <v>1728664</v>
      </c>
      <c r="B83" t="s">
        <v>506</v>
      </c>
      <c r="C83" t="s">
        <v>580</v>
      </c>
      <c r="D83" t="s">
        <v>583</v>
      </c>
      <c r="E83" t="s">
        <v>583</v>
      </c>
    </row>
    <row r="84" spans="1:5" x14ac:dyDescent="0.25">
      <c r="A84">
        <v>1678010</v>
      </c>
      <c r="B84" t="s">
        <v>427</v>
      </c>
      <c r="C84" t="s">
        <v>580</v>
      </c>
      <c r="D84" t="s">
        <v>583</v>
      </c>
      <c r="E84" t="s">
        <v>583</v>
      </c>
    </row>
    <row r="85" spans="1:5" x14ac:dyDescent="0.25">
      <c r="A85">
        <v>1678044</v>
      </c>
      <c r="B85" t="s">
        <v>428</v>
      </c>
      <c r="C85" t="s">
        <v>580</v>
      </c>
      <c r="D85" t="s">
        <v>583</v>
      </c>
      <c r="E85" t="s">
        <v>583</v>
      </c>
    </row>
    <row r="86" spans="1:5" x14ac:dyDescent="0.25">
      <c r="A86">
        <v>1656317</v>
      </c>
      <c r="B86" t="s">
        <v>368</v>
      </c>
      <c r="C86" t="s">
        <v>580</v>
      </c>
      <c r="D86" t="s">
        <v>583</v>
      </c>
      <c r="E86" t="s">
        <v>583</v>
      </c>
    </row>
    <row r="87" spans="1:5" x14ac:dyDescent="0.25">
      <c r="A87">
        <v>1656313</v>
      </c>
      <c r="B87" t="s">
        <v>365</v>
      </c>
      <c r="C87" t="s">
        <v>580</v>
      </c>
      <c r="D87" t="s">
        <v>583</v>
      </c>
      <c r="E87" t="s">
        <v>583</v>
      </c>
    </row>
    <row r="88" spans="1:5" x14ac:dyDescent="0.25">
      <c r="A88">
        <v>1668184</v>
      </c>
      <c r="B88" t="s">
        <v>410</v>
      </c>
      <c r="C88" t="s">
        <v>580</v>
      </c>
      <c r="D88" t="s">
        <v>583</v>
      </c>
      <c r="E88" t="s">
        <v>583</v>
      </c>
    </row>
    <row r="89" spans="1:5" x14ac:dyDescent="0.25">
      <c r="A89">
        <v>1686904</v>
      </c>
      <c r="B89" t="s">
        <v>445</v>
      </c>
      <c r="C89" t="s">
        <v>580</v>
      </c>
      <c r="D89" t="s">
        <v>583</v>
      </c>
      <c r="E89" t="s">
        <v>583</v>
      </c>
    </row>
    <row r="90" spans="1:5" x14ac:dyDescent="0.25">
      <c r="A90">
        <v>1590783</v>
      </c>
      <c r="B90" t="s">
        <v>303</v>
      </c>
      <c r="C90" t="s">
        <v>580</v>
      </c>
      <c r="D90" t="s">
        <v>583</v>
      </c>
      <c r="E90" t="s">
        <v>583</v>
      </c>
    </row>
    <row r="91" spans="1:5" x14ac:dyDescent="0.25">
      <c r="A91">
        <v>1524189</v>
      </c>
      <c r="B91" t="s">
        <v>235</v>
      </c>
      <c r="C91" t="s">
        <v>580</v>
      </c>
      <c r="D91" t="s">
        <v>583</v>
      </c>
      <c r="E91" t="s">
        <v>583</v>
      </c>
    </row>
    <row r="92" spans="1:5" x14ac:dyDescent="0.25">
      <c r="A92">
        <v>1524187</v>
      </c>
      <c r="B92" t="s">
        <v>234</v>
      </c>
      <c r="C92" t="s">
        <v>580</v>
      </c>
      <c r="D92" t="s">
        <v>583</v>
      </c>
      <c r="E92" t="s">
        <v>583</v>
      </c>
    </row>
    <row r="93" spans="1:5" x14ac:dyDescent="0.25">
      <c r="A93">
        <v>1729968</v>
      </c>
      <c r="B93" t="s">
        <v>513</v>
      </c>
      <c r="C93" t="s">
        <v>580</v>
      </c>
      <c r="D93" t="s">
        <v>583</v>
      </c>
      <c r="E93" t="s">
        <v>583</v>
      </c>
    </row>
    <row r="94" spans="1:5" x14ac:dyDescent="0.25">
      <c r="A94">
        <v>1668177</v>
      </c>
      <c r="B94" t="s">
        <v>409</v>
      </c>
      <c r="C94" t="s">
        <v>580</v>
      </c>
      <c r="D94" t="s">
        <v>583</v>
      </c>
      <c r="E94" t="s">
        <v>583</v>
      </c>
    </row>
    <row r="95" spans="1:5" x14ac:dyDescent="0.25">
      <c r="A95">
        <v>1725070</v>
      </c>
      <c r="B95" t="s">
        <v>500</v>
      </c>
      <c r="C95" t="s">
        <v>580</v>
      </c>
      <c r="D95" t="s">
        <v>583</v>
      </c>
      <c r="E95" t="s">
        <v>583</v>
      </c>
    </row>
    <row r="96" spans="1:5" x14ac:dyDescent="0.25">
      <c r="A96">
        <v>1686880</v>
      </c>
      <c r="B96" t="s">
        <v>441</v>
      </c>
      <c r="C96" t="s">
        <v>580</v>
      </c>
      <c r="D96" t="s">
        <v>583</v>
      </c>
      <c r="E96" t="s">
        <v>583</v>
      </c>
    </row>
    <row r="97" spans="1:5" x14ac:dyDescent="0.25">
      <c r="A97">
        <v>1729952</v>
      </c>
      <c r="B97" t="s">
        <v>507</v>
      </c>
      <c r="C97" t="s">
        <v>580</v>
      </c>
      <c r="D97" t="s">
        <v>583</v>
      </c>
      <c r="E97" t="s">
        <v>583</v>
      </c>
    </row>
    <row r="98" spans="1:5" x14ac:dyDescent="0.25">
      <c r="A98">
        <v>34140</v>
      </c>
      <c r="B98" t="s">
        <v>540</v>
      </c>
      <c r="C98" t="s">
        <v>577</v>
      </c>
      <c r="D98" t="s">
        <v>578</v>
      </c>
      <c r="E98" t="s">
        <v>579</v>
      </c>
    </row>
    <row r="99" spans="1:5" x14ac:dyDescent="0.25">
      <c r="A99">
        <v>1674754</v>
      </c>
      <c r="B99" t="s">
        <v>418</v>
      </c>
      <c r="C99" t="s">
        <v>580</v>
      </c>
      <c r="D99" t="s">
        <v>583</v>
      </c>
      <c r="E99" t="s">
        <v>583</v>
      </c>
    </row>
    <row r="100" spans="1:5" x14ac:dyDescent="0.25">
      <c r="A100">
        <v>1668188</v>
      </c>
      <c r="B100" t="s">
        <v>411</v>
      </c>
      <c r="C100" t="s">
        <v>580</v>
      </c>
      <c r="D100" t="s">
        <v>583</v>
      </c>
      <c r="E100" t="s">
        <v>583</v>
      </c>
    </row>
    <row r="101" spans="1:5" x14ac:dyDescent="0.25">
      <c r="A101">
        <v>1658118</v>
      </c>
      <c r="B101" t="s">
        <v>372</v>
      </c>
      <c r="C101" t="s">
        <v>580</v>
      </c>
      <c r="D101" t="s">
        <v>583</v>
      </c>
      <c r="E101" t="s">
        <v>583</v>
      </c>
    </row>
    <row r="102" spans="1:5" x14ac:dyDescent="0.25">
      <c r="A102">
        <v>1667123</v>
      </c>
      <c r="B102" t="s">
        <v>406</v>
      </c>
      <c r="C102" t="s">
        <v>580</v>
      </c>
      <c r="D102" t="s">
        <v>583</v>
      </c>
      <c r="E102" t="s">
        <v>583</v>
      </c>
    </row>
    <row r="103" spans="1:5" x14ac:dyDescent="0.25">
      <c r="A103">
        <v>1557973</v>
      </c>
      <c r="B103" t="s">
        <v>261</v>
      </c>
      <c r="C103" t="s">
        <v>580</v>
      </c>
      <c r="D103" t="s">
        <v>583</v>
      </c>
      <c r="E103" t="s">
        <v>583</v>
      </c>
    </row>
    <row r="104" spans="1:5" x14ac:dyDescent="0.25">
      <c r="A104">
        <v>1674761</v>
      </c>
      <c r="B104" t="s">
        <v>424</v>
      </c>
      <c r="C104" t="s">
        <v>580</v>
      </c>
      <c r="D104" t="s">
        <v>583</v>
      </c>
      <c r="E104" t="s">
        <v>583</v>
      </c>
    </row>
    <row r="105" spans="1:5" x14ac:dyDescent="0.25">
      <c r="A105">
        <v>1681886</v>
      </c>
      <c r="B105" t="s">
        <v>432</v>
      </c>
      <c r="C105" t="s">
        <v>580</v>
      </c>
      <c r="D105" t="s">
        <v>583</v>
      </c>
      <c r="E105" t="s">
        <v>583</v>
      </c>
    </row>
    <row r="106" spans="1:5" x14ac:dyDescent="0.25">
      <c r="A106">
        <v>1585037</v>
      </c>
      <c r="B106" t="s">
        <v>283</v>
      </c>
      <c r="C106" t="s">
        <v>580</v>
      </c>
      <c r="D106" t="s">
        <v>583</v>
      </c>
      <c r="E106" t="s">
        <v>583</v>
      </c>
    </row>
    <row r="107" spans="1:5" x14ac:dyDescent="0.25">
      <c r="A107">
        <v>1674755</v>
      </c>
      <c r="B107" t="s">
        <v>419</v>
      </c>
      <c r="C107" t="s">
        <v>580</v>
      </c>
      <c r="D107" t="s">
        <v>583</v>
      </c>
      <c r="E107" t="s">
        <v>583</v>
      </c>
    </row>
    <row r="108" spans="1:5" x14ac:dyDescent="0.25">
      <c r="A108">
        <v>479826</v>
      </c>
      <c r="B108" t="s">
        <v>544</v>
      </c>
      <c r="C108" t="s">
        <v>577</v>
      </c>
      <c r="D108" t="s">
        <v>583</v>
      </c>
      <c r="E108" t="s">
        <v>579</v>
      </c>
    </row>
    <row r="109" spans="1:5" x14ac:dyDescent="0.25">
      <c r="A109">
        <v>1146106</v>
      </c>
      <c r="B109" t="s">
        <v>50</v>
      </c>
      <c r="C109" t="s">
        <v>577</v>
      </c>
      <c r="D109" t="s">
        <v>578</v>
      </c>
      <c r="E109" t="s">
        <v>579</v>
      </c>
    </row>
    <row r="110" spans="1:5" x14ac:dyDescent="0.25">
      <c r="A110">
        <v>1155486</v>
      </c>
      <c r="B110" t="s">
        <v>56</v>
      </c>
      <c r="C110" t="s">
        <v>580</v>
      </c>
      <c r="D110" t="s">
        <v>578</v>
      </c>
      <c r="E110" t="s">
        <v>579</v>
      </c>
    </row>
    <row r="111" spans="1:5" x14ac:dyDescent="0.25">
      <c r="A111">
        <v>172241</v>
      </c>
      <c r="B111" t="s">
        <v>498</v>
      </c>
      <c r="C111" t="s">
        <v>577</v>
      </c>
      <c r="D111" t="s">
        <v>578</v>
      </c>
      <c r="E111" t="s">
        <v>579</v>
      </c>
    </row>
    <row r="112" spans="1:5" x14ac:dyDescent="0.25">
      <c r="A112">
        <v>511936</v>
      </c>
      <c r="B112" t="s">
        <v>546</v>
      </c>
      <c r="C112" t="s">
        <v>577</v>
      </c>
      <c r="D112" t="s">
        <v>578</v>
      </c>
      <c r="E112" t="s">
        <v>579</v>
      </c>
    </row>
    <row r="113" spans="1:5" x14ac:dyDescent="0.25">
      <c r="A113">
        <v>1409909</v>
      </c>
      <c r="B113" t="s">
        <v>144</v>
      </c>
      <c r="C113" t="s">
        <v>577</v>
      </c>
      <c r="D113" t="s">
        <v>578</v>
      </c>
      <c r="E113" t="s">
        <v>579</v>
      </c>
    </row>
    <row r="114" spans="1:5" x14ac:dyDescent="0.25">
      <c r="A114">
        <v>1409908</v>
      </c>
      <c r="B114" t="s">
        <v>142</v>
      </c>
      <c r="C114" t="s">
        <v>577</v>
      </c>
      <c r="D114" t="s">
        <v>578</v>
      </c>
      <c r="E114" t="s">
        <v>579</v>
      </c>
    </row>
    <row r="115" spans="1:5" x14ac:dyDescent="0.25">
      <c r="A115">
        <v>1475680</v>
      </c>
      <c r="B115" t="s">
        <v>180</v>
      </c>
      <c r="C115" t="s">
        <v>580</v>
      </c>
      <c r="D115" t="s">
        <v>578</v>
      </c>
      <c r="E115" t="s">
        <v>582</v>
      </c>
    </row>
    <row r="116" spans="1:5" x14ac:dyDescent="0.25">
      <c r="A116">
        <v>1475679</v>
      </c>
      <c r="B116" t="s">
        <v>179</v>
      </c>
      <c r="C116" t="s">
        <v>580</v>
      </c>
      <c r="D116" t="s">
        <v>578</v>
      </c>
      <c r="E116" t="s">
        <v>582</v>
      </c>
    </row>
    <row r="117" spans="1:5" x14ac:dyDescent="0.25">
      <c r="A117">
        <v>1682220</v>
      </c>
      <c r="B117" t="s">
        <v>434</v>
      </c>
      <c r="C117" t="s">
        <v>580</v>
      </c>
      <c r="D117" t="s">
        <v>581</v>
      </c>
      <c r="E117" t="s">
        <v>582</v>
      </c>
    </row>
    <row r="118" spans="1:5" x14ac:dyDescent="0.25">
      <c r="A118">
        <v>1682234</v>
      </c>
      <c r="B118" t="s">
        <v>435</v>
      </c>
      <c r="C118" t="s">
        <v>580</v>
      </c>
      <c r="D118" t="s">
        <v>578</v>
      </c>
      <c r="E118" t="s">
        <v>582</v>
      </c>
    </row>
    <row r="119" spans="1:5" x14ac:dyDescent="0.25">
      <c r="A119">
        <v>1667754</v>
      </c>
      <c r="B119" t="s">
        <v>407</v>
      </c>
      <c r="C119" t="s">
        <v>580</v>
      </c>
      <c r="D119" t="s">
        <v>581</v>
      </c>
      <c r="E119" t="s">
        <v>582</v>
      </c>
    </row>
    <row r="120" spans="1:5" x14ac:dyDescent="0.25">
      <c r="A120">
        <v>1735195</v>
      </c>
      <c r="B120" t="s">
        <v>520</v>
      </c>
      <c r="C120" t="s">
        <v>580</v>
      </c>
      <c r="D120" t="s">
        <v>578</v>
      </c>
      <c r="E120" t="s">
        <v>579</v>
      </c>
    </row>
    <row r="121" spans="1:5" x14ac:dyDescent="0.25">
      <c r="A121">
        <v>1677474</v>
      </c>
      <c r="B121" t="s">
        <v>426</v>
      </c>
      <c r="C121" t="s">
        <v>577</v>
      </c>
      <c r="D121" t="s">
        <v>578</v>
      </c>
      <c r="E121" t="s">
        <v>579</v>
      </c>
    </row>
    <row r="122" spans="1:5" x14ac:dyDescent="0.25">
      <c r="A122">
        <v>1601145</v>
      </c>
      <c r="B122" t="s">
        <v>325</v>
      </c>
      <c r="C122" t="s">
        <v>580</v>
      </c>
      <c r="D122" t="s">
        <v>578</v>
      </c>
      <c r="E122" t="s">
        <v>582</v>
      </c>
    </row>
    <row r="123" spans="1:5" x14ac:dyDescent="0.25">
      <c r="A123">
        <v>1592883</v>
      </c>
      <c r="B123" t="s">
        <v>307</v>
      </c>
      <c r="C123" t="s">
        <v>580</v>
      </c>
      <c r="D123" t="s">
        <v>581</v>
      </c>
      <c r="E123" t="s">
        <v>584</v>
      </c>
    </row>
    <row r="124" spans="1:5" x14ac:dyDescent="0.25">
      <c r="A124">
        <v>1579337</v>
      </c>
      <c r="B124" t="s">
        <v>267</v>
      </c>
      <c r="C124" t="s">
        <v>580</v>
      </c>
      <c r="D124" t="s">
        <v>581</v>
      </c>
      <c r="E124" t="s">
        <v>582</v>
      </c>
    </row>
    <row r="125" spans="1:5" x14ac:dyDescent="0.25">
      <c r="A125">
        <v>1586552</v>
      </c>
      <c r="B125" t="s">
        <v>292</v>
      </c>
      <c r="C125" t="s">
        <v>580</v>
      </c>
      <c r="D125" t="s">
        <v>578</v>
      </c>
      <c r="E125" t="s">
        <v>579</v>
      </c>
    </row>
    <row r="126" spans="1:5" x14ac:dyDescent="0.25">
      <c r="A126">
        <v>1735194</v>
      </c>
      <c r="B126" t="s">
        <v>519</v>
      </c>
      <c r="C126" t="s">
        <v>580</v>
      </c>
      <c r="D126" t="s">
        <v>578</v>
      </c>
      <c r="E126" t="s">
        <v>579</v>
      </c>
    </row>
    <row r="127" spans="1:5" x14ac:dyDescent="0.25">
      <c r="A127">
        <v>1593187</v>
      </c>
      <c r="B127" t="s">
        <v>310</v>
      </c>
      <c r="C127" t="s">
        <v>580</v>
      </c>
      <c r="D127" t="s">
        <v>581</v>
      </c>
      <c r="E127" t="s">
        <v>582</v>
      </c>
    </row>
    <row r="128" spans="1:5" x14ac:dyDescent="0.25">
      <c r="A128">
        <v>1630448</v>
      </c>
      <c r="B128" t="s">
        <v>344</v>
      </c>
      <c r="C128" t="s">
        <v>580</v>
      </c>
      <c r="D128" t="s">
        <v>578</v>
      </c>
      <c r="E128" t="s">
        <v>579</v>
      </c>
    </row>
    <row r="129" spans="1:5" x14ac:dyDescent="0.25">
      <c r="A129">
        <v>1582924</v>
      </c>
      <c r="B129" t="s">
        <v>279</v>
      </c>
      <c r="C129" t="s">
        <v>580</v>
      </c>
      <c r="D129" t="s">
        <v>578</v>
      </c>
      <c r="E129" t="s">
        <v>579</v>
      </c>
    </row>
    <row r="130" spans="1:5" x14ac:dyDescent="0.25">
      <c r="A130">
        <v>1440071</v>
      </c>
      <c r="B130" t="s">
        <v>161</v>
      </c>
      <c r="C130" t="s">
        <v>580</v>
      </c>
      <c r="D130" t="s">
        <v>578</v>
      </c>
      <c r="E130" t="s">
        <v>579</v>
      </c>
    </row>
    <row r="131" spans="1:5" x14ac:dyDescent="0.25">
      <c r="A131">
        <v>1268074</v>
      </c>
      <c r="B131" t="s">
        <v>79</v>
      </c>
      <c r="C131" t="s">
        <v>577</v>
      </c>
      <c r="D131" t="s">
        <v>578</v>
      </c>
      <c r="E131" t="s">
        <v>579</v>
      </c>
    </row>
    <row r="132" spans="1:5" x14ac:dyDescent="0.25">
      <c r="A132">
        <v>1620940</v>
      </c>
      <c r="B132" t="s">
        <v>337</v>
      </c>
      <c r="C132" t="s">
        <v>580</v>
      </c>
      <c r="D132" t="s">
        <v>581</v>
      </c>
      <c r="E132" t="s">
        <v>584</v>
      </c>
    </row>
    <row r="133" spans="1:5" x14ac:dyDescent="0.25">
      <c r="A133">
        <v>1699836</v>
      </c>
      <c r="B133" t="s">
        <v>469</v>
      </c>
      <c r="C133" t="s">
        <v>577</v>
      </c>
      <c r="D133" t="s">
        <v>578</v>
      </c>
      <c r="E133" t="s">
        <v>579</v>
      </c>
    </row>
    <row r="134" spans="1:5" x14ac:dyDescent="0.25">
      <c r="A134">
        <v>1733982</v>
      </c>
      <c r="B134" t="s">
        <v>516</v>
      </c>
      <c r="C134" t="s">
        <v>577</v>
      </c>
      <c r="D134" t="s">
        <v>578</v>
      </c>
      <c r="E134" t="s">
        <v>579</v>
      </c>
    </row>
    <row r="135" spans="1:5" x14ac:dyDescent="0.25">
      <c r="A135">
        <v>1592895</v>
      </c>
      <c r="B135" t="s">
        <v>308</v>
      </c>
      <c r="C135" t="s">
        <v>580</v>
      </c>
      <c r="D135" t="s">
        <v>581</v>
      </c>
      <c r="E135" t="s">
        <v>584</v>
      </c>
    </row>
    <row r="136" spans="1:5" x14ac:dyDescent="0.25">
      <c r="A136">
        <v>1735193</v>
      </c>
      <c r="B136" t="s">
        <v>518</v>
      </c>
      <c r="C136" t="s">
        <v>580</v>
      </c>
      <c r="D136" t="s">
        <v>578</v>
      </c>
      <c r="E136" t="s">
        <v>579</v>
      </c>
    </row>
    <row r="137" spans="1:5" x14ac:dyDescent="0.25">
      <c r="A137">
        <v>1593206</v>
      </c>
      <c r="B137" t="s">
        <v>312</v>
      </c>
      <c r="C137" t="s">
        <v>580</v>
      </c>
      <c r="D137" t="s">
        <v>581</v>
      </c>
      <c r="E137" t="s">
        <v>582</v>
      </c>
    </row>
    <row r="138" spans="1:5" x14ac:dyDescent="0.25">
      <c r="A138">
        <v>1656210</v>
      </c>
      <c r="B138" t="s">
        <v>364</v>
      </c>
      <c r="C138" t="s">
        <v>580</v>
      </c>
      <c r="D138" t="s">
        <v>578</v>
      </c>
      <c r="E138" t="s">
        <v>579</v>
      </c>
    </row>
    <row r="139" spans="1:5" x14ac:dyDescent="0.25">
      <c r="A139">
        <v>1630455</v>
      </c>
      <c r="B139" t="s">
        <v>345</v>
      </c>
      <c r="C139" t="s">
        <v>580</v>
      </c>
      <c r="D139" t="s">
        <v>578</v>
      </c>
      <c r="E139" t="s">
        <v>579</v>
      </c>
    </row>
    <row r="140" spans="1:5" x14ac:dyDescent="0.25">
      <c r="A140">
        <v>1582925</v>
      </c>
      <c r="B140" t="s">
        <v>281</v>
      </c>
      <c r="C140" t="s">
        <v>580</v>
      </c>
      <c r="D140" t="s">
        <v>578</v>
      </c>
      <c r="E140" t="s">
        <v>579</v>
      </c>
    </row>
    <row r="141" spans="1:5" x14ac:dyDescent="0.25">
      <c r="A141">
        <v>1591819</v>
      </c>
      <c r="B141" t="s">
        <v>305</v>
      </c>
      <c r="C141" t="s">
        <v>580</v>
      </c>
      <c r="D141" t="s">
        <v>578</v>
      </c>
      <c r="E141" t="s">
        <v>579</v>
      </c>
    </row>
    <row r="142" spans="1:5" x14ac:dyDescent="0.25">
      <c r="A142">
        <v>1580780</v>
      </c>
      <c r="B142" t="s">
        <v>269</v>
      </c>
      <c r="C142" t="s">
        <v>580</v>
      </c>
      <c r="D142" t="s">
        <v>581</v>
      </c>
      <c r="E142" t="s">
        <v>582</v>
      </c>
    </row>
    <row r="143" spans="1:5" x14ac:dyDescent="0.25">
      <c r="A143">
        <v>1733206</v>
      </c>
      <c r="B143" t="s">
        <v>515</v>
      </c>
      <c r="C143" t="s">
        <v>577</v>
      </c>
      <c r="D143" t="s">
        <v>578</v>
      </c>
      <c r="E143" t="s">
        <v>579</v>
      </c>
    </row>
    <row r="144" spans="1:5" x14ac:dyDescent="0.25">
      <c r="A144">
        <v>1586567</v>
      </c>
      <c r="B144" t="s">
        <v>293</v>
      </c>
      <c r="C144" t="s">
        <v>580</v>
      </c>
      <c r="D144" t="s">
        <v>578</v>
      </c>
      <c r="E144" t="s">
        <v>579</v>
      </c>
    </row>
    <row r="145" spans="1:5" x14ac:dyDescent="0.25">
      <c r="A145">
        <v>1448502</v>
      </c>
      <c r="B145" t="s">
        <v>166</v>
      </c>
      <c r="C145" t="s">
        <v>580</v>
      </c>
      <c r="D145" t="s">
        <v>578</v>
      </c>
      <c r="E145" t="s">
        <v>579</v>
      </c>
    </row>
    <row r="146" spans="1:5" x14ac:dyDescent="0.25">
      <c r="A146">
        <v>1456689</v>
      </c>
      <c r="B146" t="s">
        <v>175</v>
      </c>
      <c r="C146" t="s">
        <v>580</v>
      </c>
      <c r="D146" t="s">
        <v>578</v>
      </c>
      <c r="E146" t="s">
        <v>579</v>
      </c>
    </row>
    <row r="147" spans="1:5" x14ac:dyDescent="0.25">
      <c r="A147">
        <v>1679099</v>
      </c>
      <c r="B147" t="s">
        <v>429</v>
      </c>
      <c r="C147" t="s">
        <v>577</v>
      </c>
      <c r="D147" t="s">
        <v>578</v>
      </c>
      <c r="E147" t="s">
        <v>579</v>
      </c>
    </row>
    <row r="148" spans="1:5" x14ac:dyDescent="0.25">
      <c r="A148">
        <v>1585239</v>
      </c>
      <c r="B148" t="s">
        <v>284</v>
      </c>
      <c r="C148" t="s">
        <v>577</v>
      </c>
      <c r="D148" t="s">
        <v>578</v>
      </c>
      <c r="E148" t="s">
        <v>579</v>
      </c>
    </row>
    <row r="149" spans="1:5" x14ac:dyDescent="0.25">
      <c r="A149">
        <v>1735455</v>
      </c>
      <c r="B149" t="s">
        <v>524</v>
      </c>
      <c r="C149" t="s">
        <v>580</v>
      </c>
      <c r="D149" t="s">
        <v>578</v>
      </c>
      <c r="E149" t="s">
        <v>579</v>
      </c>
    </row>
    <row r="150" spans="1:5" x14ac:dyDescent="0.25">
      <c r="A150">
        <v>1384212</v>
      </c>
      <c r="B150" t="s">
        <v>135</v>
      </c>
      <c r="C150" t="s">
        <v>577</v>
      </c>
      <c r="D150" t="s">
        <v>578</v>
      </c>
      <c r="E150" t="s">
        <v>579</v>
      </c>
    </row>
    <row r="151" spans="1:5" x14ac:dyDescent="0.25">
      <c r="A151">
        <v>1428581</v>
      </c>
      <c r="B151" t="s">
        <v>152</v>
      </c>
      <c r="C151" t="s">
        <v>580</v>
      </c>
      <c r="D151" t="s">
        <v>578</v>
      </c>
      <c r="E151" t="s">
        <v>579</v>
      </c>
    </row>
    <row r="152" spans="1:5" x14ac:dyDescent="0.25">
      <c r="A152">
        <v>1601164</v>
      </c>
      <c r="B152" t="s">
        <v>326</v>
      </c>
      <c r="C152" t="s">
        <v>580</v>
      </c>
      <c r="D152" t="s">
        <v>578</v>
      </c>
      <c r="E152" t="s">
        <v>582</v>
      </c>
    </row>
    <row r="153" spans="1:5" x14ac:dyDescent="0.25">
      <c r="A153">
        <v>1683079</v>
      </c>
      <c r="B153" t="s">
        <v>437</v>
      </c>
      <c r="C153" t="s">
        <v>580</v>
      </c>
      <c r="D153" t="s">
        <v>578</v>
      </c>
      <c r="E153" t="s">
        <v>579</v>
      </c>
    </row>
    <row r="154" spans="1:5" x14ac:dyDescent="0.25">
      <c r="A154">
        <v>1268073</v>
      </c>
      <c r="B154" t="s">
        <v>77</v>
      </c>
      <c r="C154" t="s">
        <v>577</v>
      </c>
      <c r="D154" t="s">
        <v>578</v>
      </c>
      <c r="E154" t="s">
        <v>579</v>
      </c>
    </row>
    <row r="155" spans="1:5" x14ac:dyDescent="0.25">
      <c r="A155">
        <v>1456688</v>
      </c>
      <c r="B155" t="s">
        <v>173</v>
      </c>
      <c r="C155" t="s">
        <v>580</v>
      </c>
      <c r="D155" t="s">
        <v>578</v>
      </c>
      <c r="E155" t="s">
        <v>579</v>
      </c>
    </row>
    <row r="156" spans="1:5" x14ac:dyDescent="0.25">
      <c r="A156">
        <v>1258161</v>
      </c>
      <c r="B156" t="s">
        <v>64</v>
      </c>
      <c r="C156" t="s">
        <v>580</v>
      </c>
      <c r="D156" t="s">
        <v>578</v>
      </c>
      <c r="E156" t="s">
        <v>579</v>
      </c>
    </row>
    <row r="157" spans="1:5" x14ac:dyDescent="0.25">
      <c r="A157">
        <v>1340779</v>
      </c>
      <c r="B157" t="s">
        <v>123</v>
      </c>
      <c r="C157" t="s">
        <v>580</v>
      </c>
      <c r="D157" t="s">
        <v>578</v>
      </c>
      <c r="E157" t="s">
        <v>579</v>
      </c>
    </row>
    <row r="158" spans="1:5" x14ac:dyDescent="0.25">
      <c r="A158">
        <v>1684035</v>
      </c>
      <c r="B158" t="s">
        <v>440</v>
      </c>
      <c r="C158" t="s">
        <v>577</v>
      </c>
      <c r="D158" t="s">
        <v>578</v>
      </c>
      <c r="E158" t="s">
        <v>579</v>
      </c>
    </row>
    <row r="159" spans="1:5" x14ac:dyDescent="0.25">
      <c r="A159">
        <v>1735261</v>
      </c>
      <c r="B159" t="s">
        <v>523</v>
      </c>
      <c r="C159" t="s">
        <v>580</v>
      </c>
      <c r="D159" t="s">
        <v>578</v>
      </c>
      <c r="E159" t="s">
        <v>579</v>
      </c>
    </row>
    <row r="160" spans="1:5" x14ac:dyDescent="0.25">
      <c r="A160">
        <v>1605962</v>
      </c>
      <c r="B160" t="s">
        <v>330</v>
      </c>
      <c r="C160" t="s">
        <v>580</v>
      </c>
      <c r="D160" t="s">
        <v>578</v>
      </c>
      <c r="E160" t="s">
        <v>579</v>
      </c>
    </row>
    <row r="161" spans="1:5" x14ac:dyDescent="0.25">
      <c r="A161">
        <v>1688956</v>
      </c>
      <c r="B161" t="s">
        <v>447</v>
      </c>
      <c r="C161" t="s">
        <v>580</v>
      </c>
      <c r="D161" t="s">
        <v>578</v>
      </c>
      <c r="E161" t="s">
        <v>579</v>
      </c>
    </row>
    <row r="162" spans="1:5" x14ac:dyDescent="0.25">
      <c r="A162">
        <v>1308786</v>
      </c>
      <c r="B162" t="s">
        <v>93</v>
      </c>
      <c r="C162" t="s">
        <v>577</v>
      </c>
      <c r="D162" t="s">
        <v>578</v>
      </c>
      <c r="E162" t="s">
        <v>579</v>
      </c>
    </row>
    <row r="163" spans="1:5" x14ac:dyDescent="0.25">
      <c r="A163">
        <v>1456027</v>
      </c>
      <c r="B163" t="s">
        <v>169</v>
      </c>
      <c r="C163" t="s">
        <v>580</v>
      </c>
      <c r="D163" t="s">
        <v>578</v>
      </c>
      <c r="E163" t="s">
        <v>579</v>
      </c>
    </row>
    <row r="164" spans="1:5" x14ac:dyDescent="0.25">
      <c r="A164">
        <v>1582481</v>
      </c>
      <c r="B164" t="s">
        <v>276</v>
      </c>
      <c r="C164" t="s">
        <v>577</v>
      </c>
      <c r="D164" t="s">
        <v>578</v>
      </c>
      <c r="E164" t="s">
        <v>579</v>
      </c>
    </row>
    <row r="165" spans="1:5" x14ac:dyDescent="0.25">
      <c r="A165">
        <v>1268076</v>
      </c>
      <c r="B165" t="s">
        <v>81</v>
      </c>
      <c r="C165" t="s">
        <v>577</v>
      </c>
      <c r="D165" t="s">
        <v>578</v>
      </c>
      <c r="E165" t="s">
        <v>579</v>
      </c>
    </row>
    <row r="166" spans="1:5" x14ac:dyDescent="0.25">
      <c r="A166">
        <v>1268080</v>
      </c>
      <c r="B166" t="s">
        <v>83</v>
      </c>
      <c r="C166" t="s">
        <v>577</v>
      </c>
      <c r="D166" t="s">
        <v>578</v>
      </c>
      <c r="E166" t="s">
        <v>579</v>
      </c>
    </row>
    <row r="167" spans="1:5" x14ac:dyDescent="0.25">
      <c r="A167">
        <v>1275484</v>
      </c>
      <c r="B167" t="s">
        <v>85</v>
      </c>
      <c r="C167" t="s">
        <v>580</v>
      </c>
      <c r="D167" t="s">
        <v>578</v>
      </c>
      <c r="E167" t="s">
        <v>579</v>
      </c>
    </row>
    <row r="168" spans="1:5" x14ac:dyDescent="0.25">
      <c r="A168">
        <v>1266647</v>
      </c>
      <c r="B168" t="s">
        <v>74</v>
      </c>
      <c r="C168" t="s">
        <v>577</v>
      </c>
      <c r="D168" t="s">
        <v>578</v>
      </c>
      <c r="E168" t="s">
        <v>579</v>
      </c>
    </row>
    <row r="169" spans="1:5" x14ac:dyDescent="0.25">
      <c r="A169">
        <v>1266644</v>
      </c>
      <c r="B169" t="s">
        <v>70</v>
      </c>
      <c r="C169" t="s">
        <v>577</v>
      </c>
      <c r="D169" t="s">
        <v>578</v>
      </c>
      <c r="E169" t="s">
        <v>579</v>
      </c>
    </row>
    <row r="170" spans="1:5" x14ac:dyDescent="0.25">
      <c r="A170">
        <v>1266645</v>
      </c>
      <c r="B170" t="s">
        <v>72</v>
      </c>
      <c r="C170" t="s">
        <v>580</v>
      </c>
      <c r="D170" t="s">
        <v>578</v>
      </c>
      <c r="E170" t="s">
        <v>579</v>
      </c>
    </row>
    <row r="171" spans="1:5" x14ac:dyDescent="0.25">
      <c r="A171">
        <v>1587640</v>
      </c>
      <c r="B171" t="s">
        <v>296</v>
      </c>
      <c r="C171" t="s">
        <v>577</v>
      </c>
      <c r="D171" t="s">
        <v>578</v>
      </c>
      <c r="E171" t="s">
        <v>579</v>
      </c>
    </row>
    <row r="172" spans="1:5" x14ac:dyDescent="0.25">
      <c r="A172">
        <v>1588001</v>
      </c>
      <c r="B172" t="s">
        <v>297</v>
      </c>
      <c r="C172" t="s">
        <v>577</v>
      </c>
      <c r="D172" t="s">
        <v>578</v>
      </c>
      <c r="E172" t="s">
        <v>579</v>
      </c>
    </row>
    <row r="173" spans="1:5" x14ac:dyDescent="0.25">
      <c r="A173">
        <v>1593390</v>
      </c>
      <c r="B173" t="s">
        <v>315</v>
      </c>
      <c r="C173" t="s">
        <v>580</v>
      </c>
      <c r="D173" t="s">
        <v>578</v>
      </c>
      <c r="E173" t="s">
        <v>579</v>
      </c>
    </row>
    <row r="174" spans="1:5" x14ac:dyDescent="0.25">
      <c r="A174">
        <v>1658273</v>
      </c>
      <c r="B174" t="s">
        <v>376</v>
      </c>
      <c r="C174" t="s">
        <v>580</v>
      </c>
      <c r="D174" t="s">
        <v>578</v>
      </c>
      <c r="E174" t="s">
        <v>582</v>
      </c>
    </row>
    <row r="175" spans="1:5" x14ac:dyDescent="0.25">
      <c r="A175">
        <v>1340780</v>
      </c>
      <c r="B175" t="s">
        <v>125</v>
      </c>
      <c r="C175" t="s">
        <v>580</v>
      </c>
      <c r="D175" t="s">
        <v>578</v>
      </c>
      <c r="E175" t="s">
        <v>579</v>
      </c>
    </row>
    <row r="176" spans="1:5" x14ac:dyDescent="0.25">
      <c r="A176">
        <v>1673254</v>
      </c>
      <c r="B176" t="s">
        <v>414</v>
      </c>
      <c r="C176" t="s">
        <v>580</v>
      </c>
      <c r="D176" t="s">
        <v>578</v>
      </c>
      <c r="E176" t="s">
        <v>579</v>
      </c>
    </row>
    <row r="177" spans="1:5" x14ac:dyDescent="0.25">
      <c r="A177">
        <v>1601602</v>
      </c>
      <c r="B177" t="s">
        <v>328</v>
      </c>
      <c r="C177" t="s">
        <v>580</v>
      </c>
      <c r="D177" t="s">
        <v>581</v>
      </c>
      <c r="E177" t="s">
        <v>579</v>
      </c>
    </row>
    <row r="178" spans="1:5" x14ac:dyDescent="0.25">
      <c r="A178">
        <v>1610335</v>
      </c>
      <c r="B178" t="s">
        <v>331</v>
      </c>
      <c r="C178" t="s">
        <v>580</v>
      </c>
      <c r="D178" t="s">
        <v>581</v>
      </c>
      <c r="E178" t="s">
        <v>582</v>
      </c>
    </row>
    <row r="179" spans="1:5" x14ac:dyDescent="0.25">
      <c r="A179">
        <v>1597618</v>
      </c>
      <c r="B179" t="s">
        <v>322</v>
      </c>
      <c r="C179" t="s">
        <v>580</v>
      </c>
      <c r="D179" t="s">
        <v>581</v>
      </c>
      <c r="E179" t="s">
        <v>579</v>
      </c>
    </row>
    <row r="180" spans="1:5" x14ac:dyDescent="0.25">
      <c r="A180">
        <v>1714815</v>
      </c>
      <c r="B180" t="s">
        <v>489</v>
      </c>
      <c r="C180" t="s">
        <v>577</v>
      </c>
      <c r="D180" t="s">
        <v>578</v>
      </c>
      <c r="E180" t="s">
        <v>579</v>
      </c>
    </row>
    <row r="181" spans="1:5" x14ac:dyDescent="0.25">
      <c r="A181">
        <v>1661552</v>
      </c>
      <c r="B181" t="s">
        <v>388</v>
      </c>
      <c r="C181" t="s">
        <v>577</v>
      </c>
      <c r="D181" t="s">
        <v>578</v>
      </c>
      <c r="E181" t="s">
        <v>579</v>
      </c>
    </row>
    <row r="182" spans="1:5" x14ac:dyDescent="0.25">
      <c r="A182">
        <v>1735220</v>
      </c>
      <c r="B182" t="s">
        <v>522</v>
      </c>
      <c r="C182" t="s">
        <v>580</v>
      </c>
      <c r="D182" t="s">
        <v>578</v>
      </c>
      <c r="E182" t="s">
        <v>579</v>
      </c>
    </row>
    <row r="183" spans="1:5" x14ac:dyDescent="0.25">
      <c r="A183">
        <v>1594362</v>
      </c>
      <c r="B183" t="s">
        <v>320</v>
      </c>
      <c r="C183" t="s">
        <v>580</v>
      </c>
      <c r="D183" t="s">
        <v>581</v>
      </c>
      <c r="E183" t="s">
        <v>582</v>
      </c>
    </row>
    <row r="184" spans="1:5" x14ac:dyDescent="0.25">
      <c r="A184">
        <v>1586546</v>
      </c>
      <c r="B184" t="s">
        <v>291</v>
      </c>
      <c r="C184" t="s">
        <v>580</v>
      </c>
      <c r="D184" t="s">
        <v>578</v>
      </c>
      <c r="E184" t="s">
        <v>579</v>
      </c>
    </row>
    <row r="185" spans="1:5" x14ac:dyDescent="0.25">
      <c r="A185">
        <v>1653474</v>
      </c>
      <c r="B185" t="s">
        <v>355</v>
      </c>
      <c r="C185" t="s">
        <v>580</v>
      </c>
      <c r="D185" t="s">
        <v>578</v>
      </c>
      <c r="E185" t="s">
        <v>579</v>
      </c>
    </row>
    <row r="186" spans="1:5" x14ac:dyDescent="0.25">
      <c r="A186">
        <v>1582514</v>
      </c>
      <c r="B186" t="s">
        <v>277</v>
      </c>
      <c r="C186" t="s">
        <v>577</v>
      </c>
      <c r="D186" t="s">
        <v>578</v>
      </c>
      <c r="E186" t="s">
        <v>579</v>
      </c>
    </row>
    <row r="187" spans="1:5" x14ac:dyDescent="0.25">
      <c r="A187">
        <v>1733202</v>
      </c>
      <c r="B187" t="s">
        <v>514</v>
      </c>
      <c r="C187" t="s">
        <v>577</v>
      </c>
      <c r="D187" t="s">
        <v>578</v>
      </c>
      <c r="E187" t="s">
        <v>579</v>
      </c>
    </row>
    <row r="188" spans="1:5" x14ac:dyDescent="0.25">
      <c r="A188">
        <v>1592518</v>
      </c>
      <c r="B188" t="s">
        <v>306</v>
      </c>
      <c r="C188" t="s">
        <v>580</v>
      </c>
      <c r="D188" t="s">
        <v>578</v>
      </c>
      <c r="E188" t="s">
        <v>579</v>
      </c>
    </row>
    <row r="189" spans="1:5" x14ac:dyDescent="0.25">
      <c r="A189">
        <v>1586268</v>
      </c>
      <c r="B189" t="s">
        <v>290</v>
      </c>
      <c r="C189" t="s">
        <v>580</v>
      </c>
      <c r="D189" t="s">
        <v>578</v>
      </c>
      <c r="E189" t="s">
        <v>579</v>
      </c>
    </row>
    <row r="190" spans="1:5" x14ac:dyDescent="0.25">
      <c r="A190">
        <v>1586262</v>
      </c>
      <c r="B190" t="s">
        <v>289</v>
      </c>
      <c r="C190" t="s">
        <v>580</v>
      </c>
      <c r="D190" t="s">
        <v>578</v>
      </c>
      <c r="E190" t="s">
        <v>579</v>
      </c>
    </row>
    <row r="191" spans="1:5" x14ac:dyDescent="0.25">
      <c r="A191">
        <v>1586261</v>
      </c>
      <c r="B191" t="s">
        <v>288</v>
      </c>
      <c r="C191" t="s">
        <v>580</v>
      </c>
      <c r="D191" t="s">
        <v>578</v>
      </c>
      <c r="E191" t="s">
        <v>579</v>
      </c>
    </row>
    <row r="192" spans="1:5" x14ac:dyDescent="0.25">
      <c r="A192">
        <v>1718921</v>
      </c>
      <c r="B192" t="s">
        <v>493</v>
      </c>
      <c r="C192" t="s">
        <v>580</v>
      </c>
      <c r="D192" t="s">
        <v>581</v>
      </c>
      <c r="E192" t="s">
        <v>579</v>
      </c>
    </row>
    <row r="193" spans="1:5" x14ac:dyDescent="0.25">
      <c r="A193">
        <v>1587614</v>
      </c>
      <c r="B193" t="s">
        <v>294</v>
      </c>
      <c r="C193" t="s">
        <v>580</v>
      </c>
      <c r="D193" t="s">
        <v>581</v>
      </c>
      <c r="E193" t="s">
        <v>582</v>
      </c>
    </row>
    <row r="194" spans="1:5" x14ac:dyDescent="0.25">
      <c r="A194">
        <v>1699813</v>
      </c>
      <c r="B194" t="s">
        <v>467</v>
      </c>
      <c r="C194" t="s">
        <v>577</v>
      </c>
      <c r="D194" t="s">
        <v>578</v>
      </c>
      <c r="E194" t="s">
        <v>579</v>
      </c>
    </row>
    <row r="195" spans="1:5" x14ac:dyDescent="0.25">
      <c r="A195">
        <v>1716292</v>
      </c>
      <c r="B195" t="s">
        <v>491</v>
      </c>
      <c r="C195" t="s">
        <v>577</v>
      </c>
      <c r="D195" t="s">
        <v>578</v>
      </c>
      <c r="E195" t="s">
        <v>579</v>
      </c>
    </row>
    <row r="196" spans="1:5" x14ac:dyDescent="0.25">
      <c r="A196">
        <v>1707239</v>
      </c>
      <c r="B196" t="s">
        <v>478</v>
      </c>
      <c r="C196" t="s">
        <v>580</v>
      </c>
      <c r="D196" t="s">
        <v>578</v>
      </c>
      <c r="E196" t="s">
        <v>582</v>
      </c>
    </row>
    <row r="197" spans="1:5" x14ac:dyDescent="0.25">
      <c r="A197">
        <v>1601167</v>
      </c>
      <c r="B197" t="s">
        <v>327</v>
      </c>
      <c r="C197" t="s">
        <v>580</v>
      </c>
      <c r="D197" t="s">
        <v>578</v>
      </c>
      <c r="E197" t="s">
        <v>582</v>
      </c>
    </row>
    <row r="198" spans="1:5" x14ac:dyDescent="0.25">
      <c r="A198">
        <v>1593205</v>
      </c>
      <c r="B198" t="s">
        <v>311</v>
      </c>
      <c r="C198" t="s">
        <v>580</v>
      </c>
      <c r="D198" t="s">
        <v>581</v>
      </c>
      <c r="E198" t="s">
        <v>582</v>
      </c>
    </row>
    <row r="199" spans="1:5" x14ac:dyDescent="0.25">
      <c r="A199">
        <v>1733984</v>
      </c>
      <c r="B199" t="s">
        <v>517</v>
      </c>
      <c r="C199" t="s">
        <v>577</v>
      </c>
      <c r="D199" t="s">
        <v>578</v>
      </c>
      <c r="E199" t="s">
        <v>579</v>
      </c>
    </row>
    <row r="200" spans="1:5" x14ac:dyDescent="0.25">
      <c r="A200">
        <v>1592898</v>
      </c>
      <c r="B200" t="s">
        <v>309</v>
      </c>
      <c r="C200" t="s">
        <v>580</v>
      </c>
      <c r="D200" t="s">
        <v>581</v>
      </c>
      <c r="E200" t="s">
        <v>584</v>
      </c>
    </row>
    <row r="201" spans="1:5" x14ac:dyDescent="0.25">
      <c r="A201">
        <v>1579335</v>
      </c>
      <c r="B201" t="s">
        <v>265</v>
      </c>
      <c r="C201" t="s">
        <v>580</v>
      </c>
      <c r="D201" t="s">
        <v>581</v>
      </c>
      <c r="E201" t="s">
        <v>582</v>
      </c>
    </row>
    <row r="202" spans="1:5" x14ac:dyDescent="0.25">
      <c r="A202">
        <v>1735831</v>
      </c>
      <c r="B202" t="s">
        <v>525</v>
      </c>
      <c r="C202" t="s">
        <v>580</v>
      </c>
      <c r="D202" t="s">
        <v>578</v>
      </c>
      <c r="E202" t="s">
        <v>579</v>
      </c>
    </row>
    <row r="203" spans="1:5" x14ac:dyDescent="0.25">
      <c r="A203">
        <v>1656209</v>
      </c>
      <c r="B203" t="s">
        <v>362</v>
      </c>
      <c r="C203" t="s">
        <v>580</v>
      </c>
      <c r="D203" t="s">
        <v>578</v>
      </c>
      <c r="E203" t="s">
        <v>579</v>
      </c>
    </row>
    <row r="204" spans="1:5" x14ac:dyDescent="0.25">
      <c r="A204">
        <v>1630456</v>
      </c>
      <c r="B204" t="s">
        <v>346</v>
      </c>
      <c r="C204" t="s">
        <v>580</v>
      </c>
      <c r="D204" t="s">
        <v>578</v>
      </c>
      <c r="E204" t="s">
        <v>579</v>
      </c>
    </row>
    <row r="205" spans="1:5" x14ac:dyDescent="0.25">
      <c r="A205">
        <v>1582932</v>
      </c>
      <c r="B205" t="s">
        <v>282</v>
      </c>
      <c r="C205" t="s">
        <v>580</v>
      </c>
      <c r="D205" t="s">
        <v>578</v>
      </c>
      <c r="E205" t="s">
        <v>579</v>
      </c>
    </row>
    <row r="206" spans="1:5" x14ac:dyDescent="0.25">
      <c r="A206">
        <v>1683101</v>
      </c>
      <c r="B206" t="s">
        <v>439</v>
      </c>
      <c r="C206" t="s">
        <v>580</v>
      </c>
      <c r="D206" t="s">
        <v>578</v>
      </c>
      <c r="E206" t="s">
        <v>579</v>
      </c>
    </row>
    <row r="207" spans="1:5" x14ac:dyDescent="0.25">
      <c r="A207">
        <v>1610594</v>
      </c>
      <c r="B207" t="s">
        <v>332</v>
      </c>
      <c r="C207" t="s">
        <v>577</v>
      </c>
      <c r="D207" t="s">
        <v>578</v>
      </c>
      <c r="E207" t="s">
        <v>579</v>
      </c>
    </row>
    <row r="208" spans="1:5" x14ac:dyDescent="0.25">
      <c r="A208">
        <v>1735218</v>
      </c>
      <c r="B208" t="s">
        <v>521</v>
      </c>
      <c r="C208" t="s">
        <v>580</v>
      </c>
      <c r="D208" t="s">
        <v>578</v>
      </c>
      <c r="E208" t="s">
        <v>579</v>
      </c>
    </row>
    <row r="209" spans="1:5" x14ac:dyDescent="0.25">
      <c r="A209">
        <v>1596651</v>
      </c>
      <c r="B209" t="s">
        <v>321</v>
      </c>
      <c r="C209" t="s">
        <v>577</v>
      </c>
      <c r="D209" t="s">
        <v>578</v>
      </c>
      <c r="E209" t="s">
        <v>584</v>
      </c>
    </row>
    <row r="210" spans="1:5" x14ac:dyDescent="0.25">
      <c r="A210">
        <v>1581061</v>
      </c>
      <c r="B210" t="s">
        <v>274</v>
      </c>
      <c r="C210" t="s">
        <v>577</v>
      </c>
      <c r="D210" t="s">
        <v>578</v>
      </c>
      <c r="E210" t="s">
        <v>579</v>
      </c>
    </row>
    <row r="211" spans="1:5" x14ac:dyDescent="0.25">
      <c r="A211">
        <v>1580862</v>
      </c>
      <c r="B211" t="s">
        <v>270</v>
      </c>
      <c r="C211" t="s">
        <v>577</v>
      </c>
      <c r="D211" t="s">
        <v>578</v>
      </c>
      <c r="E211" t="s">
        <v>579</v>
      </c>
    </row>
    <row r="212" spans="1:5" x14ac:dyDescent="0.25">
      <c r="A212">
        <v>1581059</v>
      </c>
      <c r="B212" t="s">
        <v>272</v>
      </c>
      <c r="C212" t="s">
        <v>577</v>
      </c>
      <c r="D212" t="s">
        <v>578</v>
      </c>
      <c r="E212" t="s">
        <v>579</v>
      </c>
    </row>
    <row r="213" spans="1:5" x14ac:dyDescent="0.25">
      <c r="A213">
        <v>1538382</v>
      </c>
      <c r="B213" t="s">
        <v>257</v>
      </c>
      <c r="C213" t="s">
        <v>580</v>
      </c>
      <c r="D213" t="s">
        <v>583</v>
      </c>
      <c r="E213" t="s">
        <v>583</v>
      </c>
    </row>
    <row r="214" spans="1:5" x14ac:dyDescent="0.25">
      <c r="A214">
        <v>1674756</v>
      </c>
      <c r="B214" t="s">
        <v>420</v>
      </c>
      <c r="C214" t="s">
        <v>580</v>
      </c>
      <c r="D214" t="s">
        <v>583</v>
      </c>
      <c r="E214" t="s">
        <v>583</v>
      </c>
    </row>
    <row r="215" spans="1:5" x14ac:dyDescent="0.25">
      <c r="A215">
        <v>1535405</v>
      </c>
      <c r="B215" t="s">
        <v>249</v>
      </c>
      <c r="C215" t="s">
        <v>580</v>
      </c>
      <c r="D215" t="s">
        <v>583</v>
      </c>
      <c r="E215" t="s">
        <v>583</v>
      </c>
    </row>
    <row r="216" spans="1:5" x14ac:dyDescent="0.25">
      <c r="A216">
        <v>1438514</v>
      </c>
      <c r="B216" t="s">
        <v>160</v>
      </c>
      <c r="C216" t="s">
        <v>580</v>
      </c>
      <c r="D216" t="s">
        <v>583</v>
      </c>
      <c r="E216" t="s">
        <v>583</v>
      </c>
    </row>
    <row r="217" spans="1:5" x14ac:dyDescent="0.25">
      <c r="A217">
        <v>1446781</v>
      </c>
      <c r="B217" t="s">
        <v>163</v>
      </c>
      <c r="C217" t="s">
        <v>580</v>
      </c>
      <c r="D217" t="s">
        <v>583</v>
      </c>
      <c r="E217" t="s">
        <v>583</v>
      </c>
    </row>
    <row r="218" spans="1:5" x14ac:dyDescent="0.25">
      <c r="A218">
        <v>1446783</v>
      </c>
      <c r="B218" t="s">
        <v>165</v>
      </c>
      <c r="C218" t="s">
        <v>580</v>
      </c>
      <c r="D218" t="s">
        <v>583</v>
      </c>
      <c r="E218" t="s">
        <v>583</v>
      </c>
    </row>
    <row r="219" spans="1:5" x14ac:dyDescent="0.25">
      <c r="A219">
        <v>1658138</v>
      </c>
      <c r="B219" t="s">
        <v>374</v>
      </c>
      <c r="C219" t="s">
        <v>580</v>
      </c>
      <c r="D219" t="s">
        <v>583</v>
      </c>
      <c r="E219" t="s">
        <v>583</v>
      </c>
    </row>
    <row r="220" spans="1:5" x14ac:dyDescent="0.25">
      <c r="A220">
        <v>1658145</v>
      </c>
      <c r="B220" t="s">
        <v>375</v>
      </c>
      <c r="C220" t="s">
        <v>580</v>
      </c>
      <c r="D220" t="s">
        <v>583</v>
      </c>
      <c r="E220" t="s">
        <v>583</v>
      </c>
    </row>
    <row r="221" spans="1:5" x14ac:dyDescent="0.25">
      <c r="A221">
        <v>1661751</v>
      </c>
      <c r="B221" t="s">
        <v>389</v>
      </c>
      <c r="C221" t="s">
        <v>580</v>
      </c>
      <c r="D221" t="s">
        <v>583</v>
      </c>
      <c r="E221" t="s">
        <v>583</v>
      </c>
    </row>
    <row r="222" spans="1:5" x14ac:dyDescent="0.25">
      <c r="A222">
        <v>1674757</v>
      </c>
      <c r="B222" t="s">
        <v>421</v>
      </c>
      <c r="C222" t="s">
        <v>580</v>
      </c>
      <c r="D222" t="s">
        <v>583</v>
      </c>
      <c r="E222" t="s">
        <v>583</v>
      </c>
    </row>
    <row r="223" spans="1:5" x14ac:dyDescent="0.25">
      <c r="A223">
        <v>1667121</v>
      </c>
      <c r="B223" t="s">
        <v>405</v>
      </c>
      <c r="C223" t="s">
        <v>580</v>
      </c>
      <c r="D223" t="s">
        <v>583</v>
      </c>
      <c r="E223" t="s">
        <v>583</v>
      </c>
    </row>
    <row r="224" spans="1:5" x14ac:dyDescent="0.25">
      <c r="A224">
        <v>1501642</v>
      </c>
      <c r="B224" t="s">
        <v>194</v>
      </c>
      <c r="C224" t="s">
        <v>580</v>
      </c>
      <c r="D224" t="s">
        <v>581</v>
      </c>
      <c r="E224" t="s">
        <v>582</v>
      </c>
    </row>
    <row r="225" spans="1:5" x14ac:dyDescent="0.25">
      <c r="A225">
        <v>1693922</v>
      </c>
      <c r="B225" t="s">
        <v>462</v>
      </c>
      <c r="C225" t="s">
        <v>580</v>
      </c>
      <c r="D225" t="s">
        <v>578</v>
      </c>
      <c r="E225" t="s">
        <v>579</v>
      </c>
    </row>
    <row r="226" spans="1:5" x14ac:dyDescent="0.25">
      <c r="A226">
        <v>1514412</v>
      </c>
      <c r="B226" t="s">
        <v>200</v>
      </c>
      <c r="C226" t="s">
        <v>580</v>
      </c>
      <c r="D226" t="s">
        <v>578</v>
      </c>
      <c r="E226" t="s">
        <v>579</v>
      </c>
    </row>
    <row r="227" spans="1:5" x14ac:dyDescent="0.25">
      <c r="A227">
        <v>1555423</v>
      </c>
      <c r="B227" t="s">
        <v>260</v>
      </c>
      <c r="C227" t="s">
        <v>580</v>
      </c>
      <c r="D227" t="s">
        <v>578</v>
      </c>
      <c r="E227" t="s">
        <v>582</v>
      </c>
    </row>
    <row r="228" spans="1:5" x14ac:dyDescent="0.25">
      <c r="A228">
        <v>1525400</v>
      </c>
      <c r="B228" t="s">
        <v>239</v>
      </c>
      <c r="C228" t="s">
        <v>580</v>
      </c>
      <c r="D228" t="s">
        <v>578</v>
      </c>
      <c r="E228" t="s">
        <v>579</v>
      </c>
    </row>
    <row r="229" spans="1:5" x14ac:dyDescent="0.25">
      <c r="A229">
        <v>1283315</v>
      </c>
      <c r="B229" t="s">
        <v>87</v>
      </c>
      <c r="C229" t="s">
        <v>577</v>
      </c>
      <c r="D229" t="s">
        <v>578</v>
      </c>
      <c r="E229" t="s">
        <v>579</v>
      </c>
    </row>
    <row r="230" spans="1:5" x14ac:dyDescent="0.25">
      <c r="A230">
        <v>1518124</v>
      </c>
      <c r="B230" t="s">
        <v>87</v>
      </c>
      <c r="C230" t="s">
        <v>577</v>
      </c>
      <c r="D230" t="s">
        <v>578</v>
      </c>
      <c r="E230" t="s">
        <v>579</v>
      </c>
    </row>
    <row r="231" spans="1:5" x14ac:dyDescent="0.25">
      <c r="A231">
        <v>1635428</v>
      </c>
      <c r="B231" t="s">
        <v>87</v>
      </c>
      <c r="C231" t="s">
        <v>577</v>
      </c>
      <c r="D231" t="s">
        <v>578</v>
      </c>
      <c r="E231" t="s">
        <v>579</v>
      </c>
    </row>
    <row r="232" spans="1:5" x14ac:dyDescent="0.25">
      <c r="A232">
        <v>1518140</v>
      </c>
      <c r="B232" t="s">
        <v>201</v>
      </c>
      <c r="C232" t="s">
        <v>577</v>
      </c>
      <c r="D232" t="s">
        <v>578</v>
      </c>
      <c r="E232" t="s">
        <v>579</v>
      </c>
    </row>
    <row r="233" spans="1:5" x14ac:dyDescent="0.25">
      <c r="A233">
        <v>1635429</v>
      </c>
      <c r="B233" t="s">
        <v>201</v>
      </c>
      <c r="C233" t="s">
        <v>577</v>
      </c>
      <c r="D233" t="s">
        <v>578</v>
      </c>
      <c r="E233" t="s">
        <v>579</v>
      </c>
    </row>
    <row r="234" spans="1:5" x14ac:dyDescent="0.25">
      <c r="A234">
        <v>1518174</v>
      </c>
      <c r="B234" t="s">
        <v>203</v>
      </c>
      <c r="C234" t="s">
        <v>577</v>
      </c>
      <c r="D234" t="s">
        <v>578</v>
      </c>
      <c r="E234" t="s">
        <v>579</v>
      </c>
    </row>
    <row r="235" spans="1:5" x14ac:dyDescent="0.25">
      <c r="A235">
        <v>1518175</v>
      </c>
      <c r="B235" t="s">
        <v>205</v>
      </c>
      <c r="C235" t="s">
        <v>577</v>
      </c>
      <c r="D235" t="s">
        <v>578</v>
      </c>
      <c r="E235" t="s">
        <v>579</v>
      </c>
    </row>
    <row r="236" spans="1:5" x14ac:dyDescent="0.25">
      <c r="A236">
        <v>1635437</v>
      </c>
      <c r="B236" t="s">
        <v>205</v>
      </c>
      <c r="C236" t="s">
        <v>577</v>
      </c>
      <c r="D236" t="s">
        <v>578</v>
      </c>
      <c r="E236" t="s">
        <v>579</v>
      </c>
    </row>
    <row r="237" spans="1:5" x14ac:dyDescent="0.25">
      <c r="A237">
        <v>1283316</v>
      </c>
      <c r="B237" t="s">
        <v>89</v>
      </c>
      <c r="C237" t="s">
        <v>577</v>
      </c>
      <c r="D237" t="s">
        <v>578</v>
      </c>
      <c r="E237" t="s">
        <v>579</v>
      </c>
    </row>
    <row r="238" spans="1:5" x14ac:dyDescent="0.25">
      <c r="A238">
        <v>1518176</v>
      </c>
      <c r="B238" t="s">
        <v>89</v>
      </c>
      <c r="C238" t="s">
        <v>577</v>
      </c>
      <c r="D238" t="s">
        <v>578</v>
      </c>
      <c r="E238" t="s">
        <v>579</v>
      </c>
    </row>
    <row r="239" spans="1:5" x14ac:dyDescent="0.25">
      <c r="A239">
        <v>1565718</v>
      </c>
      <c r="B239" t="s">
        <v>89</v>
      </c>
      <c r="C239" t="s">
        <v>580</v>
      </c>
      <c r="D239" t="s">
        <v>578</v>
      </c>
      <c r="E239" t="s">
        <v>579</v>
      </c>
    </row>
    <row r="240" spans="1:5" x14ac:dyDescent="0.25">
      <c r="A240">
        <v>1635456</v>
      </c>
      <c r="B240" t="s">
        <v>89</v>
      </c>
      <c r="C240" t="s">
        <v>577</v>
      </c>
      <c r="D240" t="s">
        <v>578</v>
      </c>
      <c r="E240" t="s">
        <v>579</v>
      </c>
    </row>
    <row r="241" spans="1:5" x14ac:dyDescent="0.25">
      <c r="A241">
        <v>1743575</v>
      </c>
      <c r="B241" t="s">
        <v>538</v>
      </c>
      <c r="C241" t="s">
        <v>577</v>
      </c>
      <c r="D241" t="s">
        <v>578</v>
      </c>
      <c r="E241" t="s">
        <v>579</v>
      </c>
    </row>
    <row r="242" spans="1:5" x14ac:dyDescent="0.25">
      <c r="A242">
        <v>1285375</v>
      </c>
      <c r="B242" t="s">
        <v>91</v>
      </c>
      <c r="C242" t="s">
        <v>577</v>
      </c>
      <c r="D242" t="s">
        <v>578</v>
      </c>
      <c r="E242" t="s">
        <v>579</v>
      </c>
    </row>
    <row r="243" spans="1:5" x14ac:dyDescent="0.25">
      <c r="A243">
        <v>1518177</v>
      </c>
      <c r="B243" t="s">
        <v>91</v>
      </c>
      <c r="C243" t="s">
        <v>577</v>
      </c>
      <c r="D243" t="s">
        <v>578</v>
      </c>
      <c r="E243" t="s">
        <v>579</v>
      </c>
    </row>
    <row r="244" spans="1:5" x14ac:dyDescent="0.25">
      <c r="A244">
        <v>1635458</v>
      </c>
      <c r="B244" t="s">
        <v>91</v>
      </c>
      <c r="C244" t="s">
        <v>577</v>
      </c>
      <c r="D244" t="s">
        <v>578</v>
      </c>
      <c r="E244" t="s">
        <v>579</v>
      </c>
    </row>
    <row r="245" spans="1:5" x14ac:dyDescent="0.25">
      <c r="A245">
        <v>1653432</v>
      </c>
      <c r="B245" t="s">
        <v>353</v>
      </c>
      <c r="C245" t="s">
        <v>577</v>
      </c>
      <c r="D245" t="s">
        <v>578</v>
      </c>
      <c r="E245" t="s">
        <v>579</v>
      </c>
    </row>
    <row r="246" spans="1:5" x14ac:dyDescent="0.25">
      <c r="A246">
        <v>1518224</v>
      </c>
      <c r="B246" t="s">
        <v>207</v>
      </c>
      <c r="C246" t="s">
        <v>577</v>
      </c>
      <c r="D246" t="s">
        <v>578</v>
      </c>
      <c r="E246" t="s">
        <v>579</v>
      </c>
    </row>
    <row r="247" spans="1:5" x14ac:dyDescent="0.25">
      <c r="A247">
        <v>1650498</v>
      </c>
      <c r="B247" t="s">
        <v>351</v>
      </c>
      <c r="C247" t="s">
        <v>580</v>
      </c>
      <c r="D247" t="s">
        <v>578</v>
      </c>
      <c r="E247" t="s">
        <v>579</v>
      </c>
    </row>
    <row r="248" spans="1:5" x14ac:dyDescent="0.25">
      <c r="A248">
        <v>1650499</v>
      </c>
      <c r="B248" t="s">
        <v>352</v>
      </c>
      <c r="C248" t="s">
        <v>580</v>
      </c>
      <c r="D248" t="s">
        <v>578</v>
      </c>
      <c r="E248" t="s">
        <v>579</v>
      </c>
    </row>
    <row r="249" spans="1:5" x14ac:dyDescent="0.25">
      <c r="A249">
        <v>1550728</v>
      </c>
      <c r="B249" t="s">
        <v>259</v>
      </c>
      <c r="C249" t="s">
        <v>580</v>
      </c>
      <c r="D249" t="s">
        <v>581</v>
      </c>
      <c r="E249" t="s">
        <v>579</v>
      </c>
    </row>
    <row r="250" spans="1:5" x14ac:dyDescent="0.25">
      <c r="A250">
        <v>1394031</v>
      </c>
      <c r="B250" t="s">
        <v>139</v>
      </c>
      <c r="C250" t="s">
        <v>580</v>
      </c>
      <c r="D250" t="s">
        <v>581</v>
      </c>
      <c r="E250" t="s">
        <v>579</v>
      </c>
    </row>
    <row r="251" spans="1:5" x14ac:dyDescent="0.25">
      <c r="A251">
        <v>1518059</v>
      </c>
      <c r="B251" t="s">
        <v>139</v>
      </c>
      <c r="C251" t="s">
        <v>580</v>
      </c>
      <c r="D251" t="s">
        <v>581</v>
      </c>
      <c r="E251" t="s">
        <v>582</v>
      </c>
    </row>
    <row r="252" spans="1:5" x14ac:dyDescent="0.25">
      <c r="A252">
        <v>1565720</v>
      </c>
      <c r="B252" t="s">
        <v>139</v>
      </c>
      <c r="C252" t="s">
        <v>580</v>
      </c>
      <c r="D252" t="s">
        <v>578</v>
      </c>
      <c r="E252" t="s">
        <v>579</v>
      </c>
    </row>
    <row r="253" spans="1:5" x14ac:dyDescent="0.25">
      <c r="A253">
        <v>1693953</v>
      </c>
      <c r="B253" t="s">
        <v>464</v>
      </c>
      <c r="C253" t="s">
        <v>580</v>
      </c>
      <c r="D253" t="s">
        <v>578</v>
      </c>
      <c r="E253" t="s">
        <v>579</v>
      </c>
    </row>
    <row r="254" spans="1:5" x14ac:dyDescent="0.25">
      <c r="A254">
        <v>1638020</v>
      </c>
      <c r="B254" t="s">
        <v>348</v>
      </c>
      <c r="C254" t="s">
        <v>580</v>
      </c>
      <c r="D254" t="s">
        <v>581</v>
      </c>
      <c r="E254" t="s">
        <v>582</v>
      </c>
    </row>
    <row r="255" spans="1:5" x14ac:dyDescent="0.25">
      <c r="A255">
        <v>1676134</v>
      </c>
      <c r="B255" t="s">
        <v>425</v>
      </c>
      <c r="C255" t="s">
        <v>580</v>
      </c>
      <c r="D255" t="s">
        <v>578</v>
      </c>
      <c r="E255" t="s">
        <v>579</v>
      </c>
    </row>
    <row r="256" spans="1:5" x14ac:dyDescent="0.25">
      <c r="A256">
        <v>1638021</v>
      </c>
      <c r="B256" t="s">
        <v>349</v>
      </c>
      <c r="C256" t="s">
        <v>577</v>
      </c>
      <c r="D256" t="s">
        <v>578</v>
      </c>
      <c r="E256" t="s">
        <v>579</v>
      </c>
    </row>
    <row r="257" spans="1:5" x14ac:dyDescent="0.25">
      <c r="A257">
        <v>1393375</v>
      </c>
      <c r="B257" t="s">
        <v>137</v>
      </c>
      <c r="C257" t="s">
        <v>580</v>
      </c>
      <c r="D257" t="s">
        <v>583</v>
      </c>
      <c r="E257" t="s">
        <v>583</v>
      </c>
    </row>
    <row r="258" spans="1:5" x14ac:dyDescent="0.25">
      <c r="A258">
        <v>1094400</v>
      </c>
      <c r="B258" t="s">
        <v>38</v>
      </c>
      <c r="C258" t="s">
        <v>580</v>
      </c>
      <c r="D258" t="s">
        <v>581</v>
      </c>
      <c r="E258" t="s">
        <v>582</v>
      </c>
    </row>
    <row r="259" spans="1:5" x14ac:dyDescent="0.25">
      <c r="A259">
        <v>1518314</v>
      </c>
      <c r="B259" t="s">
        <v>38</v>
      </c>
      <c r="C259" t="s">
        <v>577</v>
      </c>
      <c r="D259" t="s">
        <v>578</v>
      </c>
      <c r="E259" t="s">
        <v>579</v>
      </c>
    </row>
    <row r="260" spans="1:5" x14ac:dyDescent="0.25">
      <c r="A260">
        <v>1524358</v>
      </c>
      <c r="B260" t="s">
        <v>236</v>
      </c>
      <c r="C260" t="s">
        <v>580</v>
      </c>
      <c r="D260" t="s">
        <v>581</v>
      </c>
      <c r="E260" t="s">
        <v>582</v>
      </c>
    </row>
    <row r="261" spans="1:5" x14ac:dyDescent="0.25">
      <c r="A261">
        <v>1094399</v>
      </c>
      <c r="B261" t="s">
        <v>36</v>
      </c>
      <c r="C261" t="s">
        <v>577</v>
      </c>
      <c r="D261" t="s">
        <v>578</v>
      </c>
      <c r="E261" t="s">
        <v>579</v>
      </c>
    </row>
    <row r="262" spans="1:5" x14ac:dyDescent="0.25">
      <c r="A262">
        <v>1518316</v>
      </c>
      <c r="B262" t="s">
        <v>36</v>
      </c>
      <c r="C262" t="s">
        <v>577</v>
      </c>
      <c r="D262" t="s">
        <v>578</v>
      </c>
      <c r="E262" t="s">
        <v>579</v>
      </c>
    </row>
    <row r="263" spans="1:5" x14ac:dyDescent="0.25">
      <c r="A263">
        <v>1635422</v>
      </c>
      <c r="B263" t="s">
        <v>36</v>
      </c>
      <c r="C263" t="s">
        <v>577</v>
      </c>
      <c r="D263" t="s">
        <v>578</v>
      </c>
      <c r="E263" t="s">
        <v>579</v>
      </c>
    </row>
    <row r="264" spans="1:5" x14ac:dyDescent="0.25">
      <c r="A264">
        <v>1693845</v>
      </c>
      <c r="B264" t="s">
        <v>36</v>
      </c>
      <c r="C264" t="s">
        <v>580</v>
      </c>
      <c r="D264" t="s">
        <v>578</v>
      </c>
      <c r="E264" t="s">
        <v>579</v>
      </c>
    </row>
    <row r="265" spans="1:5" x14ac:dyDescent="0.25">
      <c r="A265">
        <v>1663407</v>
      </c>
      <c r="B265" t="s">
        <v>394</v>
      </c>
      <c r="C265" t="s">
        <v>580</v>
      </c>
      <c r="D265" t="s">
        <v>578</v>
      </c>
      <c r="E265" t="s">
        <v>579</v>
      </c>
    </row>
    <row r="266" spans="1:5" x14ac:dyDescent="0.25">
      <c r="A266">
        <v>1322240</v>
      </c>
      <c r="B266" t="s">
        <v>95</v>
      </c>
      <c r="C266" t="s">
        <v>577</v>
      </c>
      <c r="D266" t="s">
        <v>578</v>
      </c>
      <c r="E266" t="s">
        <v>579</v>
      </c>
    </row>
    <row r="267" spans="1:5" x14ac:dyDescent="0.25">
      <c r="A267">
        <v>1322343</v>
      </c>
      <c r="B267" t="s">
        <v>101</v>
      </c>
      <c r="C267" t="s">
        <v>577</v>
      </c>
      <c r="D267" t="s">
        <v>578</v>
      </c>
      <c r="E267" t="s">
        <v>579</v>
      </c>
    </row>
    <row r="268" spans="1:5" x14ac:dyDescent="0.25">
      <c r="A268">
        <v>1701903</v>
      </c>
      <c r="B268" t="s">
        <v>472</v>
      </c>
      <c r="C268" t="s">
        <v>580</v>
      </c>
      <c r="D268" t="s">
        <v>578</v>
      </c>
      <c r="E268" t="s">
        <v>582</v>
      </c>
    </row>
    <row r="269" spans="1:5" x14ac:dyDescent="0.25">
      <c r="A269">
        <v>1701909</v>
      </c>
      <c r="B269" t="s">
        <v>474</v>
      </c>
      <c r="C269" t="s">
        <v>580</v>
      </c>
      <c r="D269" t="s">
        <v>578</v>
      </c>
      <c r="E269" t="s">
        <v>582</v>
      </c>
    </row>
    <row r="270" spans="1:5" x14ac:dyDescent="0.25">
      <c r="A270">
        <v>1682172</v>
      </c>
      <c r="B270" t="s">
        <v>433</v>
      </c>
      <c r="C270" t="s">
        <v>577</v>
      </c>
      <c r="D270" t="s">
        <v>578</v>
      </c>
      <c r="E270" t="s">
        <v>579</v>
      </c>
    </row>
    <row r="271" spans="1:5" x14ac:dyDescent="0.25">
      <c r="A271">
        <v>1094413</v>
      </c>
      <c r="B271" t="s">
        <v>42</v>
      </c>
      <c r="C271" t="s">
        <v>580</v>
      </c>
      <c r="D271" t="s">
        <v>581</v>
      </c>
      <c r="E271" t="s">
        <v>582</v>
      </c>
    </row>
    <row r="272" spans="1:5" x14ac:dyDescent="0.25">
      <c r="A272">
        <v>1518317</v>
      </c>
      <c r="B272" t="s">
        <v>42</v>
      </c>
      <c r="C272" t="s">
        <v>577</v>
      </c>
      <c r="D272" t="s">
        <v>578</v>
      </c>
      <c r="E272" t="s">
        <v>579</v>
      </c>
    </row>
    <row r="273" spans="1:5" x14ac:dyDescent="0.25">
      <c r="A273">
        <v>1524383</v>
      </c>
      <c r="B273" t="s">
        <v>237</v>
      </c>
      <c r="C273" t="s">
        <v>580</v>
      </c>
      <c r="D273" t="s">
        <v>581</v>
      </c>
      <c r="E273" t="s">
        <v>582</v>
      </c>
    </row>
    <row r="274" spans="1:5" x14ac:dyDescent="0.25">
      <c r="A274">
        <v>1094411</v>
      </c>
      <c r="B274" t="s">
        <v>40</v>
      </c>
      <c r="C274" t="s">
        <v>577</v>
      </c>
      <c r="D274" t="s">
        <v>578</v>
      </c>
      <c r="E274" t="s">
        <v>579</v>
      </c>
    </row>
    <row r="275" spans="1:5" x14ac:dyDescent="0.25">
      <c r="A275">
        <v>1693771</v>
      </c>
      <c r="B275" t="s">
        <v>454</v>
      </c>
      <c r="C275" t="s">
        <v>580</v>
      </c>
      <c r="D275" t="s">
        <v>578</v>
      </c>
      <c r="E275" t="s">
        <v>579</v>
      </c>
    </row>
    <row r="276" spans="1:5" x14ac:dyDescent="0.25">
      <c r="A276">
        <v>1648297</v>
      </c>
      <c r="B276" t="s">
        <v>350</v>
      </c>
      <c r="C276" t="s">
        <v>577</v>
      </c>
      <c r="D276" t="s">
        <v>578</v>
      </c>
      <c r="E276" t="s">
        <v>579</v>
      </c>
    </row>
    <row r="277" spans="1:5" x14ac:dyDescent="0.25">
      <c r="A277">
        <v>1329292</v>
      </c>
      <c r="B277" t="s">
        <v>121</v>
      </c>
      <c r="C277" t="s">
        <v>577</v>
      </c>
      <c r="D277" t="s">
        <v>578</v>
      </c>
      <c r="E277" t="s">
        <v>579</v>
      </c>
    </row>
    <row r="278" spans="1:5" x14ac:dyDescent="0.25">
      <c r="A278">
        <v>1357760</v>
      </c>
      <c r="B278" t="s">
        <v>129</v>
      </c>
      <c r="C278" t="s">
        <v>577</v>
      </c>
      <c r="D278" t="s">
        <v>578</v>
      </c>
      <c r="E278" t="s">
        <v>579</v>
      </c>
    </row>
    <row r="279" spans="1:5" x14ac:dyDescent="0.25">
      <c r="A279">
        <v>1528030</v>
      </c>
      <c r="B279" t="s">
        <v>241</v>
      </c>
      <c r="C279" t="s">
        <v>577</v>
      </c>
      <c r="D279" t="s">
        <v>578</v>
      </c>
      <c r="E279" t="s">
        <v>579</v>
      </c>
    </row>
    <row r="280" spans="1:5" x14ac:dyDescent="0.25">
      <c r="A280">
        <v>1528031</v>
      </c>
      <c r="B280" t="s">
        <v>243</v>
      </c>
      <c r="C280" t="s">
        <v>577</v>
      </c>
      <c r="D280" t="s">
        <v>578</v>
      </c>
      <c r="E280" t="s">
        <v>579</v>
      </c>
    </row>
    <row r="281" spans="1:5" x14ac:dyDescent="0.25">
      <c r="A281">
        <v>1528042</v>
      </c>
      <c r="B281" t="s">
        <v>245</v>
      </c>
      <c r="C281" t="s">
        <v>577</v>
      </c>
      <c r="D281" t="s">
        <v>578</v>
      </c>
      <c r="E281" t="s">
        <v>579</v>
      </c>
    </row>
    <row r="282" spans="1:5" x14ac:dyDescent="0.25">
      <c r="A282">
        <v>1528032</v>
      </c>
      <c r="B282" t="s">
        <v>244</v>
      </c>
      <c r="C282" t="s">
        <v>577</v>
      </c>
      <c r="D282" t="s">
        <v>578</v>
      </c>
      <c r="E282" t="s">
        <v>579</v>
      </c>
    </row>
    <row r="283" spans="1:5" x14ac:dyDescent="0.25">
      <c r="A283">
        <v>1005099</v>
      </c>
      <c r="B283" t="s">
        <v>24</v>
      </c>
      <c r="C283" t="s">
        <v>577</v>
      </c>
      <c r="D283" t="s">
        <v>578</v>
      </c>
      <c r="E283" t="s">
        <v>579</v>
      </c>
    </row>
    <row r="284" spans="1:5" x14ac:dyDescent="0.25">
      <c r="A284">
        <v>1456623</v>
      </c>
      <c r="B284" t="s">
        <v>170</v>
      </c>
      <c r="C284" t="s">
        <v>580</v>
      </c>
      <c r="D284" t="s">
        <v>581</v>
      </c>
      <c r="E284" t="s">
        <v>579</v>
      </c>
    </row>
    <row r="285" spans="1:5" x14ac:dyDescent="0.25">
      <c r="A285">
        <v>1535906</v>
      </c>
      <c r="B285" t="s">
        <v>251</v>
      </c>
      <c r="C285" t="s">
        <v>580</v>
      </c>
      <c r="D285" t="s">
        <v>581</v>
      </c>
      <c r="E285" t="s">
        <v>582</v>
      </c>
    </row>
    <row r="286" spans="1:5" x14ac:dyDescent="0.25">
      <c r="A286">
        <v>1693834</v>
      </c>
      <c r="B286" t="s">
        <v>459</v>
      </c>
      <c r="C286" t="s">
        <v>580</v>
      </c>
      <c r="D286" t="s">
        <v>578</v>
      </c>
      <c r="E286" t="s">
        <v>579</v>
      </c>
    </row>
    <row r="287" spans="1:5" x14ac:dyDescent="0.25">
      <c r="A287">
        <v>1663423</v>
      </c>
      <c r="B287" t="s">
        <v>395</v>
      </c>
      <c r="C287" t="s">
        <v>580</v>
      </c>
      <c r="D287" t="s">
        <v>578</v>
      </c>
      <c r="E287" t="s">
        <v>579</v>
      </c>
    </row>
    <row r="288" spans="1:5" x14ac:dyDescent="0.25">
      <c r="A288">
        <v>1518354</v>
      </c>
      <c r="B288" t="s">
        <v>209</v>
      </c>
      <c r="C288" t="s">
        <v>577</v>
      </c>
      <c r="D288" t="s">
        <v>578</v>
      </c>
      <c r="E288" t="s">
        <v>579</v>
      </c>
    </row>
    <row r="289" spans="1:5" x14ac:dyDescent="0.25">
      <c r="A289">
        <v>1635426</v>
      </c>
      <c r="B289" t="s">
        <v>209</v>
      </c>
      <c r="C289" t="s">
        <v>577</v>
      </c>
      <c r="D289" t="s">
        <v>578</v>
      </c>
      <c r="E289" t="s">
        <v>579</v>
      </c>
    </row>
    <row r="290" spans="1:5" x14ac:dyDescent="0.25">
      <c r="A290">
        <v>1518358</v>
      </c>
      <c r="B290" t="s">
        <v>211</v>
      </c>
      <c r="C290" t="s">
        <v>580</v>
      </c>
      <c r="D290" t="s">
        <v>581</v>
      </c>
      <c r="E290" t="s">
        <v>582</v>
      </c>
    </row>
    <row r="291" spans="1:5" x14ac:dyDescent="0.25">
      <c r="A291">
        <v>1635436</v>
      </c>
      <c r="B291" t="s">
        <v>211</v>
      </c>
      <c r="C291" t="s">
        <v>580</v>
      </c>
      <c r="D291" t="s">
        <v>581</v>
      </c>
      <c r="E291" t="s">
        <v>582</v>
      </c>
    </row>
    <row r="292" spans="1:5" x14ac:dyDescent="0.25">
      <c r="A292">
        <v>1535908</v>
      </c>
      <c r="B292" t="s">
        <v>252</v>
      </c>
      <c r="C292" t="s">
        <v>580</v>
      </c>
      <c r="D292" t="s">
        <v>581</v>
      </c>
      <c r="E292" t="s">
        <v>582</v>
      </c>
    </row>
    <row r="293" spans="1:5" x14ac:dyDescent="0.25">
      <c r="A293">
        <v>1663431</v>
      </c>
      <c r="B293" t="s">
        <v>397</v>
      </c>
      <c r="C293" t="s">
        <v>580</v>
      </c>
      <c r="D293" t="s">
        <v>578</v>
      </c>
      <c r="E293" t="s">
        <v>579</v>
      </c>
    </row>
    <row r="294" spans="1:5" x14ac:dyDescent="0.25">
      <c r="A294">
        <v>1518359</v>
      </c>
      <c r="B294" t="s">
        <v>212</v>
      </c>
      <c r="C294" t="s">
        <v>577</v>
      </c>
      <c r="D294" t="s">
        <v>578</v>
      </c>
      <c r="E294" t="s">
        <v>579</v>
      </c>
    </row>
    <row r="295" spans="1:5" x14ac:dyDescent="0.25">
      <c r="A295">
        <v>1635460</v>
      </c>
      <c r="B295" t="s">
        <v>212</v>
      </c>
      <c r="C295" t="s">
        <v>577</v>
      </c>
      <c r="D295" t="s">
        <v>578</v>
      </c>
      <c r="E295" t="s">
        <v>579</v>
      </c>
    </row>
    <row r="296" spans="1:5" x14ac:dyDescent="0.25">
      <c r="A296">
        <v>527606</v>
      </c>
      <c r="B296" t="s">
        <v>212</v>
      </c>
      <c r="C296" t="s">
        <v>577</v>
      </c>
      <c r="D296" t="s">
        <v>578</v>
      </c>
      <c r="E296" t="s">
        <v>579</v>
      </c>
    </row>
    <row r="297" spans="1:5" x14ac:dyDescent="0.25">
      <c r="A297">
        <v>1022580</v>
      </c>
      <c r="B297" t="s">
        <v>34</v>
      </c>
      <c r="C297" t="s">
        <v>577</v>
      </c>
      <c r="D297" t="s">
        <v>578</v>
      </c>
      <c r="E297" t="s">
        <v>579</v>
      </c>
    </row>
    <row r="298" spans="1:5" x14ac:dyDescent="0.25">
      <c r="A298">
        <v>1518436</v>
      </c>
      <c r="B298" t="s">
        <v>34</v>
      </c>
      <c r="C298" t="s">
        <v>580</v>
      </c>
      <c r="D298" t="s">
        <v>581</v>
      </c>
      <c r="E298" t="s">
        <v>582</v>
      </c>
    </row>
    <row r="299" spans="1:5" x14ac:dyDescent="0.25">
      <c r="A299">
        <v>1635380</v>
      </c>
      <c r="B299" t="s">
        <v>34</v>
      </c>
      <c r="C299" t="s">
        <v>577</v>
      </c>
      <c r="D299" t="s">
        <v>578</v>
      </c>
      <c r="E299" t="s">
        <v>579</v>
      </c>
    </row>
    <row r="300" spans="1:5" x14ac:dyDescent="0.25">
      <c r="A300">
        <v>1693832</v>
      </c>
      <c r="B300" t="s">
        <v>34</v>
      </c>
      <c r="C300" t="s">
        <v>580</v>
      </c>
      <c r="D300" t="s">
        <v>578</v>
      </c>
      <c r="E300" t="s">
        <v>579</v>
      </c>
    </row>
    <row r="301" spans="1:5" x14ac:dyDescent="0.25">
      <c r="A301">
        <v>1322345</v>
      </c>
      <c r="B301" t="s">
        <v>103</v>
      </c>
      <c r="C301" t="s">
        <v>577</v>
      </c>
      <c r="D301" t="s">
        <v>578</v>
      </c>
      <c r="E301" t="s">
        <v>579</v>
      </c>
    </row>
    <row r="302" spans="1:5" x14ac:dyDescent="0.25">
      <c r="A302">
        <v>1518437</v>
      </c>
      <c r="B302" t="s">
        <v>103</v>
      </c>
      <c r="C302" t="s">
        <v>577</v>
      </c>
      <c r="D302" t="s">
        <v>578</v>
      </c>
      <c r="E302" t="s">
        <v>579</v>
      </c>
    </row>
    <row r="303" spans="1:5" x14ac:dyDescent="0.25">
      <c r="A303">
        <v>1635392</v>
      </c>
      <c r="B303" t="s">
        <v>103</v>
      </c>
      <c r="C303" t="s">
        <v>577</v>
      </c>
      <c r="D303" t="s">
        <v>578</v>
      </c>
      <c r="E303" t="s">
        <v>579</v>
      </c>
    </row>
    <row r="304" spans="1:5" x14ac:dyDescent="0.25">
      <c r="A304">
        <v>1322346</v>
      </c>
      <c r="B304" t="s">
        <v>105</v>
      </c>
      <c r="C304" t="s">
        <v>577</v>
      </c>
      <c r="D304" t="s">
        <v>578</v>
      </c>
      <c r="E304" t="s">
        <v>579</v>
      </c>
    </row>
    <row r="305" spans="1:5" x14ac:dyDescent="0.25">
      <c r="A305">
        <v>1518438</v>
      </c>
      <c r="B305" t="s">
        <v>105</v>
      </c>
      <c r="C305" t="s">
        <v>580</v>
      </c>
      <c r="D305" t="s">
        <v>581</v>
      </c>
      <c r="E305" t="s">
        <v>579</v>
      </c>
    </row>
    <row r="306" spans="1:5" x14ac:dyDescent="0.25">
      <c r="A306">
        <v>1635395</v>
      </c>
      <c r="B306" t="s">
        <v>105</v>
      </c>
      <c r="C306" t="s">
        <v>580</v>
      </c>
      <c r="D306" t="s">
        <v>581</v>
      </c>
      <c r="E306" t="s">
        <v>579</v>
      </c>
    </row>
    <row r="307" spans="1:5" x14ac:dyDescent="0.25">
      <c r="A307">
        <v>1693829</v>
      </c>
      <c r="B307" t="s">
        <v>458</v>
      </c>
      <c r="C307" t="s">
        <v>580</v>
      </c>
      <c r="D307" t="s">
        <v>578</v>
      </c>
      <c r="E307" t="s">
        <v>579</v>
      </c>
    </row>
    <row r="308" spans="1:5" x14ac:dyDescent="0.25">
      <c r="A308">
        <v>1506407</v>
      </c>
      <c r="B308" t="s">
        <v>197</v>
      </c>
      <c r="C308" t="s">
        <v>580</v>
      </c>
      <c r="D308" t="s">
        <v>578</v>
      </c>
      <c r="E308" t="s">
        <v>579</v>
      </c>
    </row>
    <row r="309" spans="1:5" x14ac:dyDescent="0.25">
      <c r="A309">
        <v>1456624</v>
      </c>
      <c r="B309" t="s">
        <v>172</v>
      </c>
      <c r="C309" t="s">
        <v>580</v>
      </c>
      <c r="D309" t="s">
        <v>581</v>
      </c>
      <c r="E309" t="s">
        <v>579</v>
      </c>
    </row>
    <row r="310" spans="1:5" x14ac:dyDescent="0.25">
      <c r="A310">
        <v>1155764</v>
      </c>
      <c r="B310" t="s">
        <v>58</v>
      </c>
      <c r="C310" t="s">
        <v>577</v>
      </c>
      <c r="D310" t="s">
        <v>578</v>
      </c>
      <c r="E310" t="s">
        <v>579</v>
      </c>
    </row>
    <row r="311" spans="1:5" x14ac:dyDescent="0.25">
      <c r="A311">
        <v>1518057</v>
      </c>
      <c r="B311" t="s">
        <v>58</v>
      </c>
      <c r="C311" t="s">
        <v>580</v>
      </c>
      <c r="D311" t="s">
        <v>581</v>
      </c>
      <c r="E311" t="s">
        <v>579</v>
      </c>
    </row>
    <row r="312" spans="1:5" x14ac:dyDescent="0.25">
      <c r="A312">
        <v>1693983</v>
      </c>
      <c r="B312" t="s">
        <v>58</v>
      </c>
      <c r="C312" t="s">
        <v>580</v>
      </c>
      <c r="D312" t="s">
        <v>578</v>
      </c>
      <c r="E312" t="s">
        <v>579</v>
      </c>
    </row>
    <row r="313" spans="1:5" x14ac:dyDescent="0.25">
      <c r="A313">
        <v>1264446</v>
      </c>
      <c r="B313" t="s">
        <v>66</v>
      </c>
      <c r="C313" t="s">
        <v>580</v>
      </c>
      <c r="D313" t="s">
        <v>581</v>
      </c>
      <c r="E313" t="s">
        <v>582</v>
      </c>
    </row>
    <row r="314" spans="1:5" x14ac:dyDescent="0.25">
      <c r="A314">
        <v>1322341</v>
      </c>
      <c r="B314" t="s">
        <v>97</v>
      </c>
      <c r="C314" t="s">
        <v>577</v>
      </c>
      <c r="D314" t="s">
        <v>578</v>
      </c>
      <c r="E314" t="s">
        <v>579</v>
      </c>
    </row>
    <row r="315" spans="1:5" x14ac:dyDescent="0.25">
      <c r="A315">
        <v>1518439</v>
      </c>
      <c r="B315" t="s">
        <v>97</v>
      </c>
      <c r="C315" t="s">
        <v>577</v>
      </c>
      <c r="D315" t="s">
        <v>578</v>
      </c>
      <c r="E315" t="s">
        <v>579</v>
      </c>
    </row>
    <row r="316" spans="1:5" x14ac:dyDescent="0.25">
      <c r="A316">
        <v>1635396</v>
      </c>
      <c r="B316" t="s">
        <v>97</v>
      </c>
      <c r="C316" t="s">
        <v>577</v>
      </c>
      <c r="D316" t="s">
        <v>578</v>
      </c>
      <c r="E316" t="s">
        <v>579</v>
      </c>
    </row>
    <row r="317" spans="1:5" x14ac:dyDescent="0.25">
      <c r="A317">
        <v>1322342</v>
      </c>
      <c r="B317" t="s">
        <v>99</v>
      </c>
      <c r="C317" t="s">
        <v>577</v>
      </c>
      <c r="D317" t="s">
        <v>578</v>
      </c>
      <c r="E317" t="s">
        <v>579</v>
      </c>
    </row>
    <row r="318" spans="1:5" x14ac:dyDescent="0.25">
      <c r="A318">
        <v>1518440</v>
      </c>
      <c r="B318" t="s">
        <v>99</v>
      </c>
      <c r="C318" t="s">
        <v>577</v>
      </c>
      <c r="D318" t="s">
        <v>578</v>
      </c>
      <c r="E318" t="s">
        <v>579</v>
      </c>
    </row>
    <row r="319" spans="1:5" x14ac:dyDescent="0.25">
      <c r="A319">
        <v>1635397</v>
      </c>
      <c r="B319" t="s">
        <v>99</v>
      </c>
      <c r="C319" t="s">
        <v>577</v>
      </c>
      <c r="D319" t="s">
        <v>578</v>
      </c>
      <c r="E319" t="s">
        <v>579</v>
      </c>
    </row>
    <row r="320" spans="1:5" x14ac:dyDescent="0.25">
      <c r="A320">
        <v>1693813</v>
      </c>
      <c r="B320" t="s">
        <v>456</v>
      </c>
      <c r="C320" t="s">
        <v>580</v>
      </c>
      <c r="D320" t="s">
        <v>578</v>
      </c>
      <c r="E320" t="s">
        <v>579</v>
      </c>
    </row>
    <row r="321" spans="1:5" x14ac:dyDescent="0.25">
      <c r="A321">
        <v>1693807</v>
      </c>
      <c r="B321" t="s">
        <v>455</v>
      </c>
      <c r="C321" t="s">
        <v>580</v>
      </c>
      <c r="D321" t="s">
        <v>578</v>
      </c>
      <c r="E321" t="s">
        <v>579</v>
      </c>
    </row>
    <row r="322" spans="1:5" x14ac:dyDescent="0.25">
      <c r="A322">
        <v>634154</v>
      </c>
      <c r="B322" t="s">
        <v>549</v>
      </c>
      <c r="C322" t="s">
        <v>577</v>
      </c>
      <c r="D322" t="s">
        <v>578</v>
      </c>
      <c r="E322" t="s">
        <v>579</v>
      </c>
    </row>
    <row r="323" spans="1:5" x14ac:dyDescent="0.25">
      <c r="A323">
        <v>1152123</v>
      </c>
      <c r="B323" t="s">
        <v>54</v>
      </c>
      <c r="C323" t="s">
        <v>577</v>
      </c>
      <c r="D323" t="s">
        <v>578</v>
      </c>
      <c r="E323" t="s">
        <v>579</v>
      </c>
    </row>
    <row r="324" spans="1:5" x14ac:dyDescent="0.25">
      <c r="A324">
        <v>1152122</v>
      </c>
      <c r="B324" t="s">
        <v>52</v>
      </c>
      <c r="C324" t="s">
        <v>577</v>
      </c>
      <c r="D324" t="s">
        <v>578</v>
      </c>
      <c r="E324" t="s">
        <v>579</v>
      </c>
    </row>
    <row r="325" spans="1:5" x14ac:dyDescent="0.25">
      <c r="A325">
        <v>1426740</v>
      </c>
      <c r="B325" t="s">
        <v>150</v>
      </c>
      <c r="C325" t="s">
        <v>580</v>
      </c>
      <c r="D325" t="s">
        <v>581</v>
      </c>
      <c r="E325" t="s">
        <v>582</v>
      </c>
    </row>
    <row r="326" spans="1:5" x14ac:dyDescent="0.25">
      <c r="A326">
        <v>1524387</v>
      </c>
      <c r="B326" t="s">
        <v>238</v>
      </c>
      <c r="C326" t="s">
        <v>580</v>
      </c>
      <c r="D326" t="s">
        <v>581</v>
      </c>
      <c r="E326" t="s">
        <v>582</v>
      </c>
    </row>
    <row r="327" spans="1:5" x14ac:dyDescent="0.25">
      <c r="A327">
        <v>708449</v>
      </c>
      <c r="B327" t="s">
        <v>556</v>
      </c>
      <c r="C327" t="s">
        <v>577</v>
      </c>
      <c r="D327" t="s">
        <v>578</v>
      </c>
      <c r="E327" t="s">
        <v>579</v>
      </c>
    </row>
    <row r="328" spans="1:5" x14ac:dyDescent="0.25">
      <c r="A328">
        <v>1017552</v>
      </c>
      <c r="B328" t="s">
        <v>26</v>
      </c>
      <c r="C328" t="s">
        <v>580</v>
      </c>
      <c r="D328" t="s">
        <v>581</v>
      </c>
      <c r="E328" t="s">
        <v>579</v>
      </c>
    </row>
    <row r="329" spans="1:5" x14ac:dyDescent="0.25">
      <c r="A329">
        <v>1430080</v>
      </c>
      <c r="B329" t="s">
        <v>154</v>
      </c>
      <c r="C329" t="s">
        <v>577</v>
      </c>
      <c r="D329" t="s">
        <v>578</v>
      </c>
      <c r="E329" t="s">
        <v>579</v>
      </c>
    </row>
    <row r="330" spans="1:5" x14ac:dyDescent="0.25">
      <c r="A330">
        <v>1546850</v>
      </c>
      <c r="B330" t="s">
        <v>258</v>
      </c>
      <c r="C330" t="s">
        <v>580</v>
      </c>
      <c r="D330" t="s">
        <v>578</v>
      </c>
      <c r="E330" t="s">
        <v>579</v>
      </c>
    </row>
    <row r="331" spans="1:5" x14ac:dyDescent="0.25">
      <c r="A331">
        <v>1407643</v>
      </c>
      <c r="B331" t="s">
        <v>140</v>
      </c>
      <c r="C331" t="s">
        <v>577</v>
      </c>
      <c r="D331" t="s">
        <v>578</v>
      </c>
      <c r="E331" t="s">
        <v>579</v>
      </c>
    </row>
    <row r="332" spans="1:5" x14ac:dyDescent="0.25">
      <c r="A332">
        <v>1017611</v>
      </c>
      <c r="B332" t="s">
        <v>32</v>
      </c>
      <c r="C332" t="s">
        <v>580</v>
      </c>
      <c r="D332" t="s">
        <v>581</v>
      </c>
      <c r="E332" t="s">
        <v>579</v>
      </c>
    </row>
    <row r="333" spans="1:5" x14ac:dyDescent="0.25">
      <c r="A333">
        <v>708448</v>
      </c>
      <c r="B333" t="s">
        <v>555</v>
      </c>
      <c r="C333" t="s">
        <v>577</v>
      </c>
      <c r="D333" t="s">
        <v>578</v>
      </c>
      <c r="E333" t="s">
        <v>579</v>
      </c>
    </row>
    <row r="334" spans="1:5" x14ac:dyDescent="0.25">
      <c r="A334">
        <v>509858</v>
      </c>
      <c r="B334" t="s">
        <v>545</v>
      </c>
      <c r="C334" t="s">
        <v>577</v>
      </c>
      <c r="D334" t="s">
        <v>578</v>
      </c>
      <c r="E334" t="s">
        <v>579</v>
      </c>
    </row>
    <row r="335" spans="1:5" x14ac:dyDescent="0.25">
      <c r="A335">
        <v>612218</v>
      </c>
      <c r="B335" t="s">
        <v>548</v>
      </c>
      <c r="C335" t="s">
        <v>577</v>
      </c>
      <c r="D335" t="s">
        <v>578</v>
      </c>
      <c r="E335" t="s">
        <v>579</v>
      </c>
    </row>
    <row r="336" spans="1:5" x14ac:dyDescent="0.25">
      <c r="A336">
        <v>1693841</v>
      </c>
      <c r="B336" t="s">
        <v>460</v>
      </c>
      <c r="C336" t="s">
        <v>580</v>
      </c>
      <c r="D336" t="s">
        <v>578</v>
      </c>
      <c r="E336" t="s">
        <v>579</v>
      </c>
    </row>
    <row r="337" spans="1:5" x14ac:dyDescent="0.25">
      <c r="A337">
        <v>1017553</v>
      </c>
      <c r="B337" t="s">
        <v>28</v>
      </c>
      <c r="C337" t="s">
        <v>580</v>
      </c>
      <c r="D337" t="s">
        <v>581</v>
      </c>
      <c r="E337" t="s">
        <v>579</v>
      </c>
    </row>
    <row r="338" spans="1:5" x14ac:dyDescent="0.25">
      <c r="A338">
        <v>1715682</v>
      </c>
      <c r="B338" t="s">
        <v>490</v>
      </c>
      <c r="C338" t="s">
        <v>577</v>
      </c>
      <c r="D338" t="s">
        <v>578</v>
      </c>
      <c r="E338" t="s">
        <v>579</v>
      </c>
    </row>
    <row r="339" spans="1:5" x14ac:dyDescent="0.25">
      <c r="A339">
        <v>708447</v>
      </c>
      <c r="B339" t="s">
        <v>554</v>
      </c>
      <c r="C339" t="s">
        <v>577</v>
      </c>
      <c r="D339" t="s">
        <v>578</v>
      </c>
      <c r="E339" t="s">
        <v>579</v>
      </c>
    </row>
    <row r="340" spans="1:5" x14ac:dyDescent="0.25">
      <c r="A340">
        <v>410292</v>
      </c>
      <c r="B340" t="s">
        <v>543</v>
      </c>
      <c r="C340" t="s">
        <v>580</v>
      </c>
      <c r="D340" t="s">
        <v>581</v>
      </c>
      <c r="E340" t="s">
        <v>582</v>
      </c>
    </row>
    <row r="341" spans="1:5" x14ac:dyDescent="0.25">
      <c r="A341">
        <v>1693929</v>
      </c>
      <c r="B341" t="s">
        <v>463</v>
      </c>
      <c r="C341" t="s">
        <v>580</v>
      </c>
      <c r="D341" t="s">
        <v>578</v>
      </c>
      <c r="E341" t="s">
        <v>579</v>
      </c>
    </row>
    <row r="342" spans="1:5" x14ac:dyDescent="0.25">
      <c r="A342">
        <v>1709213</v>
      </c>
      <c r="B342" t="s">
        <v>480</v>
      </c>
      <c r="C342" t="s">
        <v>577</v>
      </c>
      <c r="D342" t="s">
        <v>578</v>
      </c>
      <c r="E342" t="s">
        <v>579</v>
      </c>
    </row>
    <row r="343" spans="1:5" x14ac:dyDescent="0.25">
      <c r="A343">
        <v>1017573</v>
      </c>
      <c r="B343" t="s">
        <v>30</v>
      </c>
      <c r="C343" t="s">
        <v>580</v>
      </c>
      <c r="D343" t="s">
        <v>581</v>
      </c>
      <c r="E343" t="s">
        <v>579</v>
      </c>
    </row>
    <row r="344" spans="1:5" x14ac:dyDescent="0.25">
      <c r="A344">
        <v>708446</v>
      </c>
      <c r="B344" t="s">
        <v>553</v>
      </c>
      <c r="C344" t="s">
        <v>577</v>
      </c>
      <c r="D344" t="s">
        <v>578</v>
      </c>
      <c r="E344" t="s">
        <v>579</v>
      </c>
    </row>
    <row r="345" spans="1:5" x14ac:dyDescent="0.25">
      <c r="A345">
        <v>410282</v>
      </c>
      <c r="B345" t="s">
        <v>542</v>
      </c>
      <c r="C345" t="s">
        <v>577</v>
      </c>
      <c r="D345" t="s">
        <v>578</v>
      </c>
      <c r="E345" t="s">
        <v>579</v>
      </c>
    </row>
    <row r="346" spans="1:5" x14ac:dyDescent="0.25">
      <c r="A346">
        <v>1168364</v>
      </c>
      <c r="B346" t="s">
        <v>60</v>
      </c>
      <c r="C346" t="s">
        <v>577</v>
      </c>
      <c r="D346" t="s">
        <v>578</v>
      </c>
      <c r="E346" t="s">
        <v>579</v>
      </c>
    </row>
    <row r="347" spans="1:5" x14ac:dyDescent="0.25">
      <c r="A347">
        <v>1168365</v>
      </c>
      <c r="B347" t="s">
        <v>62</v>
      </c>
      <c r="C347" t="s">
        <v>577</v>
      </c>
      <c r="D347" t="s">
        <v>578</v>
      </c>
      <c r="E347" t="s">
        <v>579</v>
      </c>
    </row>
    <row r="348" spans="1:5" x14ac:dyDescent="0.25">
      <c r="A348">
        <v>1663424</v>
      </c>
      <c r="B348" t="s">
        <v>396</v>
      </c>
      <c r="C348" t="s">
        <v>580</v>
      </c>
      <c r="D348" t="s">
        <v>578</v>
      </c>
      <c r="E348" t="s">
        <v>582</v>
      </c>
    </row>
    <row r="349" spans="1:5" x14ac:dyDescent="0.25">
      <c r="A349">
        <v>1663484</v>
      </c>
      <c r="B349" t="s">
        <v>399</v>
      </c>
      <c r="C349" t="s">
        <v>580</v>
      </c>
      <c r="D349" t="s">
        <v>578</v>
      </c>
      <c r="E349" t="s">
        <v>582</v>
      </c>
    </row>
    <row r="350" spans="1:5" x14ac:dyDescent="0.25">
      <c r="A350">
        <v>1663454</v>
      </c>
      <c r="B350" t="s">
        <v>398</v>
      </c>
      <c r="C350" t="s">
        <v>580</v>
      </c>
      <c r="D350" t="s">
        <v>578</v>
      </c>
      <c r="E350" t="s">
        <v>582</v>
      </c>
    </row>
    <row r="351" spans="1:5" x14ac:dyDescent="0.25">
      <c r="A351">
        <v>1631927</v>
      </c>
      <c r="B351" t="s">
        <v>347</v>
      </c>
      <c r="C351" t="s">
        <v>580</v>
      </c>
      <c r="D351" t="s">
        <v>581</v>
      </c>
      <c r="E351" t="s">
        <v>584</v>
      </c>
    </row>
    <row r="352" spans="1:5" x14ac:dyDescent="0.25">
      <c r="A352">
        <v>1624571</v>
      </c>
      <c r="B352" t="s">
        <v>338</v>
      </c>
      <c r="C352" t="s">
        <v>580</v>
      </c>
      <c r="D352" t="s">
        <v>581</v>
      </c>
      <c r="E352" t="s">
        <v>584</v>
      </c>
    </row>
    <row r="353" spans="1:5" x14ac:dyDescent="0.25">
      <c r="A353">
        <v>1693914</v>
      </c>
      <c r="B353" t="s">
        <v>461</v>
      </c>
      <c r="C353" t="s">
        <v>580</v>
      </c>
      <c r="D353" t="s">
        <v>578</v>
      </c>
      <c r="E353" t="s">
        <v>579</v>
      </c>
    </row>
    <row r="354" spans="1:5" x14ac:dyDescent="0.25">
      <c r="A354">
        <v>1693967</v>
      </c>
      <c r="B354" t="s">
        <v>465</v>
      </c>
      <c r="C354" t="s">
        <v>580</v>
      </c>
      <c r="D354" t="s">
        <v>578</v>
      </c>
      <c r="E354" t="s">
        <v>579</v>
      </c>
    </row>
    <row r="355" spans="1:5" x14ac:dyDescent="0.25">
      <c r="A355">
        <v>1484251</v>
      </c>
      <c r="B355" t="s">
        <v>187</v>
      </c>
      <c r="C355" t="s">
        <v>580</v>
      </c>
      <c r="D355" t="s">
        <v>578</v>
      </c>
      <c r="E355" t="s">
        <v>582</v>
      </c>
    </row>
    <row r="356" spans="1:5" x14ac:dyDescent="0.25">
      <c r="A356">
        <v>1693824</v>
      </c>
      <c r="B356" t="s">
        <v>457</v>
      </c>
      <c r="C356" t="s">
        <v>580</v>
      </c>
      <c r="D356" t="s">
        <v>578</v>
      </c>
      <c r="E356" t="s">
        <v>579</v>
      </c>
    </row>
    <row r="357" spans="1:5" x14ac:dyDescent="0.25">
      <c r="A357">
        <v>1593518</v>
      </c>
      <c r="B357" t="s">
        <v>316</v>
      </c>
      <c r="C357" t="s">
        <v>580</v>
      </c>
      <c r="D357" t="s">
        <v>581</v>
      </c>
      <c r="E357" t="s">
        <v>584</v>
      </c>
    </row>
    <row r="358" spans="1:5" x14ac:dyDescent="0.25">
      <c r="A358">
        <v>1626187</v>
      </c>
      <c r="B358" t="s">
        <v>316</v>
      </c>
      <c r="C358" t="s">
        <v>580</v>
      </c>
      <c r="D358" t="s">
        <v>581</v>
      </c>
      <c r="E358" t="s">
        <v>584</v>
      </c>
    </row>
    <row r="359" spans="1:5" x14ac:dyDescent="0.25">
      <c r="A359">
        <v>1593268</v>
      </c>
      <c r="B359" t="s">
        <v>313</v>
      </c>
      <c r="C359" t="s">
        <v>580</v>
      </c>
      <c r="D359" t="s">
        <v>581</v>
      </c>
      <c r="E359" t="s">
        <v>584</v>
      </c>
    </row>
    <row r="360" spans="1:5" x14ac:dyDescent="0.25">
      <c r="A360">
        <v>1626180</v>
      </c>
      <c r="B360" t="s">
        <v>313</v>
      </c>
      <c r="C360" t="s">
        <v>580</v>
      </c>
      <c r="D360" t="s">
        <v>581</v>
      </c>
      <c r="E360" t="s">
        <v>584</v>
      </c>
    </row>
    <row r="361" spans="1:5" x14ac:dyDescent="0.25">
      <c r="A361">
        <v>1599493</v>
      </c>
      <c r="B361" t="s">
        <v>323</v>
      </c>
      <c r="C361" t="s">
        <v>580</v>
      </c>
      <c r="D361" t="s">
        <v>581</v>
      </c>
      <c r="E361" t="s">
        <v>584</v>
      </c>
    </row>
    <row r="362" spans="1:5" x14ac:dyDescent="0.25">
      <c r="A362">
        <v>1611420</v>
      </c>
      <c r="B362" t="s">
        <v>333</v>
      </c>
      <c r="C362" t="s">
        <v>580</v>
      </c>
      <c r="D362" t="s">
        <v>581</v>
      </c>
      <c r="E362" t="s">
        <v>584</v>
      </c>
    </row>
    <row r="363" spans="1:5" x14ac:dyDescent="0.25">
      <c r="A363">
        <v>1626176</v>
      </c>
      <c r="B363" t="s">
        <v>340</v>
      </c>
      <c r="C363" t="s">
        <v>577</v>
      </c>
      <c r="D363" t="s">
        <v>578</v>
      </c>
      <c r="E363" t="s">
        <v>579</v>
      </c>
    </row>
    <row r="364" spans="1:5" x14ac:dyDescent="0.25">
      <c r="A364">
        <v>1418879</v>
      </c>
      <c r="B364" t="s">
        <v>146</v>
      </c>
      <c r="C364" t="s">
        <v>577</v>
      </c>
      <c r="D364" t="s">
        <v>578</v>
      </c>
      <c r="E364" t="s">
        <v>579</v>
      </c>
    </row>
    <row r="365" spans="1:5" x14ac:dyDescent="0.25">
      <c r="A365">
        <v>1419192</v>
      </c>
      <c r="B365" t="s">
        <v>148</v>
      </c>
      <c r="C365" t="s">
        <v>577</v>
      </c>
      <c r="D365" t="s">
        <v>578</v>
      </c>
      <c r="E365" t="s">
        <v>579</v>
      </c>
    </row>
    <row r="366" spans="1:5" x14ac:dyDescent="0.25">
      <c r="A366">
        <v>1568351</v>
      </c>
      <c r="B366" t="s">
        <v>148</v>
      </c>
      <c r="C366" t="s">
        <v>580</v>
      </c>
      <c r="D366" t="s">
        <v>578</v>
      </c>
      <c r="E366" t="s">
        <v>579</v>
      </c>
    </row>
    <row r="367" spans="1:5" x14ac:dyDescent="0.25">
      <c r="A367">
        <v>1726501</v>
      </c>
      <c r="B367" t="s">
        <v>502</v>
      </c>
      <c r="C367" t="s">
        <v>580</v>
      </c>
      <c r="D367" t="s">
        <v>583</v>
      </c>
      <c r="E367" t="s">
        <v>583</v>
      </c>
    </row>
    <row r="368" spans="1:5" x14ac:dyDescent="0.25">
      <c r="A368">
        <v>1692411</v>
      </c>
      <c r="B368" t="s">
        <v>448</v>
      </c>
      <c r="C368" t="s">
        <v>580</v>
      </c>
      <c r="D368" t="s">
        <v>583</v>
      </c>
      <c r="E368" t="s">
        <v>583</v>
      </c>
    </row>
    <row r="369" spans="1:5" x14ac:dyDescent="0.25">
      <c r="A369">
        <v>1725068</v>
      </c>
      <c r="B369" t="s">
        <v>499</v>
      </c>
      <c r="C369" t="s">
        <v>580</v>
      </c>
      <c r="D369" t="s">
        <v>583</v>
      </c>
      <c r="E369" t="s">
        <v>583</v>
      </c>
    </row>
    <row r="370" spans="1:5" x14ac:dyDescent="0.25">
      <c r="A370">
        <v>1661758</v>
      </c>
      <c r="B370" t="s">
        <v>391</v>
      </c>
      <c r="C370" t="s">
        <v>580</v>
      </c>
      <c r="D370" t="s">
        <v>583</v>
      </c>
      <c r="E370" t="s">
        <v>583</v>
      </c>
    </row>
    <row r="371" spans="1:5" x14ac:dyDescent="0.25">
      <c r="A371">
        <v>1658137</v>
      </c>
      <c r="B371" t="s">
        <v>373</v>
      </c>
      <c r="C371" t="s">
        <v>580</v>
      </c>
      <c r="D371" t="s">
        <v>583</v>
      </c>
      <c r="E371" t="s">
        <v>583</v>
      </c>
    </row>
    <row r="372" spans="1:5" x14ac:dyDescent="0.25">
      <c r="A372">
        <v>1667120</v>
      </c>
      <c r="B372" t="s">
        <v>404</v>
      </c>
      <c r="C372" t="s">
        <v>580</v>
      </c>
      <c r="D372" t="s">
        <v>583</v>
      </c>
      <c r="E372" t="s">
        <v>583</v>
      </c>
    </row>
    <row r="373" spans="1:5" x14ac:dyDescent="0.25">
      <c r="A373">
        <v>1674758</v>
      </c>
      <c r="B373" t="s">
        <v>422</v>
      </c>
      <c r="C373" t="s">
        <v>580</v>
      </c>
      <c r="D373" t="s">
        <v>583</v>
      </c>
      <c r="E373" t="s">
        <v>583</v>
      </c>
    </row>
    <row r="374" spans="1:5" x14ac:dyDescent="0.25">
      <c r="A374">
        <v>1557978</v>
      </c>
      <c r="B374" t="s">
        <v>262</v>
      </c>
      <c r="C374" t="s">
        <v>580</v>
      </c>
      <c r="D374" t="s">
        <v>583</v>
      </c>
      <c r="E374" t="s">
        <v>583</v>
      </c>
    </row>
    <row r="375" spans="1:5" x14ac:dyDescent="0.25">
      <c r="A375">
        <v>1674759</v>
      </c>
      <c r="B375" t="s">
        <v>423</v>
      </c>
      <c r="C375" t="s">
        <v>580</v>
      </c>
      <c r="D375" t="s">
        <v>583</v>
      </c>
      <c r="E375" t="s">
        <v>583</v>
      </c>
    </row>
    <row r="376" spans="1:5" x14ac:dyDescent="0.25">
      <c r="A376">
        <v>638376</v>
      </c>
      <c r="B376" t="s">
        <v>551</v>
      </c>
      <c r="C376" t="s">
        <v>577</v>
      </c>
      <c r="D376" t="s">
        <v>578</v>
      </c>
      <c r="E376" t="s">
        <v>579</v>
      </c>
    </row>
    <row r="377" spans="1:5" x14ac:dyDescent="0.25">
      <c r="A377">
        <v>1496839</v>
      </c>
      <c r="B377" t="s">
        <v>191</v>
      </c>
      <c r="C377" t="s">
        <v>580</v>
      </c>
      <c r="D377" t="s">
        <v>583</v>
      </c>
      <c r="E377" t="s">
        <v>583</v>
      </c>
    </row>
    <row r="378" spans="1:5" x14ac:dyDescent="0.25">
      <c r="A378">
        <v>1521575</v>
      </c>
      <c r="B378" t="s">
        <v>230</v>
      </c>
      <c r="C378" t="s">
        <v>580</v>
      </c>
      <c r="D378" t="s">
        <v>578</v>
      </c>
      <c r="E378" t="s">
        <v>579</v>
      </c>
    </row>
    <row r="379" spans="1:5" x14ac:dyDescent="0.25">
      <c r="A379">
        <v>1519422</v>
      </c>
      <c r="B379" t="s">
        <v>216</v>
      </c>
      <c r="C379" t="s">
        <v>580</v>
      </c>
      <c r="D379" t="s">
        <v>578</v>
      </c>
      <c r="E379" t="s">
        <v>582</v>
      </c>
    </row>
    <row r="380" spans="1:5" x14ac:dyDescent="0.25">
      <c r="A380">
        <v>1521574</v>
      </c>
      <c r="B380" t="s">
        <v>228</v>
      </c>
      <c r="C380" t="s">
        <v>580</v>
      </c>
      <c r="D380" t="s">
        <v>578</v>
      </c>
      <c r="E380" t="s">
        <v>579</v>
      </c>
    </row>
    <row r="381" spans="1:5" x14ac:dyDescent="0.25">
      <c r="A381">
        <v>1519423</v>
      </c>
      <c r="B381" t="s">
        <v>217</v>
      </c>
      <c r="C381" t="s">
        <v>580</v>
      </c>
      <c r="D381" t="s">
        <v>578</v>
      </c>
      <c r="E381" t="s">
        <v>582</v>
      </c>
    </row>
    <row r="382" spans="1:5" x14ac:dyDescent="0.25">
      <c r="A382">
        <v>1519424</v>
      </c>
      <c r="B382" t="s">
        <v>218</v>
      </c>
      <c r="C382" t="s">
        <v>580</v>
      </c>
      <c r="D382" t="s">
        <v>578</v>
      </c>
      <c r="E382" t="s">
        <v>582</v>
      </c>
    </row>
    <row r="383" spans="1:5" x14ac:dyDescent="0.25">
      <c r="A383">
        <v>1519425</v>
      </c>
      <c r="B383" t="s">
        <v>219</v>
      </c>
      <c r="C383" t="s">
        <v>580</v>
      </c>
      <c r="D383" t="s">
        <v>578</v>
      </c>
      <c r="E383" t="s">
        <v>582</v>
      </c>
    </row>
    <row r="384" spans="1:5" x14ac:dyDescent="0.25">
      <c r="A384">
        <v>1521573</v>
      </c>
      <c r="B384" t="s">
        <v>226</v>
      </c>
      <c r="C384" t="s">
        <v>580</v>
      </c>
      <c r="D384" t="s">
        <v>578</v>
      </c>
      <c r="E384" t="s">
        <v>579</v>
      </c>
    </row>
    <row r="385" spans="1:5" x14ac:dyDescent="0.25">
      <c r="A385">
        <v>1521549</v>
      </c>
      <c r="B385" t="s">
        <v>224</v>
      </c>
      <c r="C385" t="s">
        <v>580</v>
      </c>
      <c r="D385" t="s">
        <v>578</v>
      </c>
      <c r="E385" t="s">
        <v>579</v>
      </c>
    </row>
    <row r="386" spans="1:5" x14ac:dyDescent="0.25">
      <c r="A386">
        <v>1585901</v>
      </c>
      <c r="B386" t="s">
        <v>287</v>
      </c>
      <c r="C386" t="s">
        <v>580</v>
      </c>
      <c r="D386" t="s">
        <v>578</v>
      </c>
      <c r="E386" t="s">
        <v>579</v>
      </c>
    </row>
    <row r="387" spans="1:5" x14ac:dyDescent="0.25">
      <c r="A387">
        <v>1736101</v>
      </c>
      <c r="B387" t="s">
        <v>535</v>
      </c>
      <c r="C387" t="s">
        <v>580</v>
      </c>
      <c r="D387" t="s">
        <v>578</v>
      </c>
      <c r="E387" t="s">
        <v>579</v>
      </c>
    </row>
    <row r="388" spans="1:5" x14ac:dyDescent="0.25">
      <c r="A388">
        <v>1522854</v>
      </c>
      <c r="B388" t="s">
        <v>232</v>
      </c>
      <c r="C388" t="s">
        <v>580</v>
      </c>
      <c r="D388" t="s">
        <v>581</v>
      </c>
      <c r="E388" t="s">
        <v>579</v>
      </c>
    </row>
    <row r="389" spans="1:5" x14ac:dyDescent="0.25">
      <c r="A389">
        <v>1602927</v>
      </c>
      <c r="B389" t="s">
        <v>232</v>
      </c>
      <c r="C389" t="s">
        <v>580</v>
      </c>
      <c r="D389" t="s">
        <v>581</v>
      </c>
      <c r="E389" t="s">
        <v>579</v>
      </c>
    </row>
    <row r="390" spans="1:5" x14ac:dyDescent="0.25">
      <c r="A390">
        <v>1498769</v>
      </c>
      <c r="B390" t="s">
        <v>193</v>
      </c>
      <c r="C390" t="s">
        <v>580</v>
      </c>
      <c r="D390" t="s">
        <v>578</v>
      </c>
      <c r="E390" t="s">
        <v>579</v>
      </c>
    </row>
    <row r="391" spans="1:5" x14ac:dyDescent="0.25">
      <c r="A391">
        <v>1478048</v>
      </c>
      <c r="B391" t="s">
        <v>183</v>
      </c>
      <c r="C391" t="s">
        <v>580</v>
      </c>
      <c r="D391" t="s">
        <v>581</v>
      </c>
      <c r="E391" t="s">
        <v>579</v>
      </c>
    </row>
    <row r="392" spans="1:5" x14ac:dyDescent="0.25">
      <c r="A392">
        <v>1482883</v>
      </c>
      <c r="B392" t="s">
        <v>185</v>
      </c>
      <c r="C392" t="s">
        <v>580</v>
      </c>
      <c r="D392" t="s">
        <v>578</v>
      </c>
      <c r="E392" t="s">
        <v>579</v>
      </c>
    </row>
    <row r="393" spans="1:5" x14ac:dyDescent="0.25">
      <c r="A393">
        <v>1594345</v>
      </c>
      <c r="B393" t="s">
        <v>318</v>
      </c>
      <c r="C393" t="s">
        <v>580</v>
      </c>
      <c r="D393" t="s">
        <v>581</v>
      </c>
      <c r="E393" t="s">
        <v>584</v>
      </c>
    </row>
    <row r="394" spans="1:5" x14ac:dyDescent="0.25">
      <c r="A394">
        <v>1580779</v>
      </c>
      <c r="B394" t="s">
        <v>268</v>
      </c>
      <c r="C394" t="s">
        <v>577</v>
      </c>
      <c r="D394" t="s">
        <v>578</v>
      </c>
      <c r="E394" t="s">
        <v>579</v>
      </c>
    </row>
    <row r="395" spans="1:5" x14ac:dyDescent="0.25">
      <c r="A395">
        <v>1478047</v>
      </c>
      <c r="B395" t="s">
        <v>181</v>
      </c>
      <c r="C395" t="s">
        <v>577</v>
      </c>
      <c r="D395" t="s">
        <v>578</v>
      </c>
      <c r="E395" t="s">
        <v>579</v>
      </c>
    </row>
    <row r="396" spans="1:5" x14ac:dyDescent="0.25">
      <c r="A396">
        <v>1327057</v>
      </c>
      <c r="B396" t="s">
        <v>111</v>
      </c>
      <c r="C396" t="s">
        <v>580</v>
      </c>
      <c r="D396" t="s">
        <v>581</v>
      </c>
      <c r="E396" t="s">
        <v>579</v>
      </c>
    </row>
    <row r="397" spans="1:5" x14ac:dyDescent="0.25">
      <c r="A397">
        <v>1327058</v>
      </c>
      <c r="B397" t="s">
        <v>113</v>
      </c>
      <c r="C397" t="s">
        <v>577</v>
      </c>
      <c r="D397" t="s">
        <v>578</v>
      </c>
      <c r="E397" t="s">
        <v>579</v>
      </c>
    </row>
    <row r="398" spans="1:5" x14ac:dyDescent="0.25">
      <c r="A398">
        <v>1450480</v>
      </c>
      <c r="B398" t="s">
        <v>168</v>
      </c>
      <c r="C398" t="s">
        <v>580</v>
      </c>
      <c r="D398" t="s">
        <v>578</v>
      </c>
      <c r="E398" t="s">
        <v>579</v>
      </c>
    </row>
    <row r="399" spans="1:5" x14ac:dyDescent="0.25">
      <c r="A399">
        <v>1327056</v>
      </c>
      <c r="B399" t="s">
        <v>109</v>
      </c>
      <c r="C399" t="s">
        <v>577</v>
      </c>
      <c r="D399" t="s">
        <v>578</v>
      </c>
      <c r="E399" t="s">
        <v>579</v>
      </c>
    </row>
    <row r="400" spans="1:5" x14ac:dyDescent="0.25">
      <c r="A400">
        <v>1327055</v>
      </c>
      <c r="B400" t="s">
        <v>107</v>
      </c>
      <c r="C400" t="s">
        <v>577</v>
      </c>
      <c r="D400" t="s">
        <v>578</v>
      </c>
      <c r="E400" t="s">
        <v>579</v>
      </c>
    </row>
    <row r="401" spans="1:5" x14ac:dyDescent="0.25">
      <c r="A401">
        <v>1659478</v>
      </c>
      <c r="B401" t="s">
        <v>385</v>
      </c>
      <c r="C401" t="s">
        <v>577</v>
      </c>
      <c r="D401" t="s">
        <v>578</v>
      </c>
      <c r="E401" t="s">
        <v>579</v>
      </c>
    </row>
    <row r="402" spans="1:5" x14ac:dyDescent="0.25">
      <c r="A402">
        <v>1495226</v>
      </c>
      <c r="B402" t="s">
        <v>190</v>
      </c>
      <c r="C402" t="s">
        <v>577</v>
      </c>
      <c r="D402" t="s">
        <v>578</v>
      </c>
      <c r="E402" t="s">
        <v>579</v>
      </c>
    </row>
    <row r="403" spans="1:5" x14ac:dyDescent="0.25">
      <c r="A403">
        <v>1507579</v>
      </c>
      <c r="B403" t="s">
        <v>198</v>
      </c>
      <c r="C403" t="s">
        <v>580</v>
      </c>
      <c r="D403" t="s">
        <v>578</v>
      </c>
      <c r="E403" t="s">
        <v>579</v>
      </c>
    </row>
    <row r="404" spans="1:5" x14ac:dyDescent="0.25">
      <c r="A404">
        <v>1680859</v>
      </c>
      <c r="B404" t="s">
        <v>431</v>
      </c>
      <c r="C404" t="s">
        <v>580</v>
      </c>
      <c r="D404" t="s">
        <v>581</v>
      </c>
      <c r="E404" t="s">
        <v>584</v>
      </c>
    </row>
    <row r="405" spans="1:5" x14ac:dyDescent="0.25">
      <c r="A405">
        <v>1620891</v>
      </c>
      <c r="B405" t="s">
        <v>336</v>
      </c>
      <c r="C405" t="s">
        <v>580</v>
      </c>
      <c r="D405" t="s">
        <v>581</v>
      </c>
      <c r="E405" t="s">
        <v>584</v>
      </c>
    </row>
    <row r="406" spans="1:5" x14ac:dyDescent="0.25">
      <c r="A406">
        <v>1519300</v>
      </c>
      <c r="B406" t="s">
        <v>214</v>
      </c>
      <c r="C406" t="s">
        <v>580</v>
      </c>
      <c r="D406" t="s">
        <v>578</v>
      </c>
      <c r="E406" t="s">
        <v>582</v>
      </c>
    </row>
    <row r="407" spans="1:5" x14ac:dyDescent="0.25">
      <c r="A407">
        <v>1521547</v>
      </c>
      <c r="B407" t="s">
        <v>223</v>
      </c>
      <c r="C407" t="s">
        <v>580</v>
      </c>
      <c r="D407" t="s">
        <v>578</v>
      </c>
      <c r="E407" t="s">
        <v>579</v>
      </c>
    </row>
    <row r="408" spans="1:5" x14ac:dyDescent="0.25">
      <c r="A408">
        <v>1519399</v>
      </c>
      <c r="B408" t="s">
        <v>215</v>
      </c>
      <c r="C408" t="s">
        <v>580</v>
      </c>
      <c r="D408" t="s">
        <v>578</v>
      </c>
      <c r="E408" t="s">
        <v>582</v>
      </c>
    </row>
    <row r="409" spans="1:5" x14ac:dyDescent="0.25">
      <c r="A409">
        <v>1720325</v>
      </c>
      <c r="B409" t="s">
        <v>495</v>
      </c>
      <c r="C409" t="s">
        <v>580</v>
      </c>
      <c r="D409" t="s">
        <v>578</v>
      </c>
      <c r="E409" t="s">
        <v>579</v>
      </c>
    </row>
    <row r="410" spans="1:5" x14ac:dyDescent="0.25">
      <c r="A410">
        <v>1711824</v>
      </c>
      <c r="B410" t="s">
        <v>486</v>
      </c>
      <c r="C410" t="s">
        <v>580</v>
      </c>
      <c r="D410" t="s">
        <v>578</v>
      </c>
      <c r="E410" t="s">
        <v>579</v>
      </c>
    </row>
    <row r="411" spans="1:5" x14ac:dyDescent="0.25">
      <c r="A411">
        <v>1329213</v>
      </c>
      <c r="B411" t="s">
        <v>119</v>
      </c>
      <c r="C411" t="s">
        <v>577</v>
      </c>
      <c r="D411" t="s">
        <v>578</v>
      </c>
      <c r="E411" t="s">
        <v>579</v>
      </c>
    </row>
    <row r="412" spans="1:5" x14ac:dyDescent="0.25">
      <c r="A412">
        <v>1329211</v>
      </c>
      <c r="B412" t="s">
        <v>117</v>
      </c>
      <c r="C412" t="s">
        <v>577</v>
      </c>
      <c r="D412" t="s">
        <v>578</v>
      </c>
      <c r="E412" t="s">
        <v>579</v>
      </c>
    </row>
    <row r="413" spans="1:5" x14ac:dyDescent="0.25">
      <c r="A413">
        <v>1736084</v>
      </c>
      <c r="B413" t="s">
        <v>528</v>
      </c>
      <c r="C413" t="s">
        <v>580</v>
      </c>
      <c r="D413" t="s">
        <v>578</v>
      </c>
      <c r="E413" t="s">
        <v>579</v>
      </c>
    </row>
    <row r="414" spans="1:5" x14ac:dyDescent="0.25">
      <c r="A414">
        <v>1329210</v>
      </c>
      <c r="B414" t="s">
        <v>115</v>
      </c>
      <c r="C414" t="s">
        <v>577</v>
      </c>
      <c r="D414" t="s">
        <v>578</v>
      </c>
      <c r="E414" t="s">
        <v>579</v>
      </c>
    </row>
    <row r="415" spans="1:5" x14ac:dyDescent="0.25">
      <c r="A415">
        <v>1736093</v>
      </c>
      <c r="B415" t="s">
        <v>531</v>
      </c>
      <c r="C415" t="s">
        <v>580</v>
      </c>
      <c r="D415" t="s">
        <v>578</v>
      </c>
      <c r="E415" t="s">
        <v>579</v>
      </c>
    </row>
    <row r="416" spans="1:5" x14ac:dyDescent="0.25">
      <c r="A416">
        <v>1659475</v>
      </c>
      <c r="B416" t="s">
        <v>381</v>
      </c>
      <c r="C416" t="s">
        <v>577</v>
      </c>
      <c r="D416" t="s">
        <v>578</v>
      </c>
      <c r="E416" t="s">
        <v>579</v>
      </c>
    </row>
    <row r="417" spans="1:5" x14ac:dyDescent="0.25">
      <c r="A417">
        <v>1659476</v>
      </c>
      <c r="B417" t="s">
        <v>383</v>
      </c>
      <c r="C417" t="s">
        <v>577</v>
      </c>
      <c r="D417" t="s">
        <v>578</v>
      </c>
      <c r="E417" t="s">
        <v>579</v>
      </c>
    </row>
    <row r="418" spans="1:5" x14ac:dyDescent="0.25">
      <c r="A418">
        <v>1736088</v>
      </c>
      <c r="B418" t="s">
        <v>529</v>
      </c>
      <c r="C418" t="s">
        <v>580</v>
      </c>
      <c r="D418" t="s">
        <v>578</v>
      </c>
      <c r="E418" t="s">
        <v>579</v>
      </c>
    </row>
    <row r="419" spans="1:5" x14ac:dyDescent="0.25">
      <c r="A419">
        <v>1559669</v>
      </c>
      <c r="B419" t="s">
        <v>263</v>
      </c>
      <c r="C419" t="s">
        <v>580</v>
      </c>
      <c r="D419" t="s">
        <v>581</v>
      </c>
      <c r="E419" t="s">
        <v>579</v>
      </c>
    </row>
    <row r="420" spans="1:5" x14ac:dyDescent="0.25">
      <c r="A420">
        <v>1480654</v>
      </c>
      <c r="B420" t="s">
        <v>184</v>
      </c>
      <c r="C420" t="s">
        <v>577</v>
      </c>
      <c r="D420" t="s">
        <v>578</v>
      </c>
      <c r="E420" t="s">
        <v>579</v>
      </c>
    </row>
    <row r="421" spans="1:5" x14ac:dyDescent="0.25">
      <c r="A421">
        <v>1522859</v>
      </c>
      <c r="B421" t="s">
        <v>233</v>
      </c>
      <c r="C421" t="s">
        <v>580</v>
      </c>
      <c r="D421" t="s">
        <v>581</v>
      </c>
      <c r="E421" t="s">
        <v>579</v>
      </c>
    </row>
    <row r="422" spans="1:5" x14ac:dyDescent="0.25">
      <c r="A422">
        <v>1602942</v>
      </c>
      <c r="B422" t="s">
        <v>233</v>
      </c>
      <c r="C422" t="s">
        <v>580</v>
      </c>
      <c r="D422" t="s">
        <v>581</v>
      </c>
      <c r="E422" t="s">
        <v>579</v>
      </c>
    </row>
    <row r="423" spans="1:5" x14ac:dyDescent="0.25">
      <c r="A423">
        <v>1498768</v>
      </c>
      <c r="B423" t="s">
        <v>192</v>
      </c>
      <c r="C423" t="s">
        <v>580</v>
      </c>
      <c r="D423" t="s">
        <v>578</v>
      </c>
      <c r="E423" t="s">
        <v>579</v>
      </c>
    </row>
    <row r="424" spans="1:5" x14ac:dyDescent="0.25">
      <c r="A424">
        <v>1519759</v>
      </c>
      <c r="B424" t="s">
        <v>221</v>
      </c>
      <c r="C424" t="s">
        <v>580</v>
      </c>
      <c r="D424" t="s">
        <v>578</v>
      </c>
      <c r="E424" t="s">
        <v>579</v>
      </c>
    </row>
    <row r="425" spans="1:5" x14ac:dyDescent="0.25">
      <c r="A425">
        <v>1666040</v>
      </c>
      <c r="B425" t="s">
        <v>403</v>
      </c>
      <c r="C425" t="s">
        <v>577</v>
      </c>
      <c r="D425" t="s">
        <v>578</v>
      </c>
      <c r="E425" t="s">
        <v>579</v>
      </c>
    </row>
    <row r="426" spans="1:5" x14ac:dyDescent="0.25">
      <c r="A426">
        <v>1736099</v>
      </c>
      <c r="B426" t="s">
        <v>534</v>
      </c>
      <c r="C426" t="s">
        <v>580</v>
      </c>
      <c r="D426" t="s">
        <v>578</v>
      </c>
      <c r="E426" t="s">
        <v>579</v>
      </c>
    </row>
    <row r="427" spans="1:5" x14ac:dyDescent="0.25">
      <c r="A427">
        <v>1736094</v>
      </c>
      <c r="B427" t="s">
        <v>532</v>
      </c>
      <c r="C427" t="s">
        <v>580</v>
      </c>
      <c r="D427" t="s">
        <v>578</v>
      </c>
      <c r="E427" t="s">
        <v>579</v>
      </c>
    </row>
    <row r="428" spans="1:5" x14ac:dyDescent="0.25">
      <c r="A428">
        <v>1659465</v>
      </c>
      <c r="B428" t="s">
        <v>379</v>
      </c>
      <c r="C428" t="s">
        <v>577</v>
      </c>
      <c r="D428" t="s">
        <v>578</v>
      </c>
      <c r="E428" t="s">
        <v>579</v>
      </c>
    </row>
    <row r="429" spans="1:5" x14ac:dyDescent="0.25">
      <c r="A429">
        <v>1720111</v>
      </c>
      <c r="B429" t="s">
        <v>494</v>
      </c>
      <c r="C429" t="s">
        <v>577</v>
      </c>
      <c r="D429" t="s">
        <v>578</v>
      </c>
      <c r="E429" t="s">
        <v>579</v>
      </c>
    </row>
    <row r="430" spans="1:5" x14ac:dyDescent="0.25">
      <c r="A430">
        <v>1655377</v>
      </c>
      <c r="B430" t="s">
        <v>358</v>
      </c>
      <c r="C430" t="s">
        <v>580</v>
      </c>
      <c r="D430" t="s">
        <v>581</v>
      </c>
      <c r="E430" t="s">
        <v>584</v>
      </c>
    </row>
    <row r="431" spans="1:5" x14ac:dyDescent="0.25">
      <c r="A431">
        <v>1655378</v>
      </c>
      <c r="B431" t="s">
        <v>360</v>
      </c>
      <c r="C431" t="s">
        <v>580</v>
      </c>
      <c r="D431" t="s">
        <v>581</v>
      </c>
      <c r="E431" t="s">
        <v>584</v>
      </c>
    </row>
    <row r="432" spans="1:5" x14ac:dyDescent="0.25">
      <c r="A432">
        <v>1720116</v>
      </c>
      <c r="B432" t="s">
        <v>360</v>
      </c>
      <c r="C432" t="s">
        <v>577</v>
      </c>
      <c r="D432" t="s">
        <v>578</v>
      </c>
      <c r="E432" t="s">
        <v>579</v>
      </c>
    </row>
    <row r="433" spans="1:5" x14ac:dyDescent="0.25">
      <c r="A433">
        <v>1720326</v>
      </c>
      <c r="B433" t="s">
        <v>496</v>
      </c>
      <c r="C433" t="s">
        <v>580</v>
      </c>
      <c r="D433" t="s">
        <v>578</v>
      </c>
      <c r="E433" t="s">
        <v>579</v>
      </c>
    </row>
    <row r="434" spans="1:5" x14ac:dyDescent="0.25">
      <c r="A434">
        <v>1594352</v>
      </c>
      <c r="B434" t="s">
        <v>319</v>
      </c>
      <c r="C434" t="s">
        <v>580</v>
      </c>
      <c r="D434" t="s">
        <v>581</v>
      </c>
      <c r="E434" t="s">
        <v>584</v>
      </c>
    </row>
    <row r="435" spans="1:5" x14ac:dyDescent="0.25">
      <c r="A435">
        <v>1585890</v>
      </c>
      <c r="B435" t="s">
        <v>286</v>
      </c>
      <c r="C435" t="s">
        <v>580</v>
      </c>
      <c r="D435" t="s">
        <v>578</v>
      </c>
      <c r="E435" t="s">
        <v>579</v>
      </c>
    </row>
    <row r="436" spans="1:5" x14ac:dyDescent="0.25">
      <c r="A436">
        <v>1735859</v>
      </c>
      <c r="B436" t="s">
        <v>527</v>
      </c>
      <c r="C436" t="s">
        <v>580</v>
      </c>
      <c r="D436" t="s">
        <v>578</v>
      </c>
      <c r="E436" t="s">
        <v>579</v>
      </c>
    </row>
    <row r="437" spans="1:5" x14ac:dyDescent="0.25">
      <c r="A437">
        <v>1577670</v>
      </c>
      <c r="B437" t="s">
        <v>264</v>
      </c>
      <c r="C437" t="s">
        <v>577</v>
      </c>
      <c r="D437" t="s">
        <v>578</v>
      </c>
      <c r="E437" t="s">
        <v>579</v>
      </c>
    </row>
    <row r="438" spans="1:5" x14ac:dyDescent="0.25">
      <c r="A438">
        <v>1483229</v>
      </c>
      <c r="B438" t="s">
        <v>186</v>
      </c>
      <c r="C438" t="s">
        <v>577</v>
      </c>
      <c r="D438" t="s">
        <v>578</v>
      </c>
      <c r="E438" t="s">
        <v>579</v>
      </c>
    </row>
    <row r="439" spans="1:5" x14ac:dyDescent="0.25">
      <c r="A439">
        <v>1711831</v>
      </c>
      <c r="B439" t="s">
        <v>488</v>
      </c>
      <c r="C439" t="s">
        <v>580</v>
      </c>
      <c r="D439" t="s">
        <v>578</v>
      </c>
      <c r="E439" t="s">
        <v>579</v>
      </c>
    </row>
    <row r="440" spans="1:5" x14ac:dyDescent="0.25">
      <c r="A440">
        <v>1585412</v>
      </c>
      <c r="B440" t="s">
        <v>285</v>
      </c>
      <c r="C440" t="s">
        <v>580</v>
      </c>
      <c r="D440" t="s">
        <v>578</v>
      </c>
      <c r="E440" t="s">
        <v>579</v>
      </c>
    </row>
    <row r="441" spans="1:5" x14ac:dyDescent="0.25">
      <c r="A441">
        <v>1736090</v>
      </c>
      <c r="B441" t="s">
        <v>530</v>
      </c>
      <c r="C441" t="s">
        <v>580</v>
      </c>
      <c r="D441" t="s">
        <v>578</v>
      </c>
      <c r="E441" t="s">
        <v>579</v>
      </c>
    </row>
    <row r="442" spans="1:5" x14ac:dyDescent="0.25">
      <c r="A442">
        <v>1509741</v>
      </c>
      <c r="B442" t="s">
        <v>199</v>
      </c>
      <c r="C442" t="s">
        <v>580</v>
      </c>
      <c r="D442" t="s">
        <v>578</v>
      </c>
      <c r="E442" t="s">
        <v>579</v>
      </c>
    </row>
    <row r="443" spans="1:5" x14ac:dyDescent="0.25">
      <c r="A443">
        <v>1662067</v>
      </c>
      <c r="B443" t="s">
        <v>392</v>
      </c>
      <c r="C443" t="s">
        <v>577</v>
      </c>
      <c r="D443" t="s">
        <v>578</v>
      </c>
      <c r="E443" t="s">
        <v>579</v>
      </c>
    </row>
    <row r="444" spans="1:5" x14ac:dyDescent="0.25">
      <c r="A444">
        <v>1735839</v>
      </c>
      <c r="B444" t="s">
        <v>526</v>
      </c>
      <c r="C444" t="s">
        <v>580</v>
      </c>
      <c r="D444" t="s">
        <v>578</v>
      </c>
      <c r="E444" t="s">
        <v>579</v>
      </c>
    </row>
    <row r="445" spans="1:5" x14ac:dyDescent="0.25">
      <c r="A445">
        <v>1659035</v>
      </c>
      <c r="B445" t="s">
        <v>377</v>
      </c>
      <c r="C445" t="s">
        <v>577</v>
      </c>
      <c r="D445" t="s">
        <v>578</v>
      </c>
      <c r="E445" t="s">
        <v>579</v>
      </c>
    </row>
    <row r="446" spans="1:5" x14ac:dyDescent="0.25">
      <c r="A446">
        <v>1614144</v>
      </c>
      <c r="B446" t="s">
        <v>335</v>
      </c>
      <c r="C446" t="s">
        <v>577</v>
      </c>
      <c r="D446" t="s">
        <v>578</v>
      </c>
      <c r="E446" t="s">
        <v>579</v>
      </c>
    </row>
    <row r="447" spans="1:5" x14ac:dyDescent="0.25">
      <c r="A447">
        <v>1736105</v>
      </c>
      <c r="B447" t="s">
        <v>536</v>
      </c>
      <c r="C447" t="s">
        <v>580</v>
      </c>
      <c r="D447" t="s">
        <v>578</v>
      </c>
      <c r="E447" t="s">
        <v>579</v>
      </c>
    </row>
    <row r="448" spans="1:5" x14ac:dyDescent="0.25">
      <c r="A448">
        <v>1665043</v>
      </c>
      <c r="B448" t="s">
        <v>401</v>
      </c>
      <c r="C448" t="s">
        <v>577</v>
      </c>
      <c r="D448" t="s">
        <v>578</v>
      </c>
      <c r="E448" t="s">
        <v>579</v>
      </c>
    </row>
    <row r="449" spans="1:5" x14ac:dyDescent="0.25">
      <c r="A449">
        <v>1736096</v>
      </c>
      <c r="B449" t="s">
        <v>533</v>
      </c>
      <c r="C449" t="s">
        <v>580</v>
      </c>
      <c r="D449" t="s">
        <v>578</v>
      </c>
      <c r="E449" t="s">
        <v>579</v>
      </c>
    </row>
    <row r="450" spans="1:5" x14ac:dyDescent="0.25">
      <c r="A450">
        <v>1703604</v>
      </c>
      <c r="B450" t="s">
        <v>476</v>
      </c>
      <c r="C450" t="s">
        <v>580</v>
      </c>
      <c r="D450" t="s">
        <v>578</v>
      </c>
      <c r="E450" t="s">
        <v>579</v>
      </c>
    </row>
    <row r="451" spans="1:5" x14ac:dyDescent="0.25">
      <c r="A451">
        <v>1664651</v>
      </c>
      <c r="B451" t="s">
        <v>400</v>
      </c>
      <c r="C451" t="s">
        <v>580</v>
      </c>
      <c r="D451" t="s">
        <v>578</v>
      </c>
      <c r="E451" t="s">
        <v>579</v>
      </c>
    </row>
    <row r="452" spans="1:5" x14ac:dyDescent="0.25">
      <c r="A452">
        <v>1659036</v>
      </c>
      <c r="B452" t="s">
        <v>378</v>
      </c>
      <c r="C452" t="s">
        <v>577</v>
      </c>
      <c r="D452" t="s">
        <v>578</v>
      </c>
      <c r="E452" t="s">
        <v>579</v>
      </c>
    </row>
    <row r="453" spans="1:5" x14ac:dyDescent="0.25">
      <c r="A453">
        <v>1736107</v>
      </c>
      <c r="B453" t="s">
        <v>537</v>
      </c>
      <c r="C453" t="s">
        <v>580</v>
      </c>
      <c r="D453" t="s">
        <v>578</v>
      </c>
      <c r="E453" t="s">
        <v>579</v>
      </c>
    </row>
    <row r="454" spans="1:5" x14ac:dyDescent="0.25">
      <c r="A454">
        <v>1266642</v>
      </c>
      <c r="B454" t="s">
        <v>68</v>
      </c>
      <c r="C454" t="s">
        <v>577</v>
      </c>
      <c r="D454" t="s">
        <v>578</v>
      </c>
      <c r="E454" t="s">
        <v>579</v>
      </c>
    </row>
    <row r="455" spans="1:5" x14ac:dyDescent="0.25">
      <c r="A455">
        <v>1266914</v>
      </c>
      <c r="B455" t="s">
        <v>76</v>
      </c>
      <c r="C455" t="s">
        <v>580</v>
      </c>
      <c r="D455" t="s">
        <v>578</v>
      </c>
      <c r="E455" t="s">
        <v>579</v>
      </c>
    </row>
    <row r="456" spans="1:5" x14ac:dyDescent="0.25">
      <c r="A456">
        <v>1378090</v>
      </c>
      <c r="B456" t="s">
        <v>133</v>
      </c>
      <c r="C456" t="s">
        <v>580</v>
      </c>
      <c r="D456" t="s">
        <v>581</v>
      </c>
      <c r="E456" t="s">
        <v>579</v>
      </c>
    </row>
    <row r="457" spans="1:5" x14ac:dyDescent="0.25">
      <c r="A457">
        <v>1378088</v>
      </c>
      <c r="B457" t="s">
        <v>130</v>
      </c>
      <c r="C457" t="s">
        <v>577</v>
      </c>
      <c r="D457" t="s">
        <v>578</v>
      </c>
      <c r="E457" t="s">
        <v>579</v>
      </c>
    </row>
    <row r="458" spans="1:5" x14ac:dyDescent="0.25">
      <c r="A458">
        <v>1378089</v>
      </c>
      <c r="B458" t="s">
        <v>132</v>
      </c>
      <c r="C458" t="s">
        <v>580</v>
      </c>
      <c r="D458" t="s">
        <v>578</v>
      </c>
      <c r="E458" t="s">
        <v>579</v>
      </c>
    </row>
    <row r="459" spans="1:5" x14ac:dyDescent="0.25">
      <c r="A459">
        <v>1535932</v>
      </c>
      <c r="B459" t="s">
        <v>253</v>
      </c>
      <c r="C459" t="s">
        <v>577</v>
      </c>
      <c r="D459" t="s">
        <v>578</v>
      </c>
      <c r="E459" t="s">
        <v>579</v>
      </c>
    </row>
    <row r="460" spans="1:5" x14ac:dyDescent="0.25">
      <c r="A460">
        <v>1535933</v>
      </c>
      <c r="B460" t="s">
        <v>254</v>
      </c>
      <c r="C460" t="s">
        <v>577</v>
      </c>
      <c r="D460" t="s">
        <v>578</v>
      </c>
      <c r="E460" t="s">
        <v>579</v>
      </c>
    </row>
    <row r="461" spans="1:5" x14ac:dyDescent="0.25">
      <c r="A461">
        <v>1535934</v>
      </c>
      <c r="B461" t="s">
        <v>255</v>
      </c>
      <c r="C461" t="s">
        <v>577</v>
      </c>
      <c r="D461" t="s">
        <v>578</v>
      </c>
      <c r="E461" t="s">
        <v>579</v>
      </c>
    </row>
    <row r="462" spans="1:5" x14ac:dyDescent="0.25">
      <c r="A462">
        <v>1535935</v>
      </c>
      <c r="B462" t="s">
        <v>256</v>
      </c>
      <c r="C462" t="s">
        <v>577</v>
      </c>
      <c r="D462" t="s">
        <v>578</v>
      </c>
      <c r="E462" t="s">
        <v>579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462"/>
  <sheetViews>
    <sheetView zoomScale="125" workbookViewId="0">
      <pane ySplit="16" topLeftCell="A435" activePane="bottomLeft" state="frozen"/>
      <selection activeCell="A16" sqref="A16"/>
      <selection pane="bottomLeft" activeCell="C16" sqref="C16"/>
    </sheetView>
  </sheetViews>
  <sheetFormatPr baseColWidth="10" defaultRowHeight="15" outlineLevelRow="1" x14ac:dyDescent="0.25"/>
  <cols>
    <col min="1" max="1" width="26.42578125" customWidth="1"/>
    <col min="2" max="2" width="39.28515625" bestFit="1" customWidth="1"/>
    <col min="3" max="3" width="29.42578125" customWidth="1"/>
    <col min="4" max="4" width="46.42578125" bestFit="1" customWidth="1"/>
    <col min="5" max="10" width="17.140625" customWidth="1"/>
  </cols>
  <sheetData>
    <row r="1" spans="1:4" hidden="1" outlineLevel="1" x14ac:dyDescent="0.25">
      <c r="B1" s="1"/>
    </row>
    <row r="2" spans="1:4" hidden="1" outlineLevel="1" x14ac:dyDescent="0.25">
      <c r="B2" s="1"/>
    </row>
    <row r="3" spans="1:4" hidden="1" outlineLevel="1" x14ac:dyDescent="0.25">
      <c r="B3" s="1"/>
    </row>
    <row r="4" spans="1:4" hidden="1" outlineLevel="1" x14ac:dyDescent="0.25">
      <c r="A4" t="s">
        <v>0</v>
      </c>
      <c r="B4" s="1" t="s" vm="1">
        <v>1</v>
      </c>
    </row>
    <row r="5" spans="1:4" hidden="1" outlineLevel="1" x14ac:dyDescent="0.25">
      <c r="A5" t="s">
        <v>2</v>
      </c>
      <c r="B5" s="1" t="s" vm="2">
        <v>585</v>
      </c>
    </row>
    <row r="6" spans="1:4" hidden="1" outlineLevel="1" x14ac:dyDescent="0.25">
      <c r="A6" t="s">
        <v>3</v>
      </c>
      <c r="B6" s="1" t="s" vm="3">
        <v>4</v>
      </c>
    </row>
    <row r="7" spans="1:4" hidden="1" outlineLevel="1" x14ac:dyDescent="0.25">
      <c r="A7" t="s">
        <v>5</v>
      </c>
      <c r="B7" s="1" t="s" vm="4">
        <v>6</v>
      </c>
    </row>
    <row r="8" spans="1:4" hidden="1" outlineLevel="1" x14ac:dyDescent="0.25">
      <c r="A8" t="s">
        <v>7</v>
      </c>
      <c r="B8" s="1" t="s" vm="5">
        <v>8</v>
      </c>
    </row>
    <row r="9" spans="1:4" hidden="1" outlineLevel="1" x14ac:dyDescent="0.25">
      <c r="A9" t="s">
        <v>9</v>
      </c>
      <c r="B9" s="1" t="s" vm="6">
        <v>10</v>
      </c>
    </row>
    <row r="10" spans="1:4" hidden="1" outlineLevel="1" x14ac:dyDescent="0.25">
      <c r="A10" t="s">
        <v>11</v>
      </c>
      <c r="B10" s="1" t="s" vm="7">
        <v>12</v>
      </c>
    </row>
    <row r="11" spans="1:4" hidden="1" outlineLevel="1" x14ac:dyDescent="0.25">
      <c r="A11" t="s">
        <v>13</v>
      </c>
      <c r="B11" s="1" t="s" vm="8">
        <v>14</v>
      </c>
    </row>
    <row r="12" spans="1:4" hidden="1" outlineLevel="1" x14ac:dyDescent="0.25">
      <c r="A12" t="s">
        <v>15</v>
      </c>
      <c r="B12" s="1" t="s" vm="9">
        <v>8</v>
      </c>
    </row>
    <row r="13" spans="1:4" hidden="1" outlineLevel="1" x14ac:dyDescent="0.25">
      <c r="A13" t="s">
        <v>16</v>
      </c>
      <c r="B13" s="1" t="s" vm="10">
        <v>17</v>
      </c>
    </row>
    <row r="14" spans="1:4" hidden="1" outlineLevel="1" x14ac:dyDescent="0.25">
      <c r="A14" t="s">
        <v>18</v>
      </c>
      <c r="B14" s="1" t="s" vm="11">
        <v>8</v>
      </c>
    </row>
    <row r="15" spans="1:4" hidden="1" outlineLevel="1" x14ac:dyDescent="0.25">
      <c r="B15" s="1"/>
    </row>
    <row r="16" spans="1:4" s="8" customFormat="1" ht="30" collapsed="1" x14ac:dyDescent="0.25">
      <c r="A16" s="8" t="s">
        <v>19</v>
      </c>
      <c r="B16" s="8" t="s">
        <v>20</v>
      </c>
      <c r="C16" s="8" t="s">
        <v>586</v>
      </c>
      <c r="D16" s="8" t="s">
        <v>587</v>
      </c>
    </row>
    <row r="17" spans="1:4" x14ac:dyDescent="0.25">
      <c r="A17" t="s">
        <v>951</v>
      </c>
      <c r="B17" t="s">
        <v>415</v>
      </c>
      <c r="C17" t="s">
        <v>583</v>
      </c>
      <c r="D17" t="s">
        <v>583</v>
      </c>
    </row>
    <row r="18" spans="1:4" x14ac:dyDescent="0.25">
      <c r="A18" t="s">
        <v>952</v>
      </c>
      <c r="B18" t="s">
        <v>416</v>
      </c>
      <c r="C18" t="s">
        <v>583</v>
      </c>
      <c r="D18" t="s">
        <v>583</v>
      </c>
    </row>
    <row r="19" spans="1:4" x14ac:dyDescent="0.25">
      <c r="A19" t="s">
        <v>678</v>
      </c>
      <c r="B19" t="s">
        <v>127</v>
      </c>
      <c r="C19" t="s">
        <v>583</v>
      </c>
      <c r="D19" t="s">
        <v>583</v>
      </c>
    </row>
    <row r="20" spans="1:4" x14ac:dyDescent="0.25">
      <c r="A20" t="s">
        <v>762</v>
      </c>
      <c r="B20" t="s">
        <v>220</v>
      </c>
      <c r="C20" t="s">
        <v>583</v>
      </c>
      <c r="D20" t="s">
        <v>583</v>
      </c>
    </row>
    <row r="21" spans="1:4" x14ac:dyDescent="0.25">
      <c r="A21" t="s">
        <v>713</v>
      </c>
      <c r="B21" t="s">
        <v>177</v>
      </c>
      <c r="C21" t="s">
        <v>583</v>
      </c>
      <c r="D21" t="s">
        <v>583</v>
      </c>
    </row>
    <row r="22" spans="1:4" x14ac:dyDescent="0.25">
      <c r="A22" t="s">
        <v>909</v>
      </c>
      <c r="B22" t="s">
        <v>367</v>
      </c>
      <c r="C22" t="s">
        <v>583</v>
      </c>
      <c r="D22" t="s">
        <v>583</v>
      </c>
    </row>
    <row r="23" spans="1:4" x14ac:dyDescent="0.25">
      <c r="A23" t="s">
        <v>904</v>
      </c>
      <c r="B23" t="s">
        <v>361</v>
      </c>
      <c r="C23" t="s">
        <v>583</v>
      </c>
      <c r="D23" t="s">
        <v>583</v>
      </c>
    </row>
    <row r="24" spans="1:4" x14ac:dyDescent="0.25">
      <c r="A24" t="s">
        <v>1044</v>
      </c>
      <c r="B24" t="s">
        <v>511</v>
      </c>
      <c r="C24" t="s">
        <v>583</v>
      </c>
      <c r="D24" t="s">
        <v>583</v>
      </c>
    </row>
    <row r="25" spans="1:4" x14ac:dyDescent="0.25">
      <c r="A25" t="s">
        <v>948</v>
      </c>
      <c r="B25" t="s">
        <v>412</v>
      </c>
      <c r="C25" t="s">
        <v>583</v>
      </c>
      <c r="D25" t="s">
        <v>583</v>
      </c>
    </row>
    <row r="26" spans="1:4" x14ac:dyDescent="0.25">
      <c r="A26" t="s">
        <v>1003</v>
      </c>
      <c r="B26" t="s">
        <v>466</v>
      </c>
      <c r="C26" t="s">
        <v>583</v>
      </c>
      <c r="D26" t="s">
        <v>583</v>
      </c>
    </row>
    <row r="27" spans="1:4" x14ac:dyDescent="0.25">
      <c r="A27" t="s">
        <v>1034</v>
      </c>
      <c r="B27" t="s">
        <v>501</v>
      </c>
      <c r="C27" t="s">
        <v>583</v>
      </c>
      <c r="D27" t="s">
        <v>583</v>
      </c>
    </row>
    <row r="28" spans="1:4" x14ac:dyDescent="0.25">
      <c r="A28" t="s">
        <v>984</v>
      </c>
      <c r="B28" t="s">
        <v>450</v>
      </c>
      <c r="C28" t="s">
        <v>583</v>
      </c>
      <c r="D28" t="s">
        <v>583</v>
      </c>
    </row>
    <row r="29" spans="1:4" x14ac:dyDescent="0.25">
      <c r="A29" t="s">
        <v>976</v>
      </c>
      <c r="B29" t="s">
        <v>442</v>
      </c>
      <c r="C29" t="s">
        <v>583</v>
      </c>
      <c r="D29" t="s">
        <v>583</v>
      </c>
    </row>
    <row r="30" spans="1:4" x14ac:dyDescent="0.25">
      <c r="A30" t="s">
        <v>983</v>
      </c>
      <c r="B30" t="s">
        <v>449</v>
      </c>
      <c r="C30" t="s">
        <v>583</v>
      </c>
      <c r="D30" t="s">
        <v>583</v>
      </c>
    </row>
    <row r="31" spans="1:4" x14ac:dyDescent="0.25">
      <c r="A31" t="s">
        <v>1038</v>
      </c>
      <c r="B31" t="s">
        <v>505</v>
      </c>
      <c r="C31" t="s">
        <v>583</v>
      </c>
      <c r="D31" t="s">
        <v>583</v>
      </c>
    </row>
    <row r="32" spans="1:4" x14ac:dyDescent="0.25">
      <c r="A32" t="s">
        <v>953</v>
      </c>
      <c r="B32" t="s">
        <v>417</v>
      </c>
      <c r="C32" t="s">
        <v>583</v>
      </c>
      <c r="D32" t="s">
        <v>583</v>
      </c>
    </row>
    <row r="33" spans="1:4" x14ac:dyDescent="0.25">
      <c r="A33" t="s">
        <v>611</v>
      </c>
      <c r="B33" t="s">
        <v>46</v>
      </c>
      <c r="C33" t="s">
        <v>612</v>
      </c>
      <c r="D33" t="s">
        <v>583</v>
      </c>
    </row>
    <row r="34" spans="1:4" x14ac:dyDescent="0.25">
      <c r="A34" t="s">
        <v>609</v>
      </c>
      <c r="B34" t="s">
        <v>44</v>
      </c>
      <c r="C34" t="s">
        <v>610</v>
      </c>
      <c r="D34" t="s">
        <v>583</v>
      </c>
    </row>
    <row r="35" spans="1:4" x14ac:dyDescent="0.25">
      <c r="A35" t="s">
        <v>613</v>
      </c>
      <c r="B35" t="s">
        <v>48</v>
      </c>
      <c r="C35" t="s">
        <v>614</v>
      </c>
      <c r="D35" t="s">
        <v>603</v>
      </c>
    </row>
    <row r="36" spans="1:4" x14ac:dyDescent="0.25">
      <c r="A36" t="s">
        <v>986</v>
      </c>
      <c r="B36" t="s">
        <v>452</v>
      </c>
      <c r="C36" t="s">
        <v>583</v>
      </c>
      <c r="D36" t="s">
        <v>583</v>
      </c>
    </row>
    <row r="37" spans="1:4" x14ac:dyDescent="0.25">
      <c r="A37" t="s">
        <v>836</v>
      </c>
      <c r="B37" t="s">
        <v>304</v>
      </c>
      <c r="C37" t="s">
        <v>583</v>
      </c>
      <c r="D37" t="s">
        <v>583</v>
      </c>
    </row>
    <row r="38" spans="1:4" x14ac:dyDescent="0.25">
      <c r="A38" t="s">
        <v>782</v>
      </c>
      <c r="B38" t="s">
        <v>248</v>
      </c>
      <c r="C38" t="s">
        <v>583</v>
      </c>
      <c r="D38" t="s">
        <v>583</v>
      </c>
    </row>
    <row r="39" spans="1:4" x14ac:dyDescent="0.25">
      <c r="A39" t="s">
        <v>980</v>
      </c>
      <c r="B39" t="s">
        <v>446</v>
      </c>
      <c r="C39" t="s">
        <v>583</v>
      </c>
      <c r="D39" t="s">
        <v>583</v>
      </c>
    </row>
    <row r="40" spans="1:4" x14ac:dyDescent="0.25">
      <c r="A40" t="s">
        <v>833</v>
      </c>
      <c r="B40" t="s">
        <v>300</v>
      </c>
      <c r="C40" t="s">
        <v>583</v>
      </c>
      <c r="D40" t="s">
        <v>583</v>
      </c>
    </row>
    <row r="41" spans="1:4" x14ac:dyDescent="0.25">
      <c r="A41" t="s">
        <v>1041</v>
      </c>
      <c r="B41" t="s">
        <v>508</v>
      </c>
      <c r="C41" t="s">
        <v>583</v>
      </c>
      <c r="D41" t="s">
        <v>583</v>
      </c>
    </row>
    <row r="42" spans="1:4" x14ac:dyDescent="0.25">
      <c r="A42" t="s">
        <v>699</v>
      </c>
      <c r="B42" t="s">
        <v>159</v>
      </c>
      <c r="C42" t="s">
        <v>583</v>
      </c>
      <c r="D42" t="s">
        <v>583</v>
      </c>
    </row>
    <row r="43" spans="1:4" x14ac:dyDescent="0.25">
      <c r="A43" t="s">
        <v>697</v>
      </c>
      <c r="B43" t="s">
        <v>156</v>
      </c>
      <c r="C43" t="s">
        <v>583</v>
      </c>
      <c r="D43" t="s">
        <v>583</v>
      </c>
    </row>
    <row r="44" spans="1:4" x14ac:dyDescent="0.25">
      <c r="A44" t="s">
        <v>698</v>
      </c>
      <c r="B44" t="s">
        <v>158</v>
      </c>
      <c r="C44" t="s">
        <v>583</v>
      </c>
      <c r="D44" t="s">
        <v>583</v>
      </c>
    </row>
    <row r="45" spans="1:4" x14ac:dyDescent="0.25">
      <c r="A45" t="s">
        <v>908</v>
      </c>
      <c r="B45" t="s">
        <v>366</v>
      </c>
      <c r="C45" t="s">
        <v>583</v>
      </c>
      <c r="D45" t="s">
        <v>583</v>
      </c>
    </row>
    <row r="46" spans="1:4" x14ac:dyDescent="0.25">
      <c r="A46" t="s">
        <v>1042</v>
      </c>
      <c r="B46" t="s">
        <v>509</v>
      </c>
      <c r="C46" t="s">
        <v>583</v>
      </c>
      <c r="D46" t="s">
        <v>583</v>
      </c>
    </row>
    <row r="47" spans="1:4" x14ac:dyDescent="0.25">
      <c r="A47" t="s">
        <v>944</v>
      </c>
      <c r="B47" t="s">
        <v>408</v>
      </c>
      <c r="C47" t="s">
        <v>583</v>
      </c>
      <c r="D47" t="s">
        <v>583</v>
      </c>
    </row>
    <row r="48" spans="1:4" x14ac:dyDescent="0.25">
      <c r="A48" t="s">
        <v>712</v>
      </c>
      <c r="B48" t="s">
        <v>176</v>
      </c>
      <c r="C48" t="s">
        <v>583</v>
      </c>
      <c r="D48" t="s">
        <v>583</v>
      </c>
    </row>
    <row r="49" spans="1:4" x14ac:dyDescent="0.25">
      <c r="A49" t="s">
        <v>831</v>
      </c>
      <c r="B49" t="s">
        <v>298</v>
      </c>
      <c r="C49" t="s">
        <v>583</v>
      </c>
      <c r="D49" t="s">
        <v>583</v>
      </c>
    </row>
    <row r="50" spans="1:4" x14ac:dyDescent="0.25">
      <c r="A50" t="s">
        <v>1072</v>
      </c>
      <c r="B50" t="s">
        <v>539</v>
      </c>
      <c r="C50" t="s">
        <v>583</v>
      </c>
      <c r="D50" t="s">
        <v>583</v>
      </c>
    </row>
    <row r="51" spans="1:4" x14ac:dyDescent="0.25">
      <c r="A51" t="s">
        <v>1017</v>
      </c>
      <c r="B51" t="s">
        <v>484</v>
      </c>
      <c r="C51" t="s">
        <v>583</v>
      </c>
      <c r="D51" t="s">
        <v>583</v>
      </c>
    </row>
    <row r="52" spans="1:4" x14ac:dyDescent="0.25">
      <c r="A52" t="s">
        <v>985</v>
      </c>
      <c r="B52" t="s">
        <v>451</v>
      </c>
      <c r="C52" t="s">
        <v>583</v>
      </c>
      <c r="D52" t="s">
        <v>583</v>
      </c>
    </row>
    <row r="53" spans="1:4" x14ac:dyDescent="0.25">
      <c r="A53" t="s">
        <v>977</v>
      </c>
      <c r="B53" t="s">
        <v>443</v>
      </c>
      <c r="C53" t="s">
        <v>583</v>
      </c>
      <c r="D53" t="s">
        <v>583</v>
      </c>
    </row>
    <row r="54" spans="1:4" x14ac:dyDescent="0.25">
      <c r="A54" t="s">
        <v>912</v>
      </c>
      <c r="B54" t="s">
        <v>370</v>
      </c>
      <c r="C54" t="s">
        <v>583</v>
      </c>
      <c r="D54" t="s">
        <v>583</v>
      </c>
    </row>
    <row r="55" spans="1:4" x14ac:dyDescent="0.25">
      <c r="A55" t="s">
        <v>834</v>
      </c>
      <c r="B55" t="s">
        <v>301</v>
      </c>
      <c r="C55" t="s">
        <v>583</v>
      </c>
      <c r="D55" t="s">
        <v>583</v>
      </c>
    </row>
    <row r="56" spans="1:4" x14ac:dyDescent="0.25">
      <c r="A56" t="s">
        <v>1037</v>
      </c>
      <c r="B56" t="s">
        <v>504</v>
      </c>
      <c r="C56" t="s">
        <v>583</v>
      </c>
      <c r="D56" t="s">
        <v>583</v>
      </c>
    </row>
    <row r="57" spans="1:4" x14ac:dyDescent="0.25">
      <c r="A57" t="s">
        <v>1045</v>
      </c>
      <c r="B57" t="s">
        <v>512</v>
      </c>
      <c r="C57" t="s">
        <v>583</v>
      </c>
      <c r="D57" t="s">
        <v>583</v>
      </c>
    </row>
    <row r="58" spans="1:4" x14ac:dyDescent="0.25">
      <c r="A58" t="s">
        <v>949</v>
      </c>
      <c r="B58" t="s">
        <v>413</v>
      </c>
      <c r="C58" t="s">
        <v>583</v>
      </c>
      <c r="D58" t="s">
        <v>583</v>
      </c>
    </row>
    <row r="59" spans="1:4" x14ac:dyDescent="0.25">
      <c r="A59" t="s">
        <v>1036</v>
      </c>
      <c r="B59" t="s">
        <v>503</v>
      </c>
      <c r="C59" t="s">
        <v>583</v>
      </c>
      <c r="D59" t="s">
        <v>583</v>
      </c>
    </row>
    <row r="60" spans="1:4" x14ac:dyDescent="0.25">
      <c r="A60" t="s">
        <v>987</v>
      </c>
      <c r="B60" t="s">
        <v>453</v>
      </c>
      <c r="C60" t="s">
        <v>583</v>
      </c>
      <c r="D60" t="s">
        <v>583</v>
      </c>
    </row>
    <row r="61" spans="1:4" x14ac:dyDescent="0.25">
      <c r="A61" t="s">
        <v>978</v>
      </c>
      <c r="B61" t="s">
        <v>444</v>
      </c>
      <c r="C61" t="s">
        <v>583</v>
      </c>
      <c r="D61" t="s">
        <v>583</v>
      </c>
    </row>
    <row r="62" spans="1:4" x14ac:dyDescent="0.25">
      <c r="A62" t="s">
        <v>832</v>
      </c>
      <c r="B62" t="s">
        <v>299</v>
      </c>
      <c r="C62" t="s">
        <v>583</v>
      </c>
      <c r="D62" t="s">
        <v>583</v>
      </c>
    </row>
    <row r="63" spans="1:4" x14ac:dyDescent="0.25">
      <c r="A63" t="s">
        <v>911</v>
      </c>
      <c r="B63" t="s">
        <v>369</v>
      </c>
      <c r="C63" t="s">
        <v>583</v>
      </c>
      <c r="D63" t="s">
        <v>583</v>
      </c>
    </row>
    <row r="64" spans="1:4" x14ac:dyDescent="0.25">
      <c r="A64" t="s">
        <v>913</v>
      </c>
      <c r="B64" t="s">
        <v>371</v>
      </c>
      <c r="C64" t="s">
        <v>583</v>
      </c>
      <c r="D64" t="s">
        <v>583</v>
      </c>
    </row>
    <row r="65" spans="1:4" x14ac:dyDescent="0.25">
      <c r="A65" t="s">
        <v>900</v>
      </c>
      <c r="B65" t="s">
        <v>357</v>
      </c>
      <c r="C65" t="s">
        <v>583</v>
      </c>
      <c r="D65" t="s">
        <v>583</v>
      </c>
    </row>
    <row r="66" spans="1:4" x14ac:dyDescent="0.25">
      <c r="A66" t="s">
        <v>784</v>
      </c>
      <c r="B66" t="s">
        <v>250</v>
      </c>
      <c r="C66" t="s">
        <v>583</v>
      </c>
      <c r="D66" t="s">
        <v>583</v>
      </c>
    </row>
    <row r="67" spans="1:4" x14ac:dyDescent="0.25">
      <c r="A67" t="s">
        <v>714</v>
      </c>
      <c r="B67" t="s">
        <v>178</v>
      </c>
      <c r="C67" t="s">
        <v>583</v>
      </c>
      <c r="D67" t="s">
        <v>583</v>
      </c>
    </row>
    <row r="68" spans="1:4" x14ac:dyDescent="0.25">
      <c r="A68" t="s">
        <v>730</v>
      </c>
      <c r="B68" t="s">
        <v>196</v>
      </c>
      <c r="C68" t="s">
        <v>583</v>
      </c>
      <c r="D68" t="s">
        <v>583</v>
      </c>
    </row>
    <row r="69" spans="1:4" x14ac:dyDescent="0.25">
      <c r="A69" t="s">
        <v>724</v>
      </c>
      <c r="B69" t="s">
        <v>188</v>
      </c>
      <c r="C69" t="s">
        <v>583</v>
      </c>
      <c r="D69" t="s">
        <v>583</v>
      </c>
    </row>
    <row r="70" spans="1:4" x14ac:dyDescent="0.25">
      <c r="A70" t="s">
        <v>1014</v>
      </c>
      <c r="B70" t="s">
        <v>481</v>
      </c>
      <c r="C70" t="s">
        <v>583</v>
      </c>
      <c r="D70" t="s">
        <v>583</v>
      </c>
    </row>
    <row r="71" spans="1:4" x14ac:dyDescent="0.25">
      <c r="A71" t="s">
        <v>1016</v>
      </c>
      <c r="B71" t="s">
        <v>483</v>
      </c>
      <c r="C71" t="s">
        <v>583</v>
      </c>
      <c r="D71" t="s">
        <v>583</v>
      </c>
    </row>
    <row r="72" spans="1:4" x14ac:dyDescent="0.25">
      <c r="A72" t="s">
        <v>1015</v>
      </c>
      <c r="B72" t="s">
        <v>482</v>
      </c>
      <c r="C72" t="s">
        <v>583</v>
      </c>
      <c r="D72" t="s">
        <v>583</v>
      </c>
    </row>
    <row r="73" spans="1:4" x14ac:dyDescent="0.25">
      <c r="A73" t="s">
        <v>1043</v>
      </c>
      <c r="B73" t="s">
        <v>510</v>
      </c>
      <c r="C73" t="s">
        <v>583</v>
      </c>
      <c r="D73" t="s">
        <v>583</v>
      </c>
    </row>
    <row r="74" spans="1:4" x14ac:dyDescent="0.25">
      <c r="A74" t="s">
        <v>860</v>
      </c>
      <c r="B74" t="s">
        <v>329</v>
      </c>
      <c r="C74" t="s">
        <v>583</v>
      </c>
      <c r="D74" t="s">
        <v>583</v>
      </c>
    </row>
    <row r="75" spans="1:4" x14ac:dyDescent="0.25">
      <c r="A75" t="s">
        <v>870</v>
      </c>
      <c r="B75" t="s">
        <v>339</v>
      </c>
      <c r="C75" t="s">
        <v>583</v>
      </c>
      <c r="D75" t="s">
        <v>583</v>
      </c>
    </row>
    <row r="76" spans="1:4" x14ac:dyDescent="0.25">
      <c r="A76" t="s">
        <v>781</v>
      </c>
      <c r="B76" t="s">
        <v>247</v>
      </c>
      <c r="C76" t="s">
        <v>583</v>
      </c>
      <c r="D76" t="s">
        <v>583</v>
      </c>
    </row>
    <row r="77" spans="1:4" x14ac:dyDescent="0.25">
      <c r="A77" t="s">
        <v>1006</v>
      </c>
      <c r="B77" t="s">
        <v>470</v>
      </c>
      <c r="C77" t="s">
        <v>583</v>
      </c>
      <c r="D77" t="s">
        <v>583</v>
      </c>
    </row>
    <row r="78" spans="1:4" x14ac:dyDescent="0.25">
      <c r="A78" t="s">
        <v>971</v>
      </c>
      <c r="B78" t="s">
        <v>436</v>
      </c>
      <c r="C78" t="s">
        <v>583</v>
      </c>
      <c r="D78" t="s">
        <v>583</v>
      </c>
    </row>
    <row r="79" spans="1:4" x14ac:dyDescent="0.25">
      <c r="A79" t="s">
        <v>1007</v>
      </c>
      <c r="B79" t="s">
        <v>471</v>
      </c>
      <c r="C79" t="s">
        <v>583</v>
      </c>
      <c r="D79" t="s">
        <v>583</v>
      </c>
    </row>
    <row r="80" spans="1:4" x14ac:dyDescent="0.25">
      <c r="A80" t="s">
        <v>925</v>
      </c>
      <c r="B80" t="s">
        <v>387</v>
      </c>
      <c r="C80" t="s">
        <v>583</v>
      </c>
      <c r="D80" t="s">
        <v>583</v>
      </c>
    </row>
    <row r="81" spans="1:4" x14ac:dyDescent="0.25">
      <c r="A81" t="s">
        <v>1012</v>
      </c>
      <c r="B81" t="s">
        <v>479</v>
      </c>
      <c r="C81" t="s">
        <v>583</v>
      </c>
      <c r="D81" t="s">
        <v>583</v>
      </c>
    </row>
    <row r="82" spans="1:4" x14ac:dyDescent="0.25">
      <c r="A82" t="s">
        <v>1018</v>
      </c>
      <c r="B82" t="s">
        <v>485</v>
      </c>
      <c r="C82" t="s">
        <v>583</v>
      </c>
      <c r="D82" t="s">
        <v>583</v>
      </c>
    </row>
    <row r="83" spans="1:4" x14ac:dyDescent="0.25">
      <c r="A83" t="s">
        <v>1039</v>
      </c>
      <c r="B83" t="s">
        <v>506</v>
      </c>
      <c r="C83" t="s">
        <v>583</v>
      </c>
      <c r="D83" t="s">
        <v>583</v>
      </c>
    </row>
    <row r="84" spans="1:4" x14ac:dyDescent="0.25">
      <c r="A84" t="s">
        <v>963</v>
      </c>
      <c r="B84" t="s">
        <v>427</v>
      </c>
      <c r="C84" t="s">
        <v>583</v>
      </c>
      <c r="D84" t="s">
        <v>583</v>
      </c>
    </row>
    <row r="85" spans="1:4" x14ac:dyDescent="0.25">
      <c r="A85" t="s">
        <v>964</v>
      </c>
      <c r="B85" t="s">
        <v>428</v>
      </c>
      <c r="C85" t="s">
        <v>583</v>
      </c>
      <c r="D85" t="s">
        <v>583</v>
      </c>
    </row>
    <row r="86" spans="1:4" x14ac:dyDescent="0.25">
      <c r="A86" t="s">
        <v>910</v>
      </c>
      <c r="B86" t="s">
        <v>368</v>
      </c>
      <c r="C86" t="s">
        <v>583</v>
      </c>
      <c r="D86" t="s">
        <v>583</v>
      </c>
    </row>
    <row r="87" spans="1:4" x14ac:dyDescent="0.25">
      <c r="A87" t="s">
        <v>907</v>
      </c>
      <c r="B87" t="s">
        <v>365</v>
      </c>
      <c r="C87" t="s">
        <v>583</v>
      </c>
      <c r="D87" t="s">
        <v>583</v>
      </c>
    </row>
    <row r="88" spans="1:4" x14ac:dyDescent="0.25">
      <c r="A88" t="s">
        <v>946</v>
      </c>
      <c r="B88" t="s">
        <v>410</v>
      </c>
      <c r="C88" t="s">
        <v>583</v>
      </c>
      <c r="D88" t="s">
        <v>583</v>
      </c>
    </row>
    <row r="89" spans="1:4" x14ac:dyDescent="0.25">
      <c r="A89" t="s">
        <v>979</v>
      </c>
      <c r="B89" t="s">
        <v>445</v>
      </c>
      <c r="C89" t="s">
        <v>583</v>
      </c>
      <c r="D89" t="s">
        <v>583</v>
      </c>
    </row>
    <row r="90" spans="1:4" x14ac:dyDescent="0.25">
      <c r="A90" t="s">
        <v>835</v>
      </c>
      <c r="B90" t="s">
        <v>303</v>
      </c>
      <c r="C90" t="s">
        <v>583</v>
      </c>
      <c r="D90" t="s">
        <v>583</v>
      </c>
    </row>
    <row r="91" spans="1:4" x14ac:dyDescent="0.25">
      <c r="A91" t="s">
        <v>772</v>
      </c>
      <c r="B91" t="s">
        <v>235</v>
      </c>
      <c r="C91" t="s">
        <v>583</v>
      </c>
      <c r="D91" t="s">
        <v>583</v>
      </c>
    </row>
    <row r="92" spans="1:4" x14ac:dyDescent="0.25">
      <c r="A92" t="s">
        <v>771</v>
      </c>
      <c r="B92" t="s">
        <v>234</v>
      </c>
      <c r="C92" t="s">
        <v>583</v>
      </c>
      <c r="D92" t="s">
        <v>583</v>
      </c>
    </row>
    <row r="93" spans="1:4" x14ac:dyDescent="0.25">
      <c r="A93" t="s">
        <v>1046</v>
      </c>
      <c r="B93" t="s">
        <v>513</v>
      </c>
      <c r="C93" t="s">
        <v>583</v>
      </c>
      <c r="D93" t="s">
        <v>583</v>
      </c>
    </row>
    <row r="94" spans="1:4" x14ac:dyDescent="0.25">
      <c r="A94" t="s">
        <v>945</v>
      </c>
      <c r="B94" t="s">
        <v>409</v>
      </c>
      <c r="C94" t="s">
        <v>583</v>
      </c>
      <c r="D94" t="s">
        <v>583</v>
      </c>
    </row>
    <row r="95" spans="1:4" x14ac:dyDescent="0.25">
      <c r="A95" t="s">
        <v>1033</v>
      </c>
      <c r="B95" t="s">
        <v>500</v>
      </c>
      <c r="C95" t="s">
        <v>583</v>
      </c>
      <c r="D95" t="s">
        <v>583</v>
      </c>
    </row>
    <row r="96" spans="1:4" x14ac:dyDescent="0.25">
      <c r="A96" t="s">
        <v>975</v>
      </c>
      <c r="B96" t="s">
        <v>441</v>
      </c>
      <c r="C96" t="s">
        <v>583</v>
      </c>
      <c r="D96" t="s">
        <v>583</v>
      </c>
    </row>
    <row r="97" spans="1:4" x14ac:dyDescent="0.25">
      <c r="A97" t="s">
        <v>1040</v>
      </c>
      <c r="B97" t="s">
        <v>507</v>
      </c>
      <c r="C97" t="s">
        <v>583</v>
      </c>
      <c r="D97" t="s">
        <v>583</v>
      </c>
    </row>
    <row r="98" spans="1:4" x14ac:dyDescent="0.25">
      <c r="A98" t="s">
        <v>1073</v>
      </c>
      <c r="B98" t="s">
        <v>540</v>
      </c>
      <c r="C98" t="s">
        <v>622</v>
      </c>
      <c r="D98" t="s">
        <v>583</v>
      </c>
    </row>
    <row r="99" spans="1:4" x14ac:dyDescent="0.25">
      <c r="A99" t="s">
        <v>954</v>
      </c>
      <c r="B99" t="s">
        <v>418</v>
      </c>
      <c r="C99" t="s">
        <v>583</v>
      </c>
      <c r="D99" t="s">
        <v>583</v>
      </c>
    </row>
    <row r="100" spans="1:4" x14ac:dyDescent="0.25">
      <c r="A100" t="s">
        <v>947</v>
      </c>
      <c r="B100" t="s">
        <v>411</v>
      </c>
      <c r="C100" t="s">
        <v>583</v>
      </c>
      <c r="D100" t="s">
        <v>583</v>
      </c>
    </row>
    <row r="101" spans="1:4" x14ac:dyDescent="0.25">
      <c r="A101" t="s">
        <v>914</v>
      </c>
      <c r="B101" t="s">
        <v>372</v>
      </c>
      <c r="C101" t="s">
        <v>583</v>
      </c>
      <c r="D101" t="s">
        <v>583</v>
      </c>
    </row>
    <row r="102" spans="1:4" x14ac:dyDescent="0.25">
      <c r="A102" t="s">
        <v>941</v>
      </c>
      <c r="B102" t="s">
        <v>406</v>
      </c>
      <c r="C102" t="s">
        <v>583</v>
      </c>
      <c r="D102" t="s">
        <v>583</v>
      </c>
    </row>
    <row r="103" spans="1:4" x14ac:dyDescent="0.25">
      <c r="A103" t="s">
        <v>795</v>
      </c>
      <c r="B103" t="s">
        <v>261</v>
      </c>
      <c r="C103" t="s">
        <v>583</v>
      </c>
      <c r="D103" t="s">
        <v>583</v>
      </c>
    </row>
    <row r="104" spans="1:4" x14ac:dyDescent="0.25">
      <c r="A104" t="s">
        <v>960</v>
      </c>
      <c r="B104" t="s">
        <v>424</v>
      </c>
      <c r="C104" t="s">
        <v>583</v>
      </c>
      <c r="D104" t="s">
        <v>583</v>
      </c>
    </row>
    <row r="105" spans="1:4" x14ac:dyDescent="0.25">
      <c r="A105" t="s">
        <v>967</v>
      </c>
      <c r="B105" t="s">
        <v>432</v>
      </c>
      <c r="C105" t="s">
        <v>583</v>
      </c>
      <c r="D105" t="s">
        <v>583</v>
      </c>
    </row>
    <row r="106" spans="1:4" x14ac:dyDescent="0.25">
      <c r="A106" t="s">
        <v>817</v>
      </c>
      <c r="B106" t="s">
        <v>283</v>
      </c>
      <c r="C106" t="s">
        <v>583</v>
      </c>
      <c r="D106" t="s">
        <v>583</v>
      </c>
    </row>
    <row r="107" spans="1:4" x14ac:dyDescent="0.25">
      <c r="A107" t="s">
        <v>955</v>
      </c>
      <c r="B107" t="s">
        <v>419</v>
      </c>
      <c r="C107" t="s">
        <v>583</v>
      </c>
      <c r="D107" t="s">
        <v>583</v>
      </c>
    </row>
    <row r="108" spans="1:4" x14ac:dyDescent="0.25">
      <c r="A108" t="s">
        <v>1076</v>
      </c>
      <c r="B108" t="s">
        <v>544</v>
      </c>
      <c r="C108" t="s">
        <v>600</v>
      </c>
      <c r="D108" t="s">
        <v>616</v>
      </c>
    </row>
    <row r="109" spans="1:4" x14ac:dyDescent="0.25">
      <c r="A109" t="s">
        <v>615</v>
      </c>
      <c r="B109" t="s">
        <v>50</v>
      </c>
      <c r="C109" t="s">
        <v>600</v>
      </c>
      <c r="D109" t="s">
        <v>616</v>
      </c>
    </row>
    <row r="110" spans="1:4" x14ac:dyDescent="0.25">
      <c r="A110" t="s">
        <v>621</v>
      </c>
      <c r="B110" t="s">
        <v>56</v>
      </c>
      <c r="C110" t="s">
        <v>622</v>
      </c>
      <c r="D110" t="s">
        <v>623</v>
      </c>
    </row>
    <row r="111" spans="1:4" x14ac:dyDescent="0.25">
      <c r="A111" t="s">
        <v>1030</v>
      </c>
      <c r="B111" t="s">
        <v>498</v>
      </c>
      <c r="C111" t="s">
        <v>1031</v>
      </c>
      <c r="D111" t="s">
        <v>671</v>
      </c>
    </row>
    <row r="112" spans="1:4" x14ac:dyDescent="0.25">
      <c r="A112" t="s">
        <v>1078</v>
      </c>
      <c r="B112" t="s">
        <v>546</v>
      </c>
      <c r="C112" t="s">
        <v>1031</v>
      </c>
      <c r="D112" t="s">
        <v>671</v>
      </c>
    </row>
    <row r="113" spans="1:4" x14ac:dyDescent="0.25">
      <c r="A113" t="s">
        <v>690</v>
      </c>
      <c r="B113" t="s">
        <v>144</v>
      </c>
      <c r="C113" t="s">
        <v>592</v>
      </c>
      <c r="D113" t="s">
        <v>691</v>
      </c>
    </row>
    <row r="114" spans="1:4" x14ac:dyDescent="0.25">
      <c r="A114" t="s">
        <v>688</v>
      </c>
      <c r="B114" t="s">
        <v>142</v>
      </c>
      <c r="C114" t="s">
        <v>628</v>
      </c>
      <c r="D114" t="s">
        <v>689</v>
      </c>
    </row>
    <row r="115" spans="1:4" x14ac:dyDescent="0.25">
      <c r="A115" t="s">
        <v>716</v>
      </c>
      <c r="B115" t="s">
        <v>180</v>
      </c>
      <c r="C115" t="s">
        <v>592</v>
      </c>
      <c r="D115" t="s">
        <v>691</v>
      </c>
    </row>
    <row r="116" spans="1:4" x14ac:dyDescent="0.25">
      <c r="A116" t="s">
        <v>715</v>
      </c>
      <c r="B116" t="s">
        <v>179</v>
      </c>
      <c r="C116" t="s">
        <v>628</v>
      </c>
      <c r="D116" t="s">
        <v>689</v>
      </c>
    </row>
    <row r="117" spans="1:4" x14ac:dyDescent="0.25">
      <c r="A117" t="s">
        <v>969</v>
      </c>
      <c r="B117" t="s">
        <v>434</v>
      </c>
      <c r="C117" t="s">
        <v>583</v>
      </c>
      <c r="D117" t="s">
        <v>583</v>
      </c>
    </row>
    <row r="118" spans="1:4" x14ac:dyDescent="0.25">
      <c r="A118" t="s">
        <v>970</v>
      </c>
      <c r="B118" t="s">
        <v>435</v>
      </c>
      <c r="C118" t="s">
        <v>673</v>
      </c>
      <c r="D118" t="s">
        <v>943</v>
      </c>
    </row>
    <row r="119" spans="1:4" x14ac:dyDescent="0.25">
      <c r="A119" t="s">
        <v>942</v>
      </c>
      <c r="B119" t="s">
        <v>407</v>
      </c>
      <c r="C119" t="s">
        <v>673</v>
      </c>
      <c r="D119" t="s">
        <v>943</v>
      </c>
    </row>
    <row r="120" spans="1:4" x14ac:dyDescent="0.25">
      <c r="A120" t="s">
        <v>1053</v>
      </c>
      <c r="B120" t="s">
        <v>520</v>
      </c>
      <c r="C120" t="s">
        <v>673</v>
      </c>
      <c r="D120" t="s">
        <v>943</v>
      </c>
    </row>
    <row r="121" spans="1:4" x14ac:dyDescent="0.25">
      <c r="A121" t="s">
        <v>962</v>
      </c>
      <c r="B121" t="s">
        <v>426</v>
      </c>
      <c r="C121" t="s">
        <v>673</v>
      </c>
      <c r="D121" t="s">
        <v>943</v>
      </c>
    </row>
    <row r="122" spans="1:4" x14ac:dyDescent="0.25">
      <c r="A122" t="s">
        <v>854</v>
      </c>
      <c r="B122" t="s">
        <v>325</v>
      </c>
      <c r="C122" t="s">
        <v>628</v>
      </c>
      <c r="D122" t="s">
        <v>805</v>
      </c>
    </row>
    <row r="123" spans="1:4" x14ac:dyDescent="0.25">
      <c r="A123" t="s">
        <v>839</v>
      </c>
      <c r="B123" t="s">
        <v>307</v>
      </c>
      <c r="C123" t="s">
        <v>628</v>
      </c>
      <c r="D123" t="s">
        <v>805</v>
      </c>
    </row>
    <row r="124" spans="1:4" x14ac:dyDescent="0.25">
      <c r="A124" t="s">
        <v>804</v>
      </c>
      <c r="B124" t="s">
        <v>267</v>
      </c>
      <c r="C124" t="s">
        <v>628</v>
      </c>
      <c r="D124" t="s">
        <v>805</v>
      </c>
    </row>
    <row r="125" spans="1:4" x14ac:dyDescent="0.25">
      <c r="A125" t="s">
        <v>826</v>
      </c>
      <c r="B125" t="s">
        <v>292</v>
      </c>
      <c r="C125" t="s">
        <v>628</v>
      </c>
      <c r="D125" t="s">
        <v>805</v>
      </c>
    </row>
    <row r="126" spans="1:4" x14ac:dyDescent="0.25">
      <c r="A126" t="s">
        <v>1052</v>
      </c>
      <c r="B126" t="s">
        <v>519</v>
      </c>
      <c r="C126" t="s">
        <v>628</v>
      </c>
      <c r="D126" t="s">
        <v>805</v>
      </c>
    </row>
    <row r="127" spans="1:4" x14ac:dyDescent="0.25">
      <c r="A127" t="s">
        <v>842</v>
      </c>
      <c r="B127" t="s">
        <v>310</v>
      </c>
      <c r="C127" t="s">
        <v>583</v>
      </c>
      <c r="D127" t="s">
        <v>583</v>
      </c>
    </row>
    <row r="128" spans="1:4" x14ac:dyDescent="0.25">
      <c r="A128" t="s">
        <v>874</v>
      </c>
      <c r="B128" t="s">
        <v>344</v>
      </c>
      <c r="C128" t="s">
        <v>628</v>
      </c>
      <c r="D128" t="s">
        <v>805</v>
      </c>
    </row>
    <row r="129" spans="1:4" x14ac:dyDescent="0.25">
      <c r="A129" t="s">
        <v>813</v>
      </c>
      <c r="B129" t="s">
        <v>279</v>
      </c>
      <c r="C129" t="s">
        <v>628</v>
      </c>
      <c r="D129" t="s">
        <v>805</v>
      </c>
    </row>
    <row r="130" spans="1:4" x14ac:dyDescent="0.25">
      <c r="A130" t="s">
        <v>701</v>
      </c>
      <c r="B130" t="s">
        <v>161</v>
      </c>
      <c r="C130" t="s">
        <v>640</v>
      </c>
      <c r="D130" t="s">
        <v>643</v>
      </c>
    </row>
    <row r="131" spans="1:4" x14ac:dyDescent="0.25">
      <c r="A131" t="s">
        <v>642</v>
      </c>
      <c r="B131" t="s">
        <v>79</v>
      </c>
      <c r="C131" t="s">
        <v>640</v>
      </c>
      <c r="D131" t="s">
        <v>643</v>
      </c>
    </row>
    <row r="132" spans="1:4" x14ac:dyDescent="0.25">
      <c r="A132" t="s">
        <v>868</v>
      </c>
      <c r="B132" t="s">
        <v>337</v>
      </c>
      <c r="C132" t="s">
        <v>583</v>
      </c>
      <c r="D132" t="s">
        <v>583</v>
      </c>
    </row>
    <row r="133" spans="1:4" x14ac:dyDescent="0.25">
      <c r="A133" t="s">
        <v>1005</v>
      </c>
      <c r="B133" t="s">
        <v>469</v>
      </c>
      <c r="C133" t="s">
        <v>628</v>
      </c>
      <c r="D133" t="s">
        <v>705</v>
      </c>
    </row>
    <row r="134" spans="1:4" x14ac:dyDescent="0.25">
      <c r="A134" t="s">
        <v>1049</v>
      </c>
      <c r="B134" t="s">
        <v>516</v>
      </c>
      <c r="C134" t="s">
        <v>628</v>
      </c>
      <c r="D134" t="s">
        <v>705</v>
      </c>
    </row>
    <row r="135" spans="1:4" x14ac:dyDescent="0.25">
      <c r="A135" t="s">
        <v>840</v>
      </c>
      <c r="B135" t="s">
        <v>308</v>
      </c>
      <c r="C135" t="s">
        <v>628</v>
      </c>
      <c r="D135" t="s">
        <v>705</v>
      </c>
    </row>
    <row r="136" spans="1:4" x14ac:dyDescent="0.25">
      <c r="A136" t="s">
        <v>1051</v>
      </c>
      <c r="B136" t="s">
        <v>518</v>
      </c>
      <c r="C136" t="s">
        <v>628</v>
      </c>
      <c r="D136" t="s">
        <v>705</v>
      </c>
    </row>
    <row r="137" spans="1:4" x14ac:dyDescent="0.25">
      <c r="A137" t="s">
        <v>844</v>
      </c>
      <c r="B137" t="s">
        <v>312</v>
      </c>
      <c r="C137" t="s">
        <v>583</v>
      </c>
      <c r="D137" t="s">
        <v>583</v>
      </c>
    </row>
    <row r="138" spans="1:4" x14ac:dyDescent="0.25">
      <c r="A138" t="s">
        <v>906</v>
      </c>
      <c r="B138" t="s">
        <v>364</v>
      </c>
      <c r="C138" t="s">
        <v>628</v>
      </c>
      <c r="D138" t="s">
        <v>705</v>
      </c>
    </row>
    <row r="139" spans="1:4" x14ac:dyDescent="0.25">
      <c r="A139" t="s">
        <v>875</v>
      </c>
      <c r="B139" t="s">
        <v>345</v>
      </c>
      <c r="C139" t="s">
        <v>628</v>
      </c>
      <c r="D139" t="s">
        <v>705</v>
      </c>
    </row>
    <row r="140" spans="1:4" x14ac:dyDescent="0.25">
      <c r="A140" t="s">
        <v>814</v>
      </c>
      <c r="B140" t="s">
        <v>281</v>
      </c>
      <c r="C140" t="s">
        <v>628</v>
      </c>
      <c r="D140" t="s">
        <v>705</v>
      </c>
    </row>
    <row r="141" spans="1:4" x14ac:dyDescent="0.25">
      <c r="A141" t="s">
        <v>837</v>
      </c>
      <c r="B141" t="s">
        <v>305</v>
      </c>
      <c r="C141" t="s">
        <v>622</v>
      </c>
      <c r="D141" t="s">
        <v>630</v>
      </c>
    </row>
    <row r="142" spans="1:4" x14ac:dyDescent="0.25">
      <c r="A142" t="s">
        <v>807</v>
      </c>
      <c r="B142" t="s">
        <v>269</v>
      </c>
      <c r="C142" t="s">
        <v>628</v>
      </c>
      <c r="D142" t="s">
        <v>705</v>
      </c>
    </row>
    <row r="143" spans="1:4" x14ac:dyDescent="0.25">
      <c r="A143" t="s">
        <v>1048</v>
      </c>
      <c r="B143" t="s">
        <v>515</v>
      </c>
      <c r="C143" t="s">
        <v>622</v>
      </c>
      <c r="D143" t="s">
        <v>630</v>
      </c>
    </row>
    <row r="144" spans="1:4" x14ac:dyDescent="0.25">
      <c r="A144" t="s">
        <v>827</v>
      </c>
      <c r="B144" t="s">
        <v>293</v>
      </c>
      <c r="C144" t="s">
        <v>628</v>
      </c>
      <c r="D144" t="s">
        <v>705</v>
      </c>
    </row>
    <row r="145" spans="1:4" x14ac:dyDescent="0.25">
      <c r="A145" t="s">
        <v>704</v>
      </c>
      <c r="B145" t="s">
        <v>166</v>
      </c>
      <c r="C145" t="s">
        <v>628</v>
      </c>
      <c r="D145" t="s">
        <v>705</v>
      </c>
    </row>
    <row r="146" spans="1:4" x14ac:dyDescent="0.25">
      <c r="A146" t="s">
        <v>711</v>
      </c>
      <c r="B146" t="s">
        <v>175</v>
      </c>
      <c r="C146" t="s">
        <v>622</v>
      </c>
      <c r="D146" t="s">
        <v>630</v>
      </c>
    </row>
    <row r="147" spans="1:4" x14ac:dyDescent="0.25">
      <c r="A147" t="s">
        <v>965</v>
      </c>
      <c r="B147" t="s">
        <v>429</v>
      </c>
      <c r="C147" t="s">
        <v>622</v>
      </c>
      <c r="D147" t="s">
        <v>630</v>
      </c>
    </row>
    <row r="148" spans="1:4" x14ac:dyDescent="0.25">
      <c r="A148" t="s">
        <v>818</v>
      </c>
      <c r="B148" t="s">
        <v>284</v>
      </c>
      <c r="C148" t="s">
        <v>622</v>
      </c>
      <c r="D148" t="s">
        <v>630</v>
      </c>
    </row>
    <row r="149" spans="1:4" x14ac:dyDescent="0.25">
      <c r="A149" t="s">
        <v>1057</v>
      </c>
      <c r="B149" t="s">
        <v>524</v>
      </c>
      <c r="C149" t="s">
        <v>622</v>
      </c>
      <c r="D149" t="s">
        <v>630</v>
      </c>
    </row>
    <row r="150" spans="1:4" x14ac:dyDescent="0.25">
      <c r="A150" t="s">
        <v>683</v>
      </c>
      <c r="B150" t="s">
        <v>135</v>
      </c>
      <c r="C150" t="s">
        <v>622</v>
      </c>
      <c r="D150" t="s">
        <v>630</v>
      </c>
    </row>
    <row r="151" spans="1:4" x14ac:dyDescent="0.25">
      <c r="A151" t="s">
        <v>695</v>
      </c>
      <c r="B151" t="s">
        <v>152</v>
      </c>
      <c r="C151" t="s">
        <v>622</v>
      </c>
      <c r="D151" t="s">
        <v>630</v>
      </c>
    </row>
    <row r="152" spans="1:4" x14ac:dyDescent="0.25">
      <c r="A152" t="s">
        <v>855</v>
      </c>
      <c r="B152" t="s">
        <v>326</v>
      </c>
      <c r="C152" t="s">
        <v>628</v>
      </c>
      <c r="D152" t="s">
        <v>705</v>
      </c>
    </row>
    <row r="153" spans="1:4" x14ac:dyDescent="0.25">
      <c r="A153" t="s">
        <v>972</v>
      </c>
      <c r="B153" t="s">
        <v>437</v>
      </c>
      <c r="C153" t="s">
        <v>628</v>
      </c>
      <c r="D153" t="s">
        <v>705</v>
      </c>
    </row>
    <row r="154" spans="1:4" x14ac:dyDescent="0.25">
      <c r="A154" t="s">
        <v>639</v>
      </c>
      <c r="B154" t="s">
        <v>77</v>
      </c>
      <c r="C154" t="s">
        <v>640</v>
      </c>
      <c r="D154" t="s">
        <v>641</v>
      </c>
    </row>
    <row r="155" spans="1:4" x14ac:dyDescent="0.25">
      <c r="A155" t="s">
        <v>710</v>
      </c>
      <c r="B155" t="s">
        <v>173</v>
      </c>
      <c r="C155" t="s">
        <v>622</v>
      </c>
      <c r="D155" t="s">
        <v>630</v>
      </c>
    </row>
    <row r="156" spans="1:4" x14ac:dyDescent="0.25">
      <c r="A156" t="s">
        <v>629</v>
      </c>
      <c r="B156" t="s">
        <v>64</v>
      </c>
      <c r="C156" t="s">
        <v>622</v>
      </c>
      <c r="D156" t="s">
        <v>630</v>
      </c>
    </row>
    <row r="157" spans="1:4" x14ac:dyDescent="0.25">
      <c r="A157" t="s">
        <v>676</v>
      </c>
      <c r="B157" t="s">
        <v>123</v>
      </c>
      <c r="C157" t="s">
        <v>622</v>
      </c>
      <c r="D157" t="s">
        <v>630</v>
      </c>
    </row>
    <row r="158" spans="1:4" x14ac:dyDescent="0.25">
      <c r="A158" t="s">
        <v>974</v>
      </c>
      <c r="B158" t="s">
        <v>440</v>
      </c>
      <c r="C158" t="s">
        <v>622</v>
      </c>
      <c r="D158" t="s">
        <v>634</v>
      </c>
    </row>
    <row r="159" spans="1:4" x14ac:dyDescent="0.25">
      <c r="A159" t="s">
        <v>1056</v>
      </c>
      <c r="B159" t="s">
        <v>523</v>
      </c>
      <c r="C159" t="s">
        <v>622</v>
      </c>
      <c r="D159" t="s">
        <v>634</v>
      </c>
    </row>
    <row r="160" spans="1:4" x14ac:dyDescent="0.25">
      <c r="A160" t="s">
        <v>861</v>
      </c>
      <c r="B160" t="s">
        <v>330</v>
      </c>
      <c r="C160" t="s">
        <v>622</v>
      </c>
      <c r="D160" t="s">
        <v>634</v>
      </c>
    </row>
    <row r="161" spans="1:4" x14ac:dyDescent="0.25">
      <c r="A161" t="s">
        <v>981</v>
      </c>
      <c r="B161" t="s">
        <v>447</v>
      </c>
      <c r="C161" t="s">
        <v>622</v>
      </c>
      <c r="D161" t="s">
        <v>634</v>
      </c>
    </row>
    <row r="162" spans="1:4" x14ac:dyDescent="0.25">
      <c r="A162" t="s">
        <v>652</v>
      </c>
      <c r="B162" t="s">
        <v>93</v>
      </c>
      <c r="C162" t="s">
        <v>622</v>
      </c>
      <c r="D162" t="s">
        <v>634</v>
      </c>
    </row>
    <row r="163" spans="1:4" x14ac:dyDescent="0.25">
      <c r="A163" t="s">
        <v>707</v>
      </c>
      <c r="B163" t="s">
        <v>169</v>
      </c>
      <c r="C163" t="s">
        <v>622</v>
      </c>
      <c r="D163" t="s">
        <v>634</v>
      </c>
    </row>
    <row r="164" spans="1:4" x14ac:dyDescent="0.25">
      <c r="A164" t="s">
        <v>811</v>
      </c>
      <c r="B164" t="s">
        <v>276</v>
      </c>
      <c r="C164" t="s">
        <v>645</v>
      </c>
      <c r="D164" t="s">
        <v>646</v>
      </c>
    </row>
    <row r="165" spans="1:4" x14ac:dyDescent="0.25">
      <c r="A165" t="s">
        <v>644</v>
      </c>
      <c r="B165" t="s">
        <v>81</v>
      </c>
      <c r="C165" t="s">
        <v>645</v>
      </c>
      <c r="D165" t="s">
        <v>646</v>
      </c>
    </row>
    <row r="166" spans="1:4" x14ac:dyDescent="0.25">
      <c r="A166" t="s">
        <v>647</v>
      </c>
      <c r="B166" t="s">
        <v>83</v>
      </c>
      <c r="C166" t="s">
        <v>645</v>
      </c>
      <c r="D166" t="s">
        <v>646</v>
      </c>
    </row>
    <row r="167" spans="1:4" x14ac:dyDescent="0.25">
      <c r="A167" t="s">
        <v>648</v>
      </c>
      <c r="B167" t="s">
        <v>85</v>
      </c>
      <c r="C167" t="s">
        <v>583</v>
      </c>
      <c r="D167" t="s">
        <v>583</v>
      </c>
    </row>
    <row r="168" spans="1:4" x14ac:dyDescent="0.25">
      <c r="A168" t="s">
        <v>637</v>
      </c>
      <c r="B168" t="s">
        <v>74</v>
      </c>
      <c r="C168" t="s">
        <v>622</v>
      </c>
      <c r="D168" t="s">
        <v>634</v>
      </c>
    </row>
    <row r="169" spans="1:4" x14ac:dyDescent="0.25">
      <c r="A169" t="s">
        <v>635</v>
      </c>
      <c r="B169" t="s">
        <v>70</v>
      </c>
      <c r="C169" t="s">
        <v>622</v>
      </c>
      <c r="D169" t="s">
        <v>634</v>
      </c>
    </row>
    <row r="170" spans="1:4" x14ac:dyDescent="0.25">
      <c r="A170" t="s">
        <v>636</v>
      </c>
      <c r="B170" t="s">
        <v>72</v>
      </c>
      <c r="C170" t="s">
        <v>622</v>
      </c>
      <c r="D170" t="s">
        <v>634</v>
      </c>
    </row>
    <row r="171" spans="1:4" x14ac:dyDescent="0.25">
      <c r="A171" t="s">
        <v>829</v>
      </c>
      <c r="B171" t="s">
        <v>296</v>
      </c>
      <c r="C171" t="s">
        <v>622</v>
      </c>
      <c r="D171" t="s">
        <v>634</v>
      </c>
    </row>
    <row r="172" spans="1:4" x14ac:dyDescent="0.25">
      <c r="A172" t="s">
        <v>830</v>
      </c>
      <c r="B172" t="s">
        <v>297</v>
      </c>
      <c r="C172" t="s">
        <v>622</v>
      </c>
      <c r="D172" t="s">
        <v>634</v>
      </c>
    </row>
    <row r="173" spans="1:4" x14ac:dyDescent="0.25">
      <c r="A173" t="s">
        <v>846</v>
      </c>
      <c r="B173" t="s">
        <v>315</v>
      </c>
      <c r="C173" t="s">
        <v>622</v>
      </c>
      <c r="D173" t="s">
        <v>634</v>
      </c>
    </row>
    <row r="174" spans="1:4" x14ac:dyDescent="0.25">
      <c r="A174" t="s">
        <v>918</v>
      </c>
      <c r="B174" t="s">
        <v>376</v>
      </c>
      <c r="C174" t="s">
        <v>645</v>
      </c>
      <c r="D174" t="s">
        <v>646</v>
      </c>
    </row>
    <row r="175" spans="1:4" x14ac:dyDescent="0.25">
      <c r="A175" t="s">
        <v>677</v>
      </c>
      <c r="B175" t="s">
        <v>125</v>
      </c>
      <c r="C175" t="s">
        <v>622</v>
      </c>
      <c r="D175" t="s">
        <v>634</v>
      </c>
    </row>
    <row r="176" spans="1:4" x14ac:dyDescent="0.25">
      <c r="A176" t="s">
        <v>950</v>
      </c>
      <c r="B176" t="s">
        <v>414</v>
      </c>
      <c r="C176" t="s">
        <v>645</v>
      </c>
      <c r="D176" t="s">
        <v>646</v>
      </c>
    </row>
    <row r="177" spans="1:4" x14ac:dyDescent="0.25">
      <c r="A177" t="s">
        <v>857</v>
      </c>
      <c r="B177" t="s">
        <v>328</v>
      </c>
      <c r="C177" t="s">
        <v>583</v>
      </c>
      <c r="D177" t="s">
        <v>583</v>
      </c>
    </row>
    <row r="178" spans="1:4" x14ac:dyDescent="0.25">
      <c r="A178" t="s">
        <v>862</v>
      </c>
      <c r="B178" t="s">
        <v>331</v>
      </c>
      <c r="C178" t="s">
        <v>583</v>
      </c>
      <c r="D178" t="s">
        <v>583</v>
      </c>
    </row>
    <row r="179" spans="1:4" x14ac:dyDescent="0.25">
      <c r="A179" t="s">
        <v>852</v>
      </c>
      <c r="B179" t="s">
        <v>322</v>
      </c>
      <c r="C179" t="s">
        <v>583</v>
      </c>
      <c r="D179" t="s">
        <v>583</v>
      </c>
    </row>
    <row r="180" spans="1:4" x14ac:dyDescent="0.25">
      <c r="A180" t="s">
        <v>1021</v>
      </c>
      <c r="B180" t="s">
        <v>489</v>
      </c>
      <c r="C180" t="s">
        <v>622</v>
      </c>
      <c r="D180" t="s">
        <v>1022</v>
      </c>
    </row>
    <row r="181" spans="1:4" x14ac:dyDescent="0.25">
      <c r="A181" t="s">
        <v>926</v>
      </c>
      <c r="B181" t="s">
        <v>388</v>
      </c>
      <c r="C181" t="s">
        <v>622</v>
      </c>
      <c r="D181" t="s">
        <v>630</v>
      </c>
    </row>
    <row r="182" spans="1:4" x14ac:dyDescent="0.25">
      <c r="A182" t="s">
        <v>1055</v>
      </c>
      <c r="B182" t="s">
        <v>522</v>
      </c>
      <c r="C182" t="s">
        <v>622</v>
      </c>
      <c r="D182" t="s">
        <v>1022</v>
      </c>
    </row>
    <row r="183" spans="1:4" x14ac:dyDescent="0.25">
      <c r="A183" t="s">
        <v>850</v>
      </c>
      <c r="B183" t="s">
        <v>320</v>
      </c>
      <c r="C183" t="s">
        <v>583</v>
      </c>
      <c r="D183" t="s">
        <v>583</v>
      </c>
    </row>
    <row r="184" spans="1:4" x14ac:dyDescent="0.25">
      <c r="A184" t="s">
        <v>825</v>
      </c>
      <c r="B184" t="s">
        <v>291</v>
      </c>
      <c r="C184" t="s">
        <v>597</v>
      </c>
      <c r="D184" t="s">
        <v>816</v>
      </c>
    </row>
    <row r="185" spans="1:4" x14ac:dyDescent="0.25">
      <c r="A185" t="s">
        <v>899</v>
      </c>
      <c r="B185" t="s">
        <v>355</v>
      </c>
      <c r="C185" t="s">
        <v>597</v>
      </c>
      <c r="D185" t="s">
        <v>816</v>
      </c>
    </row>
    <row r="186" spans="1:4" x14ac:dyDescent="0.25">
      <c r="A186" t="s">
        <v>812</v>
      </c>
      <c r="B186" t="s">
        <v>277</v>
      </c>
      <c r="C186" t="s">
        <v>622</v>
      </c>
      <c r="D186" t="s">
        <v>630</v>
      </c>
    </row>
    <row r="187" spans="1:4" x14ac:dyDescent="0.25">
      <c r="A187" t="s">
        <v>1047</v>
      </c>
      <c r="B187" t="s">
        <v>514</v>
      </c>
      <c r="C187" t="s">
        <v>622</v>
      </c>
      <c r="D187" t="s">
        <v>1022</v>
      </c>
    </row>
    <row r="188" spans="1:4" x14ac:dyDescent="0.25">
      <c r="A188" t="s">
        <v>838</v>
      </c>
      <c r="B188" t="s">
        <v>306</v>
      </c>
      <c r="C188" t="s">
        <v>622</v>
      </c>
      <c r="D188" t="s">
        <v>630</v>
      </c>
    </row>
    <row r="189" spans="1:4" x14ac:dyDescent="0.25">
      <c r="A189" t="s">
        <v>824</v>
      </c>
      <c r="B189" t="s">
        <v>290</v>
      </c>
      <c r="C189" t="s">
        <v>622</v>
      </c>
      <c r="D189" t="s">
        <v>630</v>
      </c>
    </row>
    <row r="190" spans="1:4" x14ac:dyDescent="0.25">
      <c r="A190" t="s">
        <v>823</v>
      </c>
      <c r="B190" t="s">
        <v>289</v>
      </c>
      <c r="C190" t="s">
        <v>622</v>
      </c>
      <c r="D190" t="s">
        <v>630</v>
      </c>
    </row>
    <row r="191" spans="1:4" x14ac:dyDescent="0.25">
      <c r="A191" t="s">
        <v>822</v>
      </c>
      <c r="B191" t="s">
        <v>288</v>
      </c>
      <c r="C191" t="s">
        <v>622</v>
      </c>
      <c r="D191" t="s">
        <v>630</v>
      </c>
    </row>
    <row r="192" spans="1:4" x14ac:dyDescent="0.25">
      <c r="A192" t="s">
        <v>1025</v>
      </c>
      <c r="B192" t="s">
        <v>493</v>
      </c>
      <c r="C192" t="s">
        <v>583</v>
      </c>
      <c r="D192" t="s">
        <v>583</v>
      </c>
    </row>
    <row r="193" spans="1:4" x14ac:dyDescent="0.25">
      <c r="A193" t="s">
        <v>828</v>
      </c>
      <c r="B193" t="s">
        <v>294</v>
      </c>
      <c r="C193" t="s">
        <v>597</v>
      </c>
      <c r="D193" t="s">
        <v>816</v>
      </c>
    </row>
    <row r="194" spans="1:4" x14ac:dyDescent="0.25">
      <c r="A194" t="s">
        <v>1004</v>
      </c>
      <c r="B194" t="s">
        <v>467</v>
      </c>
      <c r="C194" t="s">
        <v>640</v>
      </c>
      <c r="D194" t="s">
        <v>641</v>
      </c>
    </row>
    <row r="195" spans="1:4" x14ac:dyDescent="0.25">
      <c r="A195" t="s">
        <v>1024</v>
      </c>
      <c r="B195" t="s">
        <v>491</v>
      </c>
      <c r="C195" t="s">
        <v>640</v>
      </c>
      <c r="D195" t="s">
        <v>641</v>
      </c>
    </row>
    <row r="196" spans="1:4" x14ac:dyDescent="0.25">
      <c r="A196" t="s">
        <v>1011</v>
      </c>
      <c r="B196" t="s">
        <v>478</v>
      </c>
      <c r="C196" t="s">
        <v>597</v>
      </c>
      <c r="D196" t="s">
        <v>816</v>
      </c>
    </row>
    <row r="197" spans="1:4" x14ac:dyDescent="0.25">
      <c r="A197" t="s">
        <v>856</v>
      </c>
      <c r="B197" t="s">
        <v>327</v>
      </c>
      <c r="C197" t="s">
        <v>597</v>
      </c>
      <c r="D197" t="s">
        <v>816</v>
      </c>
    </row>
    <row r="198" spans="1:4" x14ac:dyDescent="0.25">
      <c r="A198" t="s">
        <v>843</v>
      </c>
      <c r="B198" t="s">
        <v>311</v>
      </c>
      <c r="C198" t="s">
        <v>583</v>
      </c>
      <c r="D198" t="s">
        <v>583</v>
      </c>
    </row>
    <row r="199" spans="1:4" x14ac:dyDescent="0.25">
      <c r="A199" t="s">
        <v>1050</v>
      </c>
      <c r="B199" t="s">
        <v>517</v>
      </c>
      <c r="C199" t="s">
        <v>640</v>
      </c>
      <c r="D199" t="s">
        <v>641</v>
      </c>
    </row>
    <row r="200" spans="1:4" x14ac:dyDescent="0.25">
      <c r="A200" t="s">
        <v>841</v>
      </c>
      <c r="B200" t="s">
        <v>309</v>
      </c>
      <c r="C200" t="s">
        <v>597</v>
      </c>
      <c r="D200" t="s">
        <v>816</v>
      </c>
    </row>
    <row r="201" spans="1:4" x14ac:dyDescent="0.25">
      <c r="A201" t="s">
        <v>802</v>
      </c>
      <c r="B201" t="s">
        <v>265</v>
      </c>
      <c r="C201" t="s">
        <v>803</v>
      </c>
      <c r="D201" t="s">
        <v>641</v>
      </c>
    </row>
    <row r="202" spans="1:4" x14ac:dyDescent="0.25">
      <c r="A202" t="s">
        <v>1058</v>
      </c>
      <c r="B202" t="s">
        <v>525</v>
      </c>
      <c r="C202" t="s">
        <v>640</v>
      </c>
      <c r="D202" t="s">
        <v>641</v>
      </c>
    </row>
    <row r="203" spans="1:4" x14ac:dyDescent="0.25">
      <c r="A203" t="s">
        <v>905</v>
      </c>
      <c r="B203" t="s">
        <v>362</v>
      </c>
      <c r="C203" t="s">
        <v>597</v>
      </c>
      <c r="D203" t="s">
        <v>816</v>
      </c>
    </row>
    <row r="204" spans="1:4" x14ac:dyDescent="0.25">
      <c r="A204" t="s">
        <v>876</v>
      </c>
      <c r="B204" t="s">
        <v>346</v>
      </c>
      <c r="C204" t="s">
        <v>597</v>
      </c>
      <c r="D204" t="s">
        <v>816</v>
      </c>
    </row>
    <row r="205" spans="1:4" x14ac:dyDescent="0.25">
      <c r="A205" t="s">
        <v>815</v>
      </c>
      <c r="B205" t="s">
        <v>282</v>
      </c>
      <c r="C205" t="s">
        <v>597</v>
      </c>
      <c r="D205" t="s">
        <v>816</v>
      </c>
    </row>
    <row r="206" spans="1:4" x14ac:dyDescent="0.25">
      <c r="A206" t="s">
        <v>973</v>
      </c>
      <c r="B206" t="s">
        <v>439</v>
      </c>
      <c r="C206" t="s">
        <v>803</v>
      </c>
      <c r="D206" t="s">
        <v>641</v>
      </c>
    </row>
    <row r="207" spans="1:4" x14ac:dyDescent="0.25">
      <c r="A207" t="s">
        <v>863</v>
      </c>
      <c r="B207" t="s">
        <v>332</v>
      </c>
      <c r="C207" t="s">
        <v>622</v>
      </c>
      <c r="D207" t="s">
        <v>630</v>
      </c>
    </row>
    <row r="208" spans="1:4" x14ac:dyDescent="0.25">
      <c r="A208" t="s">
        <v>1054</v>
      </c>
      <c r="B208" t="s">
        <v>521</v>
      </c>
      <c r="C208" t="s">
        <v>622</v>
      </c>
      <c r="D208" t="s">
        <v>1022</v>
      </c>
    </row>
    <row r="209" spans="1:4" x14ac:dyDescent="0.25">
      <c r="A209" t="s">
        <v>851</v>
      </c>
      <c r="B209" t="s">
        <v>321</v>
      </c>
      <c r="C209" t="s">
        <v>622</v>
      </c>
      <c r="D209" t="s">
        <v>630</v>
      </c>
    </row>
    <row r="210" spans="1:4" x14ac:dyDescent="0.25">
      <c r="A210" t="s">
        <v>810</v>
      </c>
      <c r="B210" t="s">
        <v>274</v>
      </c>
      <c r="C210" t="s">
        <v>622</v>
      </c>
      <c r="D210" t="s">
        <v>630</v>
      </c>
    </row>
    <row r="211" spans="1:4" x14ac:dyDescent="0.25">
      <c r="A211" t="s">
        <v>808</v>
      </c>
      <c r="B211" t="s">
        <v>270</v>
      </c>
      <c r="C211" t="s">
        <v>622</v>
      </c>
      <c r="D211" t="s">
        <v>630</v>
      </c>
    </row>
    <row r="212" spans="1:4" x14ac:dyDescent="0.25">
      <c r="A212" t="s">
        <v>809</v>
      </c>
      <c r="B212" t="s">
        <v>272</v>
      </c>
      <c r="C212" t="s">
        <v>622</v>
      </c>
      <c r="D212" t="s">
        <v>630</v>
      </c>
    </row>
    <row r="213" spans="1:4" x14ac:dyDescent="0.25">
      <c r="A213" t="s">
        <v>791</v>
      </c>
      <c r="B213" t="s">
        <v>257</v>
      </c>
      <c r="C213" t="s">
        <v>583</v>
      </c>
      <c r="D213" t="s">
        <v>583</v>
      </c>
    </row>
    <row r="214" spans="1:4" x14ac:dyDescent="0.25">
      <c r="A214" t="s">
        <v>956</v>
      </c>
      <c r="B214" t="s">
        <v>420</v>
      </c>
      <c r="C214" t="s">
        <v>583</v>
      </c>
      <c r="D214" t="s">
        <v>583</v>
      </c>
    </row>
    <row r="215" spans="1:4" x14ac:dyDescent="0.25">
      <c r="A215" t="s">
        <v>783</v>
      </c>
      <c r="B215" t="s">
        <v>249</v>
      </c>
      <c r="C215" t="s">
        <v>583</v>
      </c>
      <c r="D215" t="s">
        <v>583</v>
      </c>
    </row>
    <row r="216" spans="1:4" x14ac:dyDescent="0.25">
      <c r="A216" t="s">
        <v>700</v>
      </c>
      <c r="B216" t="s">
        <v>160</v>
      </c>
      <c r="C216" t="s">
        <v>583</v>
      </c>
      <c r="D216" t="s">
        <v>583</v>
      </c>
    </row>
    <row r="217" spans="1:4" x14ac:dyDescent="0.25">
      <c r="A217" t="s">
        <v>702</v>
      </c>
      <c r="B217" t="s">
        <v>163</v>
      </c>
      <c r="C217" t="s">
        <v>583</v>
      </c>
      <c r="D217" t="s">
        <v>583</v>
      </c>
    </row>
    <row r="218" spans="1:4" x14ac:dyDescent="0.25">
      <c r="A218" t="s">
        <v>703</v>
      </c>
      <c r="B218" t="s">
        <v>165</v>
      </c>
      <c r="C218" t="s">
        <v>583</v>
      </c>
      <c r="D218" t="s">
        <v>583</v>
      </c>
    </row>
    <row r="219" spans="1:4" x14ac:dyDescent="0.25">
      <c r="A219" t="s">
        <v>916</v>
      </c>
      <c r="B219" t="s">
        <v>374</v>
      </c>
      <c r="C219" t="s">
        <v>583</v>
      </c>
      <c r="D219" t="s">
        <v>583</v>
      </c>
    </row>
    <row r="220" spans="1:4" x14ac:dyDescent="0.25">
      <c r="A220" t="s">
        <v>917</v>
      </c>
      <c r="B220" t="s">
        <v>375</v>
      </c>
      <c r="C220" t="s">
        <v>583</v>
      </c>
      <c r="D220" t="s">
        <v>583</v>
      </c>
    </row>
    <row r="221" spans="1:4" x14ac:dyDescent="0.25">
      <c r="A221" t="s">
        <v>927</v>
      </c>
      <c r="B221" t="s">
        <v>389</v>
      </c>
      <c r="C221" t="s">
        <v>583</v>
      </c>
      <c r="D221" t="s">
        <v>583</v>
      </c>
    </row>
    <row r="222" spans="1:4" x14ac:dyDescent="0.25">
      <c r="A222" t="s">
        <v>957</v>
      </c>
      <c r="B222" t="s">
        <v>421</v>
      </c>
      <c r="C222" t="s">
        <v>583</v>
      </c>
      <c r="D222" t="s">
        <v>583</v>
      </c>
    </row>
    <row r="223" spans="1:4" x14ac:dyDescent="0.25">
      <c r="A223" t="s">
        <v>940</v>
      </c>
      <c r="B223" t="s">
        <v>405</v>
      </c>
      <c r="C223" t="s">
        <v>583</v>
      </c>
      <c r="D223" t="s">
        <v>583</v>
      </c>
    </row>
    <row r="224" spans="1:4" x14ac:dyDescent="0.25">
      <c r="A224" t="s">
        <v>729</v>
      </c>
      <c r="B224" t="s">
        <v>194</v>
      </c>
      <c r="C224" t="s">
        <v>589</v>
      </c>
      <c r="D224" t="s">
        <v>601</v>
      </c>
    </row>
    <row r="225" spans="1:4" x14ac:dyDescent="0.25">
      <c r="A225" t="s">
        <v>998</v>
      </c>
      <c r="B225" t="s">
        <v>462</v>
      </c>
      <c r="C225" t="s">
        <v>589</v>
      </c>
      <c r="D225" t="s">
        <v>601</v>
      </c>
    </row>
    <row r="226" spans="1:4" x14ac:dyDescent="0.25">
      <c r="A226" t="s">
        <v>734</v>
      </c>
      <c r="B226" t="s">
        <v>200</v>
      </c>
      <c r="C226" t="s">
        <v>589</v>
      </c>
      <c r="D226" t="s">
        <v>601</v>
      </c>
    </row>
    <row r="227" spans="1:4" x14ac:dyDescent="0.25">
      <c r="A227" t="s">
        <v>794</v>
      </c>
      <c r="B227" t="s">
        <v>260</v>
      </c>
      <c r="C227" t="s">
        <v>589</v>
      </c>
      <c r="D227" t="s">
        <v>601</v>
      </c>
    </row>
    <row r="228" spans="1:4" x14ac:dyDescent="0.25">
      <c r="A228" t="s">
        <v>776</v>
      </c>
      <c r="B228" t="s">
        <v>239</v>
      </c>
      <c r="C228" t="s">
        <v>589</v>
      </c>
      <c r="D228" t="s">
        <v>601</v>
      </c>
    </row>
    <row r="229" spans="1:4" x14ac:dyDescent="0.25">
      <c r="A229" t="s">
        <v>649</v>
      </c>
      <c r="B229" t="s">
        <v>87</v>
      </c>
      <c r="C229" t="s">
        <v>622</v>
      </c>
      <c r="D229" t="s">
        <v>601</v>
      </c>
    </row>
    <row r="230" spans="1:4" x14ac:dyDescent="0.25">
      <c r="A230" t="s">
        <v>737</v>
      </c>
      <c r="B230" t="s">
        <v>87</v>
      </c>
      <c r="C230" t="s">
        <v>622</v>
      </c>
      <c r="D230" t="s">
        <v>601</v>
      </c>
    </row>
    <row r="231" spans="1:4" x14ac:dyDescent="0.25">
      <c r="A231" t="s">
        <v>885</v>
      </c>
      <c r="B231" t="s">
        <v>87</v>
      </c>
      <c r="C231" t="s">
        <v>622</v>
      </c>
      <c r="D231" t="s">
        <v>601</v>
      </c>
    </row>
    <row r="232" spans="1:4" x14ac:dyDescent="0.25">
      <c r="A232" t="s">
        <v>738</v>
      </c>
      <c r="B232" t="s">
        <v>201</v>
      </c>
      <c r="C232" t="s">
        <v>622</v>
      </c>
      <c r="D232" t="s">
        <v>601</v>
      </c>
    </row>
    <row r="233" spans="1:4" x14ac:dyDescent="0.25">
      <c r="A233" t="s">
        <v>886</v>
      </c>
      <c r="B233" t="s">
        <v>201</v>
      </c>
      <c r="C233" t="s">
        <v>622</v>
      </c>
      <c r="D233" t="s">
        <v>601</v>
      </c>
    </row>
    <row r="234" spans="1:4" x14ac:dyDescent="0.25">
      <c r="A234" t="s">
        <v>739</v>
      </c>
      <c r="B234" t="s">
        <v>203</v>
      </c>
      <c r="C234" t="s">
        <v>632</v>
      </c>
      <c r="D234" t="s">
        <v>583</v>
      </c>
    </row>
    <row r="235" spans="1:4" x14ac:dyDescent="0.25">
      <c r="A235" t="s">
        <v>740</v>
      </c>
      <c r="B235" t="s">
        <v>205</v>
      </c>
      <c r="C235" t="s">
        <v>632</v>
      </c>
      <c r="D235" t="s">
        <v>601</v>
      </c>
    </row>
    <row r="236" spans="1:4" x14ac:dyDescent="0.25">
      <c r="A236" t="s">
        <v>888</v>
      </c>
      <c r="B236" t="s">
        <v>205</v>
      </c>
      <c r="C236" t="s">
        <v>632</v>
      </c>
      <c r="D236" t="s">
        <v>601</v>
      </c>
    </row>
    <row r="237" spans="1:4" x14ac:dyDescent="0.25">
      <c r="A237" t="s">
        <v>650</v>
      </c>
      <c r="B237" t="s">
        <v>89</v>
      </c>
      <c r="C237" t="s">
        <v>632</v>
      </c>
      <c r="D237" t="s">
        <v>601</v>
      </c>
    </row>
    <row r="238" spans="1:4" x14ac:dyDescent="0.25">
      <c r="A238" t="s">
        <v>741</v>
      </c>
      <c r="B238" t="s">
        <v>89</v>
      </c>
      <c r="C238" t="s">
        <v>632</v>
      </c>
      <c r="D238" t="s">
        <v>601</v>
      </c>
    </row>
    <row r="239" spans="1:4" x14ac:dyDescent="0.25">
      <c r="A239" t="s">
        <v>798</v>
      </c>
      <c r="B239" t="s">
        <v>89</v>
      </c>
      <c r="C239" t="s">
        <v>632</v>
      </c>
      <c r="D239" t="s">
        <v>601</v>
      </c>
    </row>
    <row r="240" spans="1:4" x14ac:dyDescent="0.25">
      <c r="A240" t="s">
        <v>889</v>
      </c>
      <c r="B240" t="s">
        <v>89</v>
      </c>
      <c r="C240" t="s">
        <v>632</v>
      </c>
      <c r="D240" t="s">
        <v>601</v>
      </c>
    </row>
    <row r="241" spans="1:4" x14ac:dyDescent="0.25">
      <c r="A241" t="s">
        <v>1071</v>
      </c>
      <c r="B241" t="s">
        <v>538</v>
      </c>
      <c r="C241" t="s">
        <v>632</v>
      </c>
      <c r="D241" t="s">
        <v>601</v>
      </c>
    </row>
    <row r="242" spans="1:4" x14ac:dyDescent="0.25">
      <c r="A242" t="s">
        <v>651</v>
      </c>
      <c r="B242" t="s">
        <v>91</v>
      </c>
      <c r="C242" t="s">
        <v>632</v>
      </c>
      <c r="D242" t="s">
        <v>601</v>
      </c>
    </row>
    <row r="243" spans="1:4" x14ac:dyDescent="0.25">
      <c r="A243" t="s">
        <v>742</v>
      </c>
      <c r="B243" t="s">
        <v>91</v>
      </c>
      <c r="C243" t="s">
        <v>632</v>
      </c>
      <c r="D243" t="s">
        <v>601</v>
      </c>
    </row>
    <row r="244" spans="1:4" x14ac:dyDescent="0.25">
      <c r="A244" t="s">
        <v>890</v>
      </c>
      <c r="B244" t="s">
        <v>91</v>
      </c>
      <c r="C244" t="s">
        <v>632</v>
      </c>
      <c r="D244" t="s">
        <v>601</v>
      </c>
    </row>
    <row r="245" spans="1:4" x14ac:dyDescent="0.25">
      <c r="A245" t="s">
        <v>898</v>
      </c>
      <c r="B245" t="s">
        <v>353</v>
      </c>
      <c r="C245" t="s">
        <v>632</v>
      </c>
      <c r="D245" t="s">
        <v>601</v>
      </c>
    </row>
    <row r="246" spans="1:4" x14ac:dyDescent="0.25">
      <c r="A246" t="s">
        <v>743</v>
      </c>
      <c r="B246" t="s">
        <v>207</v>
      </c>
      <c r="C246" t="s">
        <v>632</v>
      </c>
      <c r="D246" t="s">
        <v>601</v>
      </c>
    </row>
    <row r="247" spans="1:4" x14ac:dyDescent="0.25">
      <c r="A247" t="s">
        <v>896</v>
      </c>
      <c r="B247" t="s">
        <v>351</v>
      </c>
      <c r="C247" t="s">
        <v>893</v>
      </c>
      <c r="D247" t="s">
        <v>583</v>
      </c>
    </row>
    <row r="248" spans="1:4" x14ac:dyDescent="0.25">
      <c r="A248" t="s">
        <v>897</v>
      </c>
      <c r="B248" t="s">
        <v>352</v>
      </c>
      <c r="C248" t="s">
        <v>610</v>
      </c>
      <c r="D248" t="s">
        <v>583</v>
      </c>
    </row>
    <row r="249" spans="1:4" x14ac:dyDescent="0.25">
      <c r="A249" t="s">
        <v>793</v>
      </c>
      <c r="B249" t="s">
        <v>259</v>
      </c>
      <c r="C249" t="s">
        <v>583</v>
      </c>
      <c r="D249" t="s">
        <v>583</v>
      </c>
    </row>
    <row r="250" spans="1:4" x14ac:dyDescent="0.25">
      <c r="A250" t="s">
        <v>685</v>
      </c>
      <c r="B250" t="s">
        <v>139</v>
      </c>
      <c r="C250" t="s">
        <v>592</v>
      </c>
      <c r="D250" t="s">
        <v>601</v>
      </c>
    </row>
    <row r="251" spans="1:4" x14ac:dyDescent="0.25">
      <c r="A251" t="s">
        <v>736</v>
      </c>
      <c r="B251" t="s">
        <v>139</v>
      </c>
      <c r="C251" t="s">
        <v>592</v>
      </c>
      <c r="D251" t="s">
        <v>601</v>
      </c>
    </row>
    <row r="252" spans="1:4" x14ac:dyDescent="0.25">
      <c r="A252" t="s">
        <v>799</v>
      </c>
      <c r="B252" t="s">
        <v>139</v>
      </c>
      <c r="C252" t="s">
        <v>592</v>
      </c>
      <c r="D252" t="s">
        <v>601</v>
      </c>
    </row>
    <row r="253" spans="1:4" x14ac:dyDescent="0.25">
      <c r="A253" t="s">
        <v>1000</v>
      </c>
      <c r="B253" t="s">
        <v>464</v>
      </c>
      <c r="C253" t="s">
        <v>592</v>
      </c>
      <c r="D253" t="s">
        <v>601</v>
      </c>
    </row>
    <row r="254" spans="1:4" x14ac:dyDescent="0.25">
      <c r="A254" t="s">
        <v>892</v>
      </c>
      <c r="B254" t="s">
        <v>348</v>
      </c>
      <c r="C254" t="s">
        <v>893</v>
      </c>
      <c r="D254" t="s">
        <v>583</v>
      </c>
    </row>
    <row r="255" spans="1:4" x14ac:dyDescent="0.25">
      <c r="A255" t="s">
        <v>961</v>
      </c>
      <c r="B255" t="s">
        <v>425</v>
      </c>
      <c r="C255" t="s">
        <v>893</v>
      </c>
      <c r="D255" t="s">
        <v>583</v>
      </c>
    </row>
    <row r="256" spans="1:4" x14ac:dyDescent="0.25">
      <c r="A256" t="s">
        <v>894</v>
      </c>
      <c r="B256" t="s">
        <v>349</v>
      </c>
      <c r="C256" t="s">
        <v>610</v>
      </c>
      <c r="D256" t="s">
        <v>583</v>
      </c>
    </row>
    <row r="257" spans="1:4" x14ac:dyDescent="0.25">
      <c r="A257" t="s">
        <v>684</v>
      </c>
      <c r="B257" t="s">
        <v>137</v>
      </c>
      <c r="C257" t="s">
        <v>583</v>
      </c>
      <c r="D257" t="s">
        <v>583</v>
      </c>
    </row>
    <row r="258" spans="1:4" x14ac:dyDescent="0.25">
      <c r="A258" t="s">
        <v>604</v>
      </c>
      <c r="B258" t="s">
        <v>38</v>
      </c>
      <c r="C258" t="s">
        <v>592</v>
      </c>
      <c r="D258" t="s">
        <v>603</v>
      </c>
    </row>
    <row r="259" spans="1:4" x14ac:dyDescent="0.25">
      <c r="A259" t="s">
        <v>744</v>
      </c>
      <c r="B259" t="s">
        <v>38</v>
      </c>
      <c r="C259" t="s">
        <v>592</v>
      </c>
      <c r="D259" t="s">
        <v>603</v>
      </c>
    </row>
    <row r="260" spans="1:4" x14ac:dyDescent="0.25">
      <c r="A260" t="s">
        <v>773</v>
      </c>
      <c r="B260" t="s">
        <v>236</v>
      </c>
      <c r="C260" t="s">
        <v>583</v>
      </c>
      <c r="D260" t="s">
        <v>583</v>
      </c>
    </row>
    <row r="261" spans="1:4" x14ac:dyDescent="0.25">
      <c r="A261" t="s">
        <v>602</v>
      </c>
      <c r="B261" t="s">
        <v>36</v>
      </c>
      <c r="C261" t="s">
        <v>592</v>
      </c>
      <c r="D261" t="s">
        <v>603</v>
      </c>
    </row>
    <row r="262" spans="1:4" x14ac:dyDescent="0.25">
      <c r="A262" t="s">
        <v>745</v>
      </c>
      <c r="B262" t="s">
        <v>36</v>
      </c>
      <c r="C262" t="s">
        <v>592</v>
      </c>
      <c r="D262" t="s">
        <v>603</v>
      </c>
    </row>
    <row r="263" spans="1:4" x14ac:dyDescent="0.25">
      <c r="A263" t="s">
        <v>883</v>
      </c>
      <c r="B263" t="s">
        <v>36</v>
      </c>
      <c r="C263" t="s">
        <v>592</v>
      </c>
      <c r="D263" t="s">
        <v>603</v>
      </c>
    </row>
    <row r="264" spans="1:4" x14ac:dyDescent="0.25">
      <c r="A264" t="s">
        <v>996</v>
      </c>
      <c r="B264" t="s">
        <v>36</v>
      </c>
      <c r="C264" t="s">
        <v>645</v>
      </c>
      <c r="D264" t="s">
        <v>601</v>
      </c>
    </row>
    <row r="265" spans="1:4" x14ac:dyDescent="0.25">
      <c r="A265" t="s">
        <v>930</v>
      </c>
      <c r="B265" t="s">
        <v>394</v>
      </c>
      <c r="C265" t="s">
        <v>592</v>
      </c>
      <c r="D265" t="s">
        <v>603</v>
      </c>
    </row>
    <row r="266" spans="1:4" x14ac:dyDescent="0.25">
      <c r="A266" t="s">
        <v>653</v>
      </c>
      <c r="B266" t="s">
        <v>95</v>
      </c>
      <c r="C266" t="s">
        <v>654</v>
      </c>
      <c r="D266" t="s">
        <v>601</v>
      </c>
    </row>
    <row r="267" spans="1:4" x14ac:dyDescent="0.25">
      <c r="A267" t="s">
        <v>657</v>
      </c>
      <c r="B267" t="s">
        <v>101</v>
      </c>
      <c r="C267" t="s">
        <v>654</v>
      </c>
      <c r="D267" t="s">
        <v>601</v>
      </c>
    </row>
    <row r="268" spans="1:4" x14ac:dyDescent="0.25">
      <c r="A268" t="s">
        <v>1008</v>
      </c>
      <c r="B268" t="s">
        <v>472</v>
      </c>
      <c r="C268" t="s">
        <v>645</v>
      </c>
      <c r="D268" t="s">
        <v>583</v>
      </c>
    </row>
    <row r="269" spans="1:4" x14ac:dyDescent="0.25">
      <c r="A269" t="s">
        <v>1009</v>
      </c>
      <c r="B269" t="s">
        <v>474</v>
      </c>
      <c r="C269" t="s">
        <v>628</v>
      </c>
      <c r="D269" t="s">
        <v>583</v>
      </c>
    </row>
    <row r="270" spans="1:4" x14ac:dyDescent="0.25">
      <c r="A270" t="s">
        <v>968</v>
      </c>
      <c r="B270" t="s">
        <v>433</v>
      </c>
      <c r="C270" t="s">
        <v>606</v>
      </c>
      <c r="D270" t="s">
        <v>607</v>
      </c>
    </row>
    <row r="271" spans="1:4" x14ac:dyDescent="0.25">
      <c r="A271" t="s">
        <v>608</v>
      </c>
      <c r="B271" t="s">
        <v>42</v>
      </c>
      <c r="C271" t="s">
        <v>606</v>
      </c>
      <c r="D271" t="s">
        <v>607</v>
      </c>
    </row>
    <row r="272" spans="1:4" x14ac:dyDescent="0.25">
      <c r="A272" t="s">
        <v>746</v>
      </c>
      <c r="B272" t="s">
        <v>42</v>
      </c>
      <c r="C272" t="s">
        <v>606</v>
      </c>
      <c r="D272" t="s">
        <v>607</v>
      </c>
    </row>
    <row r="273" spans="1:4" x14ac:dyDescent="0.25">
      <c r="A273" t="s">
        <v>774</v>
      </c>
      <c r="B273" t="s">
        <v>237</v>
      </c>
      <c r="C273" t="s">
        <v>583</v>
      </c>
      <c r="D273" t="s">
        <v>583</v>
      </c>
    </row>
    <row r="274" spans="1:4" x14ac:dyDescent="0.25">
      <c r="A274" t="s">
        <v>605</v>
      </c>
      <c r="B274" t="s">
        <v>40</v>
      </c>
      <c r="C274" t="s">
        <v>606</v>
      </c>
      <c r="D274" t="s">
        <v>607</v>
      </c>
    </row>
    <row r="275" spans="1:4" x14ac:dyDescent="0.25">
      <c r="A275" t="s">
        <v>988</v>
      </c>
      <c r="B275" t="s">
        <v>454</v>
      </c>
      <c r="C275" t="s">
        <v>606</v>
      </c>
      <c r="D275" t="s">
        <v>607</v>
      </c>
    </row>
    <row r="276" spans="1:4" x14ac:dyDescent="0.25">
      <c r="A276" t="s">
        <v>895</v>
      </c>
      <c r="B276" t="s">
        <v>350</v>
      </c>
      <c r="C276" t="s">
        <v>600</v>
      </c>
      <c r="D276" t="s">
        <v>675</v>
      </c>
    </row>
    <row r="277" spans="1:4" x14ac:dyDescent="0.25">
      <c r="A277" t="s">
        <v>674</v>
      </c>
      <c r="B277" t="s">
        <v>121</v>
      </c>
      <c r="C277" t="s">
        <v>600</v>
      </c>
      <c r="D277" t="s">
        <v>675</v>
      </c>
    </row>
    <row r="278" spans="1:4" x14ac:dyDescent="0.25">
      <c r="A278" t="s">
        <v>679</v>
      </c>
      <c r="B278" t="s">
        <v>129</v>
      </c>
      <c r="C278" t="s">
        <v>600</v>
      </c>
      <c r="D278" t="s">
        <v>675</v>
      </c>
    </row>
    <row r="279" spans="1:4" x14ac:dyDescent="0.25">
      <c r="A279" t="s">
        <v>777</v>
      </c>
      <c r="B279" t="s">
        <v>241</v>
      </c>
      <c r="C279" t="s">
        <v>610</v>
      </c>
      <c r="D279" t="s">
        <v>590</v>
      </c>
    </row>
    <row r="280" spans="1:4" x14ac:dyDescent="0.25">
      <c r="A280" t="s">
        <v>778</v>
      </c>
      <c r="B280" t="s">
        <v>243</v>
      </c>
      <c r="C280" t="s">
        <v>659</v>
      </c>
      <c r="D280" t="s">
        <v>590</v>
      </c>
    </row>
    <row r="281" spans="1:4" x14ac:dyDescent="0.25">
      <c r="A281" t="s">
        <v>780</v>
      </c>
      <c r="B281" t="s">
        <v>245</v>
      </c>
      <c r="C281" t="s">
        <v>589</v>
      </c>
      <c r="D281" t="s">
        <v>590</v>
      </c>
    </row>
    <row r="282" spans="1:4" x14ac:dyDescent="0.25">
      <c r="A282" t="s">
        <v>779</v>
      </c>
      <c r="B282" t="s">
        <v>244</v>
      </c>
      <c r="C282" t="s">
        <v>589</v>
      </c>
      <c r="D282" t="s">
        <v>590</v>
      </c>
    </row>
    <row r="283" spans="1:4" x14ac:dyDescent="0.25">
      <c r="A283" t="s">
        <v>588</v>
      </c>
      <c r="B283" t="s">
        <v>24</v>
      </c>
      <c r="C283" t="s">
        <v>589</v>
      </c>
      <c r="D283" t="s">
        <v>590</v>
      </c>
    </row>
    <row r="284" spans="1:4" x14ac:dyDescent="0.25">
      <c r="A284" t="s">
        <v>708</v>
      </c>
      <c r="B284" t="s">
        <v>170</v>
      </c>
      <c r="C284" t="s">
        <v>583</v>
      </c>
      <c r="D284" t="s">
        <v>583</v>
      </c>
    </row>
    <row r="285" spans="1:4" x14ac:dyDescent="0.25">
      <c r="A285" t="s">
        <v>785</v>
      </c>
      <c r="B285" t="s">
        <v>251</v>
      </c>
      <c r="C285" t="s">
        <v>583</v>
      </c>
      <c r="D285" t="s">
        <v>583</v>
      </c>
    </row>
    <row r="286" spans="1:4" x14ac:dyDescent="0.25">
      <c r="A286" t="s">
        <v>994</v>
      </c>
      <c r="B286" t="s">
        <v>459</v>
      </c>
      <c r="C286" t="s">
        <v>592</v>
      </c>
      <c r="D286" t="s">
        <v>601</v>
      </c>
    </row>
    <row r="287" spans="1:4" x14ac:dyDescent="0.25">
      <c r="A287" t="s">
        <v>931</v>
      </c>
      <c r="B287" t="s">
        <v>395</v>
      </c>
      <c r="C287" t="s">
        <v>592</v>
      </c>
      <c r="D287" t="s">
        <v>601</v>
      </c>
    </row>
    <row r="288" spans="1:4" x14ac:dyDescent="0.25">
      <c r="A288" t="s">
        <v>747</v>
      </c>
      <c r="B288" t="s">
        <v>209</v>
      </c>
      <c r="C288" t="s">
        <v>592</v>
      </c>
      <c r="D288" t="s">
        <v>601</v>
      </c>
    </row>
    <row r="289" spans="1:4" x14ac:dyDescent="0.25">
      <c r="A289" t="s">
        <v>884</v>
      </c>
      <c r="B289" t="s">
        <v>209</v>
      </c>
      <c r="C289" t="s">
        <v>592</v>
      </c>
      <c r="D289" t="s">
        <v>601</v>
      </c>
    </row>
    <row r="290" spans="1:4" x14ac:dyDescent="0.25">
      <c r="A290" t="s">
        <v>748</v>
      </c>
      <c r="B290" t="s">
        <v>211</v>
      </c>
      <c r="C290" t="s">
        <v>592</v>
      </c>
      <c r="D290" t="s">
        <v>601</v>
      </c>
    </row>
    <row r="291" spans="1:4" x14ac:dyDescent="0.25">
      <c r="A291" t="s">
        <v>887</v>
      </c>
      <c r="B291" t="s">
        <v>211</v>
      </c>
      <c r="C291" t="s">
        <v>592</v>
      </c>
      <c r="D291" t="s">
        <v>601</v>
      </c>
    </row>
    <row r="292" spans="1:4" x14ac:dyDescent="0.25">
      <c r="A292" t="s">
        <v>786</v>
      </c>
      <c r="B292" t="s">
        <v>252</v>
      </c>
      <c r="C292" t="s">
        <v>583</v>
      </c>
      <c r="D292" t="s">
        <v>583</v>
      </c>
    </row>
    <row r="293" spans="1:4" x14ac:dyDescent="0.25">
      <c r="A293" t="s">
        <v>933</v>
      </c>
      <c r="B293" t="s">
        <v>397</v>
      </c>
      <c r="C293" t="s">
        <v>600</v>
      </c>
      <c r="D293" t="s">
        <v>601</v>
      </c>
    </row>
    <row r="294" spans="1:4" x14ac:dyDescent="0.25">
      <c r="A294" t="s">
        <v>749</v>
      </c>
      <c r="B294" t="s">
        <v>212</v>
      </c>
      <c r="C294" t="s">
        <v>600</v>
      </c>
      <c r="D294" t="s">
        <v>601</v>
      </c>
    </row>
    <row r="295" spans="1:4" x14ac:dyDescent="0.25">
      <c r="A295" t="s">
        <v>891</v>
      </c>
      <c r="B295" t="s">
        <v>212</v>
      </c>
      <c r="C295" t="s">
        <v>600</v>
      </c>
      <c r="D295" t="s">
        <v>601</v>
      </c>
    </row>
    <row r="296" spans="1:4" x14ac:dyDescent="0.25">
      <c r="A296" t="s">
        <v>1079</v>
      </c>
      <c r="B296" t="s">
        <v>212</v>
      </c>
      <c r="C296" t="s">
        <v>600</v>
      </c>
      <c r="D296" t="s">
        <v>601</v>
      </c>
    </row>
    <row r="297" spans="1:4" x14ac:dyDescent="0.25">
      <c r="A297" t="s">
        <v>599</v>
      </c>
      <c r="B297" t="s">
        <v>34</v>
      </c>
      <c r="C297" t="s">
        <v>600</v>
      </c>
      <c r="D297" t="s">
        <v>601</v>
      </c>
    </row>
    <row r="298" spans="1:4" x14ac:dyDescent="0.25">
      <c r="A298" t="s">
        <v>750</v>
      </c>
      <c r="B298" t="s">
        <v>34</v>
      </c>
      <c r="C298" t="s">
        <v>600</v>
      </c>
      <c r="D298" t="s">
        <v>601</v>
      </c>
    </row>
    <row r="299" spans="1:4" x14ac:dyDescent="0.25">
      <c r="A299" t="s">
        <v>878</v>
      </c>
      <c r="B299" t="s">
        <v>34</v>
      </c>
      <c r="C299" t="s">
        <v>600</v>
      </c>
      <c r="D299" t="s">
        <v>601</v>
      </c>
    </row>
    <row r="300" spans="1:4" x14ac:dyDescent="0.25">
      <c r="A300" t="s">
        <v>993</v>
      </c>
      <c r="B300" t="s">
        <v>34</v>
      </c>
      <c r="C300" t="s">
        <v>600</v>
      </c>
      <c r="D300" t="s">
        <v>601</v>
      </c>
    </row>
    <row r="301" spans="1:4" x14ac:dyDescent="0.25">
      <c r="A301" t="s">
        <v>658</v>
      </c>
      <c r="B301" t="s">
        <v>103</v>
      </c>
      <c r="C301" t="s">
        <v>659</v>
      </c>
      <c r="D301" t="s">
        <v>583</v>
      </c>
    </row>
    <row r="302" spans="1:4" x14ac:dyDescent="0.25">
      <c r="A302" t="s">
        <v>751</v>
      </c>
      <c r="B302" t="s">
        <v>103</v>
      </c>
      <c r="C302" t="s">
        <v>659</v>
      </c>
      <c r="D302" t="s">
        <v>583</v>
      </c>
    </row>
    <row r="303" spans="1:4" x14ac:dyDescent="0.25">
      <c r="A303" t="s">
        <v>879</v>
      </c>
      <c r="B303" t="s">
        <v>103</v>
      </c>
      <c r="C303" t="s">
        <v>659</v>
      </c>
      <c r="D303" t="s">
        <v>583</v>
      </c>
    </row>
    <row r="304" spans="1:4" x14ac:dyDescent="0.25">
      <c r="A304" t="s">
        <v>660</v>
      </c>
      <c r="B304" t="s">
        <v>105</v>
      </c>
      <c r="C304" t="s">
        <v>659</v>
      </c>
      <c r="D304" t="s">
        <v>583</v>
      </c>
    </row>
    <row r="305" spans="1:4" x14ac:dyDescent="0.25">
      <c r="A305" t="s">
        <v>752</v>
      </c>
      <c r="B305" t="s">
        <v>105</v>
      </c>
      <c r="C305" t="s">
        <v>659</v>
      </c>
      <c r="D305" t="s">
        <v>583</v>
      </c>
    </row>
    <row r="306" spans="1:4" x14ac:dyDescent="0.25">
      <c r="A306" t="s">
        <v>880</v>
      </c>
      <c r="B306" t="s">
        <v>105</v>
      </c>
      <c r="C306" t="s">
        <v>659</v>
      </c>
      <c r="D306" t="s">
        <v>583</v>
      </c>
    </row>
    <row r="307" spans="1:4" x14ac:dyDescent="0.25">
      <c r="A307" t="s">
        <v>992</v>
      </c>
      <c r="B307" t="s">
        <v>458</v>
      </c>
      <c r="C307" t="s">
        <v>659</v>
      </c>
      <c r="D307" t="s">
        <v>583</v>
      </c>
    </row>
    <row r="308" spans="1:4" x14ac:dyDescent="0.25">
      <c r="A308" t="s">
        <v>731</v>
      </c>
      <c r="B308" t="s">
        <v>197</v>
      </c>
      <c r="C308" t="s">
        <v>592</v>
      </c>
      <c r="D308" t="s">
        <v>607</v>
      </c>
    </row>
    <row r="309" spans="1:4" x14ac:dyDescent="0.25">
      <c r="A309" t="s">
        <v>709</v>
      </c>
      <c r="B309" t="s">
        <v>172</v>
      </c>
      <c r="C309" t="s">
        <v>583</v>
      </c>
      <c r="D309" t="s">
        <v>583</v>
      </c>
    </row>
    <row r="310" spans="1:4" x14ac:dyDescent="0.25">
      <c r="A310" t="s">
        <v>624</v>
      </c>
      <c r="B310" t="s">
        <v>58</v>
      </c>
      <c r="C310" t="s">
        <v>592</v>
      </c>
      <c r="D310" t="s">
        <v>607</v>
      </c>
    </row>
    <row r="311" spans="1:4" x14ac:dyDescent="0.25">
      <c r="A311" t="s">
        <v>735</v>
      </c>
      <c r="B311" t="s">
        <v>58</v>
      </c>
      <c r="C311" t="s">
        <v>592</v>
      </c>
      <c r="D311" t="s">
        <v>607</v>
      </c>
    </row>
    <row r="312" spans="1:4" x14ac:dyDescent="0.25">
      <c r="A312" t="s">
        <v>1002</v>
      </c>
      <c r="B312" t="s">
        <v>58</v>
      </c>
      <c r="C312" t="s">
        <v>592</v>
      </c>
      <c r="D312" t="s">
        <v>607</v>
      </c>
    </row>
    <row r="313" spans="1:4" x14ac:dyDescent="0.25">
      <c r="A313" t="s">
        <v>631</v>
      </c>
      <c r="B313" t="s">
        <v>66</v>
      </c>
      <c r="C313" t="s">
        <v>632</v>
      </c>
      <c r="D313" t="s">
        <v>607</v>
      </c>
    </row>
    <row r="314" spans="1:4" x14ac:dyDescent="0.25">
      <c r="A314" t="s">
        <v>655</v>
      </c>
      <c r="B314" t="s">
        <v>97</v>
      </c>
      <c r="C314" t="s">
        <v>645</v>
      </c>
      <c r="D314" t="s">
        <v>601</v>
      </c>
    </row>
    <row r="315" spans="1:4" x14ac:dyDescent="0.25">
      <c r="A315" t="s">
        <v>753</v>
      </c>
      <c r="B315" t="s">
        <v>97</v>
      </c>
      <c r="C315" t="s">
        <v>645</v>
      </c>
      <c r="D315" t="s">
        <v>601</v>
      </c>
    </row>
    <row r="316" spans="1:4" x14ac:dyDescent="0.25">
      <c r="A316" t="s">
        <v>881</v>
      </c>
      <c r="B316" t="s">
        <v>97</v>
      </c>
      <c r="C316" t="s">
        <v>645</v>
      </c>
      <c r="D316" t="s">
        <v>601</v>
      </c>
    </row>
    <row r="317" spans="1:4" x14ac:dyDescent="0.25">
      <c r="A317" t="s">
        <v>656</v>
      </c>
      <c r="B317" t="s">
        <v>99</v>
      </c>
      <c r="C317" t="s">
        <v>645</v>
      </c>
      <c r="D317" t="s">
        <v>601</v>
      </c>
    </row>
    <row r="318" spans="1:4" x14ac:dyDescent="0.25">
      <c r="A318" t="s">
        <v>754</v>
      </c>
      <c r="B318" t="s">
        <v>99</v>
      </c>
      <c r="C318" t="s">
        <v>645</v>
      </c>
      <c r="D318" t="s">
        <v>601</v>
      </c>
    </row>
    <row r="319" spans="1:4" x14ac:dyDescent="0.25">
      <c r="A319" t="s">
        <v>882</v>
      </c>
      <c r="B319" t="s">
        <v>99</v>
      </c>
      <c r="C319" t="s">
        <v>645</v>
      </c>
      <c r="D319" t="s">
        <v>601</v>
      </c>
    </row>
    <row r="320" spans="1:4" x14ac:dyDescent="0.25">
      <c r="A320" t="s">
        <v>990</v>
      </c>
      <c r="B320" t="s">
        <v>456</v>
      </c>
      <c r="C320" t="s">
        <v>645</v>
      </c>
      <c r="D320" t="s">
        <v>583</v>
      </c>
    </row>
    <row r="321" spans="1:4" x14ac:dyDescent="0.25">
      <c r="A321" t="s">
        <v>989</v>
      </c>
      <c r="B321" t="s">
        <v>455</v>
      </c>
      <c r="C321" t="s">
        <v>628</v>
      </c>
      <c r="D321" t="s">
        <v>583</v>
      </c>
    </row>
    <row r="322" spans="1:4" x14ac:dyDescent="0.25">
      <c r="A322" t="s">
        <v>1081</v>
      </c>
      <c r="B322" t="s">
        <v>549</v>
      </c>
      <c r="C322" t="s">
        <v>632</v>
      </c>
      <c r="D322" t="s">
        <v>1082</v>
      </c>
    </row>
    <row r="323" spans="1:4" x14ac:dyDescent="0.25">
      <c r="A323" t="s">
        <v>619</v>
      </c>
      <c r="B323" t="s">
        <v>54</v>
      </c>
      <c r="C323" t="s">
        <v>620</v>
      </c>
      <c r="D323" t="s">
        <v>583</v>
      </c>
    </row>
    <row r="324" spans="1:4" x14ac:dyDescent="0.25">
      <c r="A324" t="s">
        <v>617</v>
      </c>
      <c r="B324" t="s">
        <v>52</v>
      </c>
      <c r="C324" t="s">
        <v>618</v>
      </c>
      <c r="D324" t="s">
        <v>583</v>
      </c>
    </row>
    <row r="325" spans="1:4" x14ac:dyDescent="0.25">
      <c r="A325" t="s">
        <v>694</v>
      </c>
      <c r="B325" t="s">
        <v>150</v>
      </c>
      <c r="C325" t="s">
        <v>592</v>
      </c>
      <c r="D325" t="s">
        <v>607</v>
      </c>
    </row>
    <row r="326" spans="1:4" x14ac:dyDescent="0.25">
      <c r="A326" t="s">
        <v>775</v>
      </c>
      <c r="B326" t="s">
        <v>238</v>
      </c>
      <c r="C326" t="s">
        <v>583</v>
      </c>
      <c r="D326" t="s">
        <v>583</v>
      </c>
    </row>
    <row r="327" spans="1:4" x14ac:dyDescent="0.25">
      <c r="A327" t="s">
        <v>1088</v>
      </c>
      <c r="B327" t="s">
        <v>556</v>
      </c>
      <c r="C327" t="s">
        <v>592</v>
      </c>
      <c r="D327" t="s">
        <v>593</v>
      </c>
    </row>
    <row r="328" spans="1:4" x14ac:dyDescent="0.25">
      <c r="A328" t="s">
        <v>591</v>
      </c>
      <c r="B328" t="s">
        <v>26</v>
      </c>
      <c r="C328" t="s">
        <v>592</v>
      </c>
      <c r="D328" t="s">
        <v>593</v>
      </c>
    </row>
    <row r="329" spans="1:4" x14ac:dyDescent="0.25">
      <c r="A329" t="s">
        <v>696</v>
      </c>
      <c r="B329" t="s">
        <v>154</v>
      </c>
      <c r="C329" t="s">
        <v>687</v>
      </c>
      <c r="D329" t="s">
        <v>593</v>
      </c>
    </row>
    <row r="330" spans="1:4" x14ac:dyDescent="0.25">
      <c r="A330" t="s">
        <v>792</v>
      </c>
      <c r="B330" t="s">
        <v>258</v>
      </c>
      <c r="C330" t="s">
        <v>687</v>
      </c>
      <c r="D330" t="s">
        <v>593</v>
      </c>
    </row>
    <row r="331" spans="1:4" x14ac:dyDescent="0.25">
      <c r="A331" t="s">
        <v>686</v>
      </c>
      <c r="B331" t="s">
        <v>140</v>
      </c>
      <c r="C331" t="s">
        <v>687</v>
      </c>
      <c r="D331" t="s">
        <v>593</v>
      </c>
    </row>
    <row r="332" spans="1:4" x14ac:dyDescent="0.25">
      <c r="A332" t="s">
        <v>598</v>
      </c>
      <c r="B332" t="s">
        <v>32</v>
      </c>
      <c r="C332" t="s">
        <v>597</v>
      </c>
      <c r="D332" t="s">
        <v>593</v>
      </c>
    </row>
    <row r="333" spans="1:4" x14ac:dyDescent="0.25">
      <c r="A333" t="s">
        <v>1087</v>
      </c>
      <c r="B333" t="s">
        <v>555</v>
      </c>
      <c r="C333" t="s">
        <v>597</v>
      </c>
      <c r="D333" t="s">
        <v>593</v>
      </c>
    </row>
    <row r="334" spans="1:4" x14ac:dyDescent="0.25">
      <c r="A334" t="s">
        <v>1077</v>
      </c>
      <c r="B334" t="s">
        <v>545</v>
      </c>
      <c r="C334" t="s">
        <v>597</v>
      </c>
      <c r="D334" t="s">
        <v>593</v>
      </c>
    </row>
    <row r="335" spans="1:4" x14ac:dyDescent="0.25">
      <c r="A335" t="s">
        <v>1080</v>
      </c>
      <c r="B335" t="s">
        <v>548</v>
      </c>
      <c r="C335" t="s">
        <v>595</v>
      </c>
      <c r="D335" t="s">
        <v>593</v>
      </c>
    </row>
    <row r="336" spans="1:4" x14ac:dyDescent="0.25">
      <c r="A336" t="s">
        <v>995</v>
      </c>
      <c r="B336" t="s">
        <v>460</v>
      </c>
      <c r="C336" t="s">
        <v>597</v>
      </c>
      <c r="D336" t="s">
        <v>593</v>
      </c>
    </row>
    <row r="337" spans="1:4" x14ac:dyDescent="0.25">
      <c r="A337" t="s">
        <v>594</v>
      </c>
      <c r="B337" t="s">
        <v>28</v>
      </c>
      <c r="C337" t="s">
        <v>595</v>
      </c>
      <c r="D337" t="s">
        <v>593</v>
      </c>
    </row>
    <row r="338" spans="1:4" x14ac:dyDescent="0.25">
      <c r="A338" t="s">
        <v>1023</v>
      </c>
      <c r="B338" t="s">
        <v>490</v>
      </c>
      <c r="C338" t="s">
        <v>597</v>
      </c>
      <c r="D338" t="s">
        <v>593</v>
      </c>
    </row>
    <row r="339" spans="1:4" x14ac:dyDescent="0.25">
      <c r="A339" t="s">
        <v>1086</v>
      </c>
      <c r="B339" t="s">
        <v>554</v>
      </c>
      <c r="C339" t="s">
        <v>597</v>
      </c>
      <c r="D339" t="s">
        <v>593</v>
      </c>
    </row>
    <row r="340" spans="1:4" x14ac:dyDescent="0.25">
      <c r="A340" t="s">
        <v>1075</v>
      </c>
      <c r="B340" t="s">
        <v>543</v>
      </c>
      <c r="C340" t="s">
        <v>597</v>
      </c>
      <c r="D340" t="s">
        <v>593</v>
      </c>
    </row>
    <row r="341" spans="1:4" x14ac:dyDescent="0.25">
      <c r="A341" t="s">
        <v>999</v>
      </c>
      <c r="B341" t="s">
        <v>463</v>
      </c>
      <c r="C341" t="s">
        <v>597</v>
      </c>
      <c r="D341" t="s">
        <v>593</v>
      </c>
    </row>
    <row r="342" spans="1:4" x14ac:dyDescent="0.25">
      <c r="A342" t="s">
        <v>1013</v>
      </c>
      <c r="B342" t="s">
        <v>480</v>
      </c>
      <c r="C342" t="s">
        <v>628</v>
      </c>
      <c r="D342" t="s">
        <v>583</v>
      </c>
    </row>
    <row r="343" spans="1:4" x14ac:dyDescent="0.25">
      <c r="A343" t="s">
        <v>596</v>
      </c>
      <c r="B343" t="s">
        <v>30</v>
      </c>
      <c r="C343" t="s">
        <v>597</v>
      </c>
      <c r="D343" t="s">
        <v>593</v>
      </c>
    </row>
    <row r="344" spans="1:4" x14ac:dyDescent="0.25">
      <c r="A344" t="s">
        <v>1085</v>
      </c>
      <c r="B344" t="s">
        <v>553</v>
      </c>
      <c r="C344" t="s">
        <v>595</v>
      </c>
      <c r="D344" t="s">
        <v>593</v>
      </c>
    </row>
    <row r="345" spans="1:4" x14ac:dyDescent="0.25">
      <c r="A345" t="s">
        <v>1074</v>
      </c>
      <c r="B345" t="s">
        <v>542</v>
      </c>
      <c r="C345" t="s">
        <v>592</v>
      </c>
      <c r="D345" t="s">
        <v>593</v>
      </c>
    </row>
    <row r="346" spans="1:4" x14ac:dyDescent="0.25">
      <c r="A346" t="s">
        <v>625</v>
      </c>
      <c r="B346" t="s">
        <v>60</v>
      </c>
      <c r="C346" t="s">
        <v>592</v>
      </c>
      <c r="D346" t="s">
        <v>626</v>
      </c>
    </row>
    <row r="347" spans="1:4" x14ac:dyDescent="0.25">
      <c r="A347" t="s">
        <v>627</v>
      </c>
      <c r="B347" t="s">
        <v>62</v>
      </c>
      <c r="C347" t="s">
        <v>628</v>
      </c>
      <c r="D347" t="s">
        <v>583</v>
      </c>
    </row>
    <row r="348" spans="1:4" x14ac:dyDescent="0.25">
      <c r="A348" t="s">
        <v>932</v>
      </c>
      <c r="B348" t="s">
        <v>396</v>
      </c>
      <c r="C348" t="s">
        <v>592</v>
      </c>
      <c r="D348" t="s">
        <v>593</v>
      </c>
    </row>
    <row r="349" spans="1:4" x14ac:dyDescent="0.25">
      <c r="A349" t="s">
        <v>935</v>
      </c>
      <c r="B349" t="s">
        <v>399</v>
      </c>
      <c r="C349" t="s">
        <v>865</v>
      </c>
      <c r="D349" t="s">
        <v>583</v>
      </c>
    </row>
    <row r="350" spans="1:4" x14ac:dyDescent="0.25">
      <c r="A350" t="s">
        <v>934</v>
      </c>
      <c r="B350" t="s">
        <v>398</v>
      </c>
      <c r="C350" t="s">
        <v>597</v>
      </c>
      <c r="D350" t="s">
        <v>593</v>
      </c>
    </row>
    <row r="351" spans="1:4" x14ac:dyDescent="0.25">
      <c r="A351" t="s">
        <v>877</v>
      </c>
      <c r="B351" t="s">
        <v>347</v>
      </c>
      <c r="C351" t="s">
        <v>583</v>
      </c>
      <c r="D351" t="s">
        <v>583</v>
      </c>
    </row>
    <row r="352" spans="1:4" x14ac:dyDescent="0.25">
      <c r="A352" t="s">
        <v>869</v>
      </c>
      <c r="B352" t="s">
        <v>338</v>
      </c>
      <c r="C352" t="s">
        <v>583</v>
      </c>
      <c r="D352" t="s">
        <v>583</v>
      </c>
    </row>
    <row r="353" spans="1:4" x14ac:dyDescent="0.25">
      <c r="A353" t="s">
        <v>997</v>
      </c>
      <c r="B353" t="s">
        <v>461</v>
      </c>
      <c r="C353" t="s">
        <v>632</v>
      </c>
      <c r="D353" t="s">
        <v>601</v>
      </c>
    </row>
    <row r="354" spans="1:4" x14ac:dyDescent="0.25">
      <c r="A354" t="s">
        <v>1001</v>
      </c>
      <c r="B354" t="s">
        <v>465</v>
      </c>
      <c r="C354" t="s">
        <v>632</v>
      </c>
      <c r="D354" t="s">
        <v>601</v>
      </c>
    </row>
    <row r="355" spans="1:4" x14ac:dyDescent="0.25">
      <c r="A355" t="s">
        <v>723</v>
      </c>
      <c r="B355" t="s">
        <v>187</v>
      </c>
      <c r="C355" t="s">
        <v>592</v>
      </c>
      <c r="D355" t="s">
        <v>601</v>
      </c>
    </row>
    <row r="356" spans="1:4" x14ac:dyDescent="0.25">
      <c r="A356" t="s">
        <v>991</v>
      </c>
      <c r="B356" t="s">
        <v>457</v>
      </c>
      <c r="C356" t="s">
        <v>645</v>
      </c>
      <c r="D356" t="s">
        <v>601</v>
      </c>
    </row>
    <row r="357" spans="1:4" x14ac:dyDescent="0.25">
      <c r="A357" t="s">
        <v>847</v>
      </c>
      <c r="B357" t="s">
        <v>316</v>
      </c>
      <c r="C357" t="s">
        <v>628</v>
      </c>
      <c r="D357" t="s">
        <v>583</v>
      </c>
    </row>
    <row r="358" spans="1:4" x14ac:dyDescent="0.25">
      <c r="A358" t="s">
        <v>873</v>
      </c>
      <c r="B358" t="s">
        <v>316</v>
      </c>
      <c r="C358" t="s">
        <v>628</v>
      </c>
      <c r="D358" t="s">
        <v>583</v>
      </c>
    </row>
    <row r="359" spans="1:4" x14ac:dyDescent="0.25">
      <c r="A359" t="s">
        <v>845</v>
      </c>
      <c r="B359" t="s">
        <v>313</v>
      </c>
      <c r="C359" t="s">
        <v>645</v>
      </c>
      <c r="D359" t="s">
        <v>583</v>
      </c>
    </row>
    <row r="360" spans="1:4" x14ac:dyDescent="0.25">
      <c r="A360" t="s">
        <v>872</v>
      </c>
      <c r="B360" t="s">
        <v>313</v>
      </c>
      <c r="C360" t="s">
        <v>645</v>
      </c>
      <c r="D360" t="s">
        <v>583</v>
      </c>
    </row>
    <row r="361" spans="1:4" x14ac:dyDescent="0.25">
      <c r="A361" t="s">
        <v>853</v>
      </c>
      <c r="B361" t="s">
        <v>323</v>
      </c>
      <c r="C361" t="s">
        <v>589</v>
      </c>
      <c r="D361" t="s">
        <v>583</v>
      </c>
    </row>
    <row r="362" spans="1:4" x14ac:dyDescent="0.25">
      <c r="A362" t="s">
        <v>864</v>
      </c>
      <c r="B362" t="s">
        <v>333</v>
      </c>
      <c r="C362" t="s">
        <v>865</v>
      </c>
      <c r="D362" t="s">
        <v>583</v>
      </c>
    </row>
    <row r="363" spans="1:4" x14ac:dyDescent="0.25">
      <c r="A363" t="s">
        <v>871</v>
      </c>
      <c r="B363" t="s">
        <v>340</v>
      </c>
      <c r="C363" t="s">
        <v>589</v>
      </c>
      <c r="D363" t="s">
        <v>583</v>
      </c>
    </row>
    <row r="364" spans="1:4" x14ac:dyDescent="0.25">
      <c r="A364" t="s">
        <v>692</v>
      </c>
      <c r="B364" t="s">
        <v>146</v>
      </c>
      <c r="C364" t="s">
        <v>645</v>
      </c>
      <c r="D364" t="s">
        <v>583</v>
      </c>
    </row>
    <row r="365" spans="1:4" x14ac:dyDescent="0.25">
      <c r="A365" t="s">
        <v>693</v>
      </c>
      <c r="B365" t="s">
        <v>148</v>
      </c>
      <c r="C365" t="s">
        <v>628</v>
      </c>
      <c r="D365" t="s">
        <v>583</v>
      </c>
    </row>
    <row r="366" spans="1:4" x14ac:dyDescent="0.25">
      <c r="A366" t="s">
        <v>800</v>
      </c>
      <c r="B366" t="s">
        <v>148</v>
      </c>
      <c r="C366" t="s">
        <v>628</v>
      </c>
      <c r="D366" t="s">
        <v>583</v>
      </c>
    </row>
    <row r="367" spans="1:4" x14ac:dyDescent="0.25">
      <c r="A367" t="s">
        <v>1035</v>
      </c>
      <c r="B367" t="s">
        <v>502</v>
      </c>
      <c r="C367" t="s">
        <v>583</v>
      </c>
      <c r="D367" t="s">
        <v>583</v>
      </c>
    </row>
    <row r="368" spans="1:4" x14ac:dyDescent="0.25">
      <c r="A368" t="s">
        <v>982</v>
      </c>
      <c r="B368" t="s">
        <v>448</v>
      </c>
      <c r="C368" t="s">
        <v>583</v>
      </c>
      <c r="D368" t="s">
        <v>583</v>
      </c>
    </row>
    <row r="369" spans="1:4" x14ac:dyDescent="0.25">
      <c r="A369" t="s">
        <v>1032</v>
      </c>
      <c r="B369" t="s">
        <v>499</v>
      </c>
      <c r="C369" t="s">
        <v>583</v>
      </c>
      <c r="D369" t="s">
        <v>583</v>
      </c>
    </row>
    <row r="370" spans="1:4" x14ac:dyDescent="0.25">
      <c r="A370" t="s">
        <v>928</v>
      </c>
      <c r="B370" t="s">
        <v>391</v>
      </c>
      <c r="C370" t="s">
        <v>583</v>
      </c>
      <c r="D370" t="s">
        <v>583</v>
      </c>
    </row>
    <row r="371" spans="1:4" x14ac:dyDescent="0.25">
      <c r="A371" t="s">
        <v>915</v>
      </c>
      <c r="B371" t="s">
        <v>373</v>
      </c>
      <c r="C371" t="s">
        <v>583</v>
      </c>
      <c r="D371" t="s">
        <v>583</v>
      </c>
    </row>
    <row r="372" spans="1:4" x14ac:dyDescent="0.25">
      <c r="A372" t="s">
        <v>939</v>
      </c>
      <c r="B372" t="s">
        <v>404</v>
      </c>
      <c r="C372" t="s">
        <v>583</v>
      </c>
      <c r="D372" t="s">
        <v>583</v>
      </c>
    </row>
    <row r="373" spans="1:4" x14ac:dyDescent="0.25">
      <c r="A373" t="s">
        <v>958</v>
      </c>
      <c r="B373" t="s">
        <v>422</v>
      </c>
      <c r="C373" t="s">
        <v>583</v>
      </c>
      <c r="D373" t="s">
        <v>583</v>
      </c>
    </row>
    <row r="374" spans="1:4" x14ac:dyDescent="0.25">
      <c r="A374" t="s">
        <v>796</v>
      </c>
      <c r="B374" t="s">
        <v>262</v>
      </c>
      <c r="C374" t="s">
        <v>583</v>
      </c>
      <c r="D374" t="s">
        <v>583</v>
      </c>
    </row>
    <row r="375" spans="1:4" x14ac:dyDescent="0.25">
      <c r="A375" t="s">
        <v>959</v>
      </c>
      <c r="B375" t="s">
        <v>423</v>
      </c>
      <c r="C375" t="s">
        <v>583</v>
      </c>
      <c r="D375" t="s">
        <v>583</v>
      </c>
    </row>
    <row r="376" spans="1:4" x14ac:dyDescent="0.25">
      <c r="A376" t="s">
        <v>1083</v>
      </c>
      <c r="B376" t="s">
        <v>551</v>
      </c>
      <c r="C376" t="s">
        <v>600</v>
      </c>
      <c r="D376" t="s">
        <v>1084</v>
      </c>
    </row>
    <row r="377" spans="1:4" x14ac:dyDescent="0.25">
      <c r="A377" t="s">
        <v>726</v>
      </c>
      <c r="B377" t="s">
        <v>191</v>
      </c>
      <c r="C377" t="s">
        <v>583</v>
      </c>
      <c r="D377" t="s">
        <v>583</v>
      </c>
    </row>
    <row r="378" spans="1:4" x14ac:dyDescent="0.25">
      <c r="A378" t="s">
        <v>768</v>
      </c>
      <c r="B378" t="s">
        <v>230</v>
      </c>
      <c r="C378" t="s">
        <v>673</v>
      </c>
      <c r="D378" t="s">
        <v>671</v>
      </c>
    </row>
    <row r="379" spans="1:4" x14ac:dyDescent="0.25">
      <c r="A379" t="s">
        <v>757</v>
      </c>
      <c r="B379" t="s">
        <v>216</v>
      </c>
      <c r="C379" t="s">
        <v>673</v>
      </c>
      <c r="D379" t="s">
        <v>671</v>
      </c>
    </row>
    <row r="380" spans="1:4" x14ac:dyDescent="0.25">
      <c r="A380" t="s">
        <v>767</v>
      </c>
      <c r="B380" t="s">
        <v>228</v>
      </c>
      <c r="C380" t="s">
        <v>592</v>
      </c>
      <c r="D380" t="s">
        <v>759</v>
      </c>
    </row>
    <row r="381" spans="1:4" x14ac:dyDescent="0.25">
      <c r="A381" t="s">
        <v>758</v>
      </c>
      <c r="B381" t="s">
        <v>217</v>
      </c>
      <c r="C381" t="s">
        <v>592</v>
      </c>
      <c r="D381" t="s">
        <v>759</v>
      </c>
    </row>
    <row r="382" spans="1:4" x14ac:dyDescent="0.25">
      <c r="A382" t="s">
        <v>760</v>
      </c>
      <c r="B382" t="s">
        <v>218</v>
      </c>
      <c r="C382" t="s">
        <v>622</v>
      </c>
      <c r="D382" t="s">
        <v>623</v>
      </c>
    </row>
    <row r="383" spans="1:4" x14ac:dyDescent="0.25">
      <c r="A383" t="s">
        <v>761</v>
      </c>
      <c r="B383" t="s">
        <v>219</v>
      </c>
      <c r="C383" t="s">
        <v>622</v>
      </c>
      <c r="D383" t="s">
        <v>671</v>
      </c>
    </row>
    <row r="384" spans="1:4" x14ac:dyDescent="0.25">
      <c r="A384" t="s">
        <v>766</v>
      </c>
      <c r="B384" t="s">
        <v>226</v>
      </c>
      <c r="C384" t="s">
        <v>622</v>
      </c>
      <c r="D384" t="s">
        <v>671</v>
      </c>
    </row>
    <row r="385" spans="1:4" x14ac:dyDescent="0.25">
      <c r="A385" t="s">
        <v>765</v>
      </c>
      <c r="B385" t="s">
        <v>224</v>
      </c>
      <c r="C385" t="s">
        <v>622</v>
      </c>
      <c r="D385" t="s">
        <v>623</v>
      </c>
    </row>
    <row r="386" spans="1:4" x14ac:dyDescent="0.25">
      <c r="A386" t="s">
        <v>821</v>
      </c>
      <c r="B386" t="s">
        <v>287</v>
      </c>
      <c r="C386" t="s">
        <v>622</v>
      </c>
      <c r="D386" t="s">
        <v>718</v>
      </c>
    </row>
    <row r="387" spans="1:4" x14ac:dyDescent="0.25">
      <c r="A387" t="s">
        <v>1068</v>
      </c>
      <c r="B387" t="s">
        <v>535</v>
      </c>
      <c r="C387" t="s">
        <v>622</v>
      </c>
      <c r="D387" t="s">
        <v>718</v>
      </c>
    </row>
    <row r="388" spans="1:4" x14ac:dyDescent="0.25">
      <c r="A388" t="s">
        <v>769</v>
      </c>
      <c r="B388" t="s">
        <v>232</v>
      </c>
      <c r="C388" t="s">
        <v>583</v>
      </c>
      <c r="D388" t="s">
        <v>583</v>
      </c>
    </row>
    <row r="389" spans="1:4" x14ac:dyDescent="0.25">
      <c r="A389" t="s">
        <v>858</v>
      </c>
      <c r="B389" t="s">
        <v>232</v>
      </c>
      <c r="C389" t="s">
        <v>583</v>
      </c>
      <c r="D389" t="s">
        <v>583</v>
      </c>
    </row>
    <row r="390" spans="1:4" x14ac:dyDescent="0.25">
      <c r="A390" t="s">
        <v>728</v>
      </c>
      <c r="B390" t="s">
        <v>193</v>
      </c>
      <c r="C390" t="s">
        <v>622</v>
      </c>
      <c r="D390" t="s">
        <v>634</v>
      </c>
    </row>
    <row r="391" spans="1:4" x14ac:dyDescent="0.25">
      <c r="A391" t="s">
        <v>719</v>
      </c>
      <c r="B391" t="s">
        <v>183</v>
      </c>
      <c r="C391" t="s">
        <v>622</v>
      </c>
      <c r="D391" t="s">
        <v>634</v>
      </c>
    </row>
    <row r="392" spans="1:4" x14ac:dyDescent="0.25">
      <c r="A392" t="s">
        <v>721</v>
      </c>
      <c r="B392" t="s">
        <v>185</v>
      </c>
      <c r="C392" t="s">
        <v>622</v>
      </c>
      <c r="D392" t="s">
        <v>634</v>
      </c>
    </row>
    <row r="393" spans="1:4" x14ac:dyDescent="0.25">
      <c r="A393" t="s">
        <v>848</v>
      </c>
      <c r="B393" t="s">
        <v>318</v>
      </c>
      <c r="C393" t="s">
        <v>622</v>
      </c>
      <c r="D393" t="s">
        <v>718</v>
      </c>
    </row>
    <row r="394" spans="1:4" x14ac:dyDescent="0.25">
      <c r="A394" t="s">
        <v>806</v>
      </c>
      <c r="B394" t="s">
        <v>268</v>
      </c>
      <c r="C394" t="s">
        <v>622</v>
      </c>
      <c r="D394" t="s">
        <v>718</v>
      </c>
    </row>
    <row r="395" spans="1:4" x14ac:dyDescent="0.25">
      <c r="A395" t="s">
        <v>717</v>
      </c>
      <c r="B395" t="s">
        <v>181</v>
      </c>
      <c r="C395" t="s">
        <v>622</v>
      </c>
      <c r="D395" t="s">
        <v>718</v>
      </c>
    </row>
    <row r="396" spans="1:4" x14ac:dyDescent="0.25">
      <c r="A396" t="s">
        <v>667</v>
      </c>
      <c r="B396" t="s">
        <v>111</v>
      </c>
      <c r="C396" t="s">
        <v>592</v>
      </c>
      <c r="D396" t="s">
        <v>666</v>
      </c>
    </row>
    <row r="397" spans="1:4" x14ac:dyDescent="0.25">
      <c r="A397" t="s">
        <v>668</v>
      </c>
      <c r="B397" t="s">
        <v>113</v>
      </c>
      <c r="C397" t="s">
        <v>622</v>
      </c>
      <c r="D397" t="s">
        <v>666</v>
      </c>
    </row>
    <row r="398" spans="1:4" x14ac:dyDescent="0.25">
      <c r="A398" t="s">
        <v>706</v>
      </c>
      <c r="B398" t="s">
        <v>168</v>
      </c>
      <c r="C398" t="s">
        <v>622</v>
      </c>
      <c r="D398" t="s">
        <v>666</v>
      </c>
    </row>
    <row r="399" spans="1:4" x14ac:dyDescent="0.25">
      <c r="A399" t="s">
        <v>664</v>
      </c>
      <c r="B399" t="s">
        <v>109</v>
      </c>
      <c r="C399" t="s">
        <v>665</v>
      </c>
      <c r="D399" t="s">
        <v>666</v>
      </c>
    </row>
    <row r="400" spans="1:4" x14ac:dyDescent="0.25">
      <c r="A400" t="s">
        <v>661</v>
      </c>
      <c r="B400" t="s">
        <v>107</v>
      </c>
      <c r="C400" t="s">
        <v>662</v>
      </c>
      <c r="D400" t="s">
        <v>663</v>
      </c>
    </row>
    <row r="401" spans="1:4" x14ac:dyDescent="0.25">
      <c r="A401" t="s">
        <v>924</v>
      </c>
      <c r="B401" t="s">
        <v>385</v>
      </c>
      <c r="C401" t="s">
        <v>659</v>
      </c>
      <c r="D401" t="s">
        <v>666</v>
      </c>
    </row>
    <row r="402" spans="1:4" x14ac:dyDescent="0.25">
      <c r="A402" t="s">
        <v>725</v>
      </c>
      <c r="B402" t="s">
        <v>190</v>
      </c>
      <c r="C402" t="s">
        <v>622</v>
      </c>
      <c r="D402" t="s">
        <v>634</v>
      </c>
    </row>
    <row r="403" spans="1:4" x14ac:dyDescent="0.25">
      <c r="A403" t="s">
        <v>732</v>
      </c>
      <c r="B403" t="s">
        <v>198</v>
      </c>
      <c r="C403" t="s">
        <v>622</v>
      </c>
      <c r="D403" t="s">
        <v>634</v>
      </c>
    </row>
    <row r="404" spans="1:4" x14ac:dyDescent="0.25">
      <c r="A404" t="s">
        <v>966</v>
      </c>
      <c r="B404" t="s">
        <v>431</v>
      </c>
      <c r="C404" t="s">
        <v>583</v>
      </c>
      <c r="D404" t="s">
        <v>583</v>
      </c>
    </row>
    <row r="405" spans="1:4" x14ac:dyDescent="0.25">
      <c r="A405" t="s">
        <v>867</v>
      </c>
      <c r="B405" t="s">
        <v>336</v>
      </c>
      <c r="C405" t="s">
        <v>583</v>
      </c>
      <c r="D405" t="s">
        <v>583</v>
      </c>
    </row>
    <row r="406" spans="1:4" x14ac:dyDescent="0.25">
      <c r="A406" t="s">
        <v>755</v>
      </c>
      <c r="B406" t="s">
        <v>214</v>
      </c>
      <c r="C406" t="s">
        <v>622</v>
      </c>
      <c r="D406" t="s">
        <v>718</v>
      </c>
    </row>
    <row r="407" spans="1:4" x14ac:dyDescent="0.25">
      <c r="A407" t="s">
        <v>764</v>
      </c>
      <c r="B407" t="s">
        <v>223</v>
      </c>
      <c r="C407" t="s">
        <v>622</v>
      </c>
      <c r="D407" t="s">
        <v>718</v>
      </c>
    </row>
    <row r="408" spans="1:4" x14ac:dyDescent="0.25">
      <c r="A408" t="s">
        <v>756</v>
      </c>
      <c r="B408" t="s">
        <v>215</v>
      </c>
      <c r="C408" t="s">
        <v>645</v>
      </c>
      <c r="D408" t="s">
        <v>646</v>
      </c>
    </row>
    <row r="409" spans="1:4" x14ac:dyDescent="0.25">
      <c r="A409" t="s">
        <v>1028</v>
      </c>
      <c r="B409" t="s">
        <v>495</v>
      </c>
      <c r="C409" t="s">
        <v>628</v>
      </c>
      <c r="D409" t="s">
        <v>902</v>
      </c>
    </row>
    <row r="410" spans="1:4" x14ac:dyDescent="0.25">
      <c r="A410" t="s">
        <v>1019</v>
      </c>
      <c r="B410" t="s">
        <v>486</v>
      </c>
      <c r="C410" t="s">
        <v>628</v>
      </c>
      <c r="D410" t="s">
        <v>902</v>
      </c>
    </row>
    <row r="411" spans="1:4" x14ac:dyDescent="0.25">
      <c r="A411" t="s">
        <v>672</v>
      </c>
      <c r="B411" t="s">
        <v>119</v>
      </c>
      <c r="C411" t="s">
        <v>673</v>
      </c>
      <c r="D411" t="s">
        <v>671</v>
      </c>
    </row>
    <row r="412" spans="1:4" x14ac:dyDescent="0.25">
      <c r="A412" t="s">
        <v>670</v>
      </c>
      <c r="B412" t="s">
        <v>117</v>
      </c>
      <c r="C412" t="s">
        <v>622</v>
      </c>
      <c r="D412" t="s">
        <v>671</v>
      </c>
    </row>
    <row r="413" spans="1:4" x14ac:dyDescent="0.25">
      <c r="A413" t="s">
        <v>1061</v>
      </c>
      <c r="B413" t="s">
        <v>528</v>
      </c>
      <c r="C413" t="s">
        <v>673</v>
      </c>
      <c r="D413" t="s">
        <v>671</v>
      </c>
    </row>
    <row r="414" spans="1:4" x14ac:dyDescent="0.25">
      <c r="A414" t="s">
        <v>669</v>
      </c>
      <c r="B414" t="s">
        <v>115</v>
      </c>
      <c r="C414" t="s">
        <v>622</v>
      </c>
      <c r="D414" t="s">
        <v>623</v>
      </c>
    </row>
    <row r="415" spans="1:4" x14ac:dyDescent="0.25">
      <c r="A415" t="s">
        <v>1064</v>
      </c>
      <c r="B415" t="s">
        <v>531</v>
      </c>
      <c r="C415" t="s">
        <v>622</v>
      </c>
      <c r="D415" t="s">
        <v>666</v>
      </c>
    </row>
    <row r="416" spans="1:4" x14ac:dyDescent="0.25">
      <c r="A416" t="s">
        <v>922</v>
      </c>
      <c r="B416" t="s">
        <v>381</v>
      </c>
      <c r="C416" t="s">
        <v>622</v>
      </c>
      <c r="D416" t="s">
        <v>666</v>
      </c>
    </row>
    <row r="417" spans="1:4" x14ac:dyDescent="0.25">
      <c r="A417" t="s">
        <v>923</v>
      </c>
      <c r="B417" t="s">
        <v>383</v>
      </c>
      <c r="C417" t="s">
        <v>665</v>
      </c>
      <c r="D417" t="s">
        <v>666</v>
      </c>
    </row>
    <row r="418" spans="1:4" x14ac:dyDescent="0.25">
      <c r="A418" t="s">
        <v>1062</v>
      </c>
      <c r="B418" t="s">
        <v>529</v>
      </c>
      <c r="C418" t="s">
        <v>665</v>
      </c>
      <c r="D418" t="s">
        <v>666</v>
      </c>
    </row>
    <row r="419" spans="1:4" x14ac:dyDescent="0.25">
      <c r="A419" t="s">
        <v>797</v>
      </c>
      <c r="B419" t="s">
        <v>263</v>
      </c>
      <c r="C419" t="s">
        <v>583</v>
      </c>
      <c r="D419" t="s">
        <v>583</v>
      </c>
    </row>
    <row r="420" spans="1:4" x14ac:dyDescent="0.25">
      <c r="A420" t="s">
        <v>720</v>
      </c>
      <c r="B420" t="s">
        <v>184</v>
      </c>
      <c r="C420" t="s">
        <v>622</v>
      </c>
      <c r="D420" t="s">
        <v>634</v>
      </c>
    </row>
    <row r="421" spans="1:4" x14ac:dyDescent="0.25">
      <c r="A421" t="s">
        <v>770</v>
      </c>
      <c r="B421" t="s">
        <v>233</v>
      </c>
      <c r="C421" t="s">
        <v>583</v>
      </c>
      <c r="D421" t="s">
        <v>583</v>
      </c>
    </row>
    <row r="422" spans="1:4" x14ac:dyDescent="0.25">
      <c r="A422" t="s">
        <v>859</v>
      </c>
      <c r="B422" t="s">
        <v>233</v>
      </c>
      <c r="C422" t="s">
        <v>583</v>
      </c>
      <c r="D422" t="s">
        <v>583</v>
      </c>
    </row>
    <row r="423" spans="1:4" x14ac:dyDescent="0.25">
      <c r="A423" t="s">
        <v>727</v>
      </c>
      <c r="B423" t="s">
        <v>192</v>
      </c>
      <c r="C423" t="s">
        <v>622</v>
      </c>
      <c r="D423" t="s">
        <v>634</v>
      </c>
    </row>
    <row r="424" spans="1:4" x14ac:dyDescent="0.25">
      <c r="A424" t="s">
        <v>763</v>
      </c>
      <c r="B424" t="s">
        <v>221</v>
      </c>
      <c r="C424" t="s">
        <v>645</v>
      </c>
      <c r="D424" t="s">
        <v>646</v>
      </c>
    </row>
    <row r="425" spans="1:4" x14ac:dyDescent="0.25">
      <c r="A425" t="s">
        <v>938</v>
      </c>
      <c r="B425" t="s">
        <v>403</v>
      </c>
      <c r="C425" t="s">
        <v>622</v>
      </c>
      <c r="D425" t="s">
        <v>634</v>
      </c>
    </row>
    <row r="426" spans="1:4" x14ac:dyDescent="0.25">
      <c r="A426" t="s">
        <v>1067</v>
      </c>
      <c r="B426" t="s">
        <v>534</v>
      </c>
      <c r="C426" t="s">
        <v>622</v>
      </c>
      <c r="D426" t="s">
        <v>634</v>
      </c>
    </row>
    <row r="427" spans="1:4" x14ac:dyDescent="0.25">
      <c r="A427" t="s">
        <v>1065</v>
      </c>
      <c r="B427" t="s">
        <v>532</v>
      </c>
      <c r="C427" t="s">
        <v>592</v>
      </c>
      <c r="D427" t="s">
        <v>666</v>
      </c>
    </row>
    <row r="428" spans="1:4" x14ac:dyDescent="0.25">
      <c r="A428" t="s">
        <v>921</v>
      </c>
      <c r="B428" t="s">
        <v>379</v>
      </c>
      <c r="C428" t="s">
        <v>592</v>
      </c>
      <c r="D428" t="s">
        <v>666</v>
      </c>
    </row>
    <row r="429" spans="1:4" x14ac:dyDescent="0.25">
      <c r="A429" t="s">
        <v>1026</v>
      </c>
      <c r="B429" t="s">
        <v>494</v>
      </c>
      <c r="C429" t="s">
        <v>673</v>
      </c>
      <c r="D429" t="s">
        <v>902</v>
      </c>
    </row>
    <row r="430" spans="1:4" x14ac:dyDescent="0.25">
      <c r="A430" t="s">
        <v>901</v>
      </c>
      <c r="B430" t="s">
        <v>358</v>
      </c>
      <c r="C430" t="s">
        <v>673</v>
      </c>
      <c r="D430" t="s">
        <v>902</v>
      </c>
    </row>
    <row r="431" spans="1:4" x14ac:dyDescent="0.25">
      <c r="A431" t="s">
        <v>903</v>
      </c>
      <c r="B431" t="s">
        <v>360</v>
      </c>
      <c r="C431" t="s">
        <v>893</v>
      </c>
      <c r="D431" t="s">
        <v>902</v>
      </c>
    </row>
    <row r="432" spans="1:4" x14ac:dyDescent="0.25">
      <c r="A432" t="s">
        <v>1027</v>
      </c>
      <c r="B432" t="s">
        <v>360</v>
      </c>
      <c r="C432" t="s">
        <v>893</v>
      </c>
      <c r="D432" t="s">
        <v>902</v>
      </c>
    </row>
    <row r="433" spans="1:4" x14ac:dyDescent="0.25">
      <c r="A433" t="s">
        <v>1029</v>
      </c>
      <c r="B433" t="s">
        <v>496</v>
      </c>
      <c r="C433" t="s">
        <v>645</v>
      </c>
      <c r="D433" t="s">
        <v>646</v>
      </c>
    </row>
    <row r="434" spans="1:4" x14ac:dyDescent="0.25">
      <c r="A434" t="s">
        <v>849</v>
      </c>
      <c r="B434" t="s">
        <v>319</v>
      </c>
      <c r="C434" t="s">
        <v>645</v>
      </c>
      <c r="D434" t="s">
        <v>646</v>
      </c>
    </row>
    <row r="435" spans="1:4" x14ac:dyDescent="0.25">
      <c r="A435" t="s">
        <v>820</v>
      </c>
      <c r="B435" t="s">
        <v>286</v>
      </c>
      <c r="C435" t="s">
        <v>645</v>
      </c>
      <c r="D435" t="s">
        <v>646</v>
      </c>
    </row>
    <row r="436" spans="1:4" x14ac:dyDescent="0.25">
      <c r="A436" t="s">
        <v>1060</v>
      </c>
      <c r="B436" t="s">
        <v>527</v>
      </c>
      <c r="C436" t="s">
        <v>645</v>
      </c>
      <c r="D436" t="s">
        <v>646</v>
      </c>
    </row>
    <row r="437" spans="1:4" x14ac:dyDescent="0.25">
      <c r="A437" t="s">
        <v>801</v>
      </c>
      <c r="B437" t="s">
        <v>264</v>
      </c>
      <c r="C437" t="s">
        <v>645</v>
      </c>
      <c r="D437" t="s">
        <v>646</v>
      </c>
    </row>
    <row r="438" spans="1:4" x14ac:dyDescent="0.25">
      <c r="A438" t="s">
        <v>722</v>
      </c>
      <c r="B438" t="s">
        <v>186</v>
      </c>
      <c r="C438" t="s">
        <v>645</v>
      </c>
      <c r="D438" t="s">
        <v>646</v>
      </c>
    </row>
    <row r="439" spans="1:4" x14ac:dyDescent="0.25">
      <c r="A439" t="s">
        <v>1020</v>
      </c>
      <c r="B439" t="s">
        <v>488</v>
      </c>
      <c r="C439" t="s">
        <v>645</v>
      </c>
      <c r="D439" t="s">
        <v>646</v>
      </c>
    </row>
    <row r="440" spans="1:4" x14ac:dyDescent="0.25">
      <c r="A440" t="s">
        <v>819</v>
      </c>
      <c r="B440" t="s">
        <v>285</v>
      </c>
      <c r="C440" t="s">
        <v>645</v>
      </c>
      <c r="D440" t="s">
        <v>646</v>
      </c>
    </row>
    <row r="441" spans="1:4" x14ac:dyDescent="0.25">
      <c r="A441" t="s">
        <v>1063</v>
      </c>
      <c r="B441" t="s">
        <v>530</v>
      </c>
      <c r="C441" t="s">
        <v>659</v>
      </c>
      <c r="D441" t="s">
        <v>666</v>
      </c>
    </row>
    <row r="442" spans="1:4" x14ac:dyDescent="0.25">
      <c r="A442" t="s">
        <v>733</v>
      </c>
      <c r="B442" t="s">
        <v>199</v>
      </c>
      <c r="C442" t="s">
        <v>622</v>
      </c>
      <c r="D442" t="s">
        <v>634</v>
      </c>
    </row>
    <row r="443" spans="1:4" x14ac:dyDescent="0.25">
      <c r="A443" t="s">
        <v>929</v>
      </c>
      <c r="B443" t="s">
        <v>392</v>
      </c>
      <c r="C443" t="s">
        <v>673</v>
      </c>
      <c r="D443" t="s">
        <v>671</v>
      </c>
    </row>
    <row r="444" spans="1:4" x14ac:dyDescent="0.25">
      <c r="A444" t="s">
        <v>1059</v>
      </c>
      <c r="B444" t="s">
        <v>526</v>
      </c>
      <c r="C444" t="s">
        <v>622</v>
      </c>
      <c r="D444" t="s">
        <v>623</v>
      </c>
    </row>
    <row r="445" spans="1:4" x14ac:dyDescent="0.25">
      <c r="A445" t="s">
        <v>919</v>
      </c>
      <c r="B445" t="s">
        <v>377</v>
      </c>
      <c r="C445" t="s">
        <v>622</v>
      </c>
      <c r="D445" t="s">
        <v>671</v>
      </c>
    </row>
    <row r="446" spans="1:4" x14ac:dyDescent="0.25">
      <c r="A446" t="s">
        <v>866</v>
      </c>
      <c r="B446" t="s">
        <v>335</v>
      </c>
      <c r="C446" t="s">
        <v>600</v>
      </c>
      <c r="D446" t="s">
        <v>616</v>
      </c>
    </row>
    <row r="447" spans="1:4" x14ac:dyDescent="0.25">
      <c r="A447" t="s">
        <v>1069</v>
      </c>
      <c r="B447" t="s">
        <v>536</v>
      </c>
      <c r="C447" t="s">
        <v>600</v>
      </c>
      <c r="D447" t="s">
        <v>616</v>
      </c>
    </row>
    <row r="448" spans="1:4" x14ac:dyDescent="0.25">
      <c r="A448" t="s">
        <v>937</v>
      </c>
      <c r="B448" t="s">
        <v>401</v>
      </c>
      <c r="C448" t="s">
        <v>622</v>
      </c>
      <c r="D448" t="s">
        <v>634</v>
      </c>
    </row>
    <row r="449" spans="1:4" x14ac:dyDescent="0.25">
      <c r="A449" t="s">
        <v>1066</v>
      </c>
      <c r="B449" t="s">
        <v>533</v>
      </c>
      <c r="C449" t="s">
        <v>622</v>
      </c>
      <c r="D449" t="s">
        <v>634</v>
      </c>
    </row>
    <row r="450" spans="1:4" x14ac:dyDescent="0.25">
      <c r="A450" t="s">
        <v>1010</v>
      </c>
      <c r="B450" t="s">
        <v>476</v>
      </c>
      <c r="C450" t="s">
        <v>622</v>
      </c>
      <c r="D450" t="s">
        <v>634</v>
      </c>
    </row>
    <row r="451" spans="1:4" x14ac:dyDescent="0.25">
      <c r="A451" t="s">
        <v>936</v>
      </c>
      <c r="B451" t="s">
        <v>400</v>
      </c>
      <c r="C451" t="s">
        <v>622</v>
      </c>
      <c r="D451" t="s">
        <v>634</v>
      </c>
    </row>
    <row r="452" spans="1:4" x14ac:dyDescent="0.25">
      <c r="A452" t="s">
        <v>920</v>
      </c>
      <c r="B452" t="s">
        <v>378</v>
      </c>
      <c r="C452" t="s">
        <v>622</v>
      </c>
      <c r="D452" t="s">
        <v>623</v>
      </c>
    </row>
    <row r="453" spans="1:4" x14ac:dyDescent="0.25">
      <c r="A453" t="s">
        <v>1070</v>
      </c>
      <c r="B453" t="s">
        <v>537</v>
      </c>
      <c r="C453" t="s">
        <v>622</v>
      </c>
      <c r="D453" t="s">
        <v>623</v>
      </c>
    </row>
    <row r="454" spans="1:4" x14ac:dyDescent="0.25">
      <c r="A454" t="s">
        <v>633</v>
      </c>
      <c r="B454" t="s">
        <v>68</v>
      </c>
      <c r="C454" t="s">
        <v>622</v>
      </c>
      <c r="D454" t="s">
        <v>634</v>
      </c>
    </row>
    <row r="455" spans="1:4" x14ac:dyDescent="0.25">
      <c r="A455" t="s">
        <v>638</v>
      </c>
      <c r="B455" t="s">
        <v>76</v>
      </c>
      <c r="C455" t="s">
        <v>622</v>
      </c>
      <c r="D455" t="s">
        <v>634</v>
      </c>
    </row>
    <row r="456" spans="1:4" x14ac:dyDescent="0.25">
      <c r="A456" t="s">
        <v>682</v>
      </c>
      <c r="B456" t="s">
        <v>133</v>
      </c>
      <c r="C456" t="s">
        <v>622</v>
      </c>
      <c r="D456" t="s">
        <v>634</v>
      </c>
    </row>
    <row r="457" spans="1:4" x14ac:dyDescent="0.25">
      <c r="A457" t="s">
        <v>680</v>
      </c>
      <c r="B457" t="s">
        <v>130</v>
      </c>
      <c r="C457" t="s">
        <v>622</v>
      </c>
      <c r="D457" t="s">
        <v>634</v>
      </c>
    </row>
    <row r="458" spans="1:4" x14ac:dyDescent="0.25">
      <c r="A458" t="s">
        <v>681</v>
      </c>
      <c r="B458" t="s">
        <v>132</v>
      </c>
      <c r="C458" t="s">
        <v>622</v>
      </c>
      <c r="D458" t="s">
        <v>634</v>
      </c>
    </row>
    <row r="459" spans="1:4" x14ac:dyDescent="0.25">
      <c r="A459" t="s">
        <v>787</v>
      </c>
      <c r="B459" t="s">
        <v>253</v>
      </c>
      <c r="C459" t="s">
        <v>592</v>
      </c>
      <c r="D459" t="s">
        <v>666</v>
      </c>
    </row>
    <row r="460" spans="1:4" x14ac:dyDescent="0.25">
      <c r="A460" t="s">
        <v>788</v>
      </c>
      <c r="B460" t="s">
        <v>254</v>
      </c>
      <c r="C460" t="s">
        <v>622</v>
      </c>
      <c r="D460" t="s">
        <v>666</v>
      </c>
    </row>
    <row r="461" spans="1:4" x14ac:dyDescent="0.25">
      <c r="A461" t="s">
        <v>789</v>
      </c>
      <c r="B461" t="s">
        <v>255</v>
      </c>
      <c r="C461" t="s">
        <v>665</v>
      </c>
      <c r="D461" t="s">
        <v>666</v>
      </c>
    </row>
    <row r="462" spans="1:4" x14ac:dyDescent="0.25">
      <c r="A462" t="s">
        <v>790</v>
      </c>
      <c r="B462" t="s">
        <v>256</v>
      </c>
      <c r="C462" t="s">
        <v>662</v>
      </c>
      <c r="D462" t="s">
        <v>663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44"/>
  <sheetViews>
    <sheetView workbookViewId="0">
      <pane ySplit="16" topLeftCell="A325" activePane="bottomLeft" state="frozen"/>
      <selection activeCell="A16" sqref="A16"/>
      <selection pane="bottomLeft" activeCell="B349" sqref="B349"/>
    </sheetView>
  </sheetViews>
  <sheetFormatPr baseColWidth="10" defaultRowHeight="15" outlineLevelRow="1" x14ac:dyDescent="0.25"/>
  <cols>
    <col min="1" max="1" width="17.42578125" customWidth="1"/>
    <col min="2" max="2" width="38" bestFit="1" customWidth="1"/>
    <col min="3" max="3" width="18.42578125" bestFit="1" customWidth="1"/>
    <col min="4" max="4" width="16.42578125" bestFit="1" customWidth="1"/>
    <col min="5" max="5" width="11.28515625" bestFit="1" customWidth="1"/>
    <col min="6" max="10" width="17.140625" customWidth="1"/>
  </cols>
  <sheetData>
    <row r="1" spans="1:5" hidden="1" outlineLevel="1" x14ac:dyDescent="0.25">
      <c r="B1" s="1"/>
    </row>
    <row r="2" spans="1:5" hidden="1" outlineLevel="1" x14ac:dyDescent="0.25">
      <c r="B2" s="1"/>
    </row>
    <row r="3" spans="1:5" hidden="1" outlineLevel="1" x14ac:dyDescent="0.25">
      <c r="B3" s="1"/>
    </row>
    <row r="4" spans="1:5" hidden="1" outlineLevel="1" x14ac:dyDescent="0.25">
      <c r="A4" t="s">
        <v>0</v>
      </c>
      <c r="B4" s="1" t="s">
        <v>1</v>
      </c>
    </row>
    <row r="5" spans="1:5" hidden="1" outlineLevel="1" x14ac:dyDescent="0.25">
      <c r="A5" t="s">
        <v>2</v>
      </c>
      <c r="B5" s="1">
        <v>2012</v>
      </c>
    </row>
    <row r="6" spans="1:5" hidden="1" outlineLevel="1" x14ac:dyDescent="0.25">
      <c r="A6" t="s">
        <v>3</v>
      </c>
      <c r="B6" s="1" t="s">
        <v>4</v>
      </c>
    </row>
    <row r="7" spans="1:5" hidden="1" outlineLevel="1" x14ac:dyDescent="0.25">
      <c r="A7" t="s">
        <v>5</v>
      </c>
      <c r="B7" s="1" t="s">
        <v>6</v>
      </c>
    </row>
    <row r="8" spans="1:5" hidden="1" outlineLevel="1" x14ac:dyDescent="0.25">
      <c r="A8" t="s">
        <v>7</v>
      </c>
      <c r="B8" s="1" t="s">
        <v>8</v>
      </c>
    </row>
    <row r="9" spans="1:5" hidden="1" outlineLevel="1" x14ac:dyDescent="0.25">
      <c r="A9" t="s">
        <v>9</v>
      </c>
      <c r="B9" s="1" t="s">
        <v>10</v>
      </c>
    </row>
    <row r="10" spans="1:5" hidden="1" outlineLevel="1" x14ac:dyDescent="0.25">
      <c r="A10" t="s">
        <v>11</v>
      </c>
      <c r="B10" s="1" t="s">
        <v>12</v>
      </c>
    </row>
    <row r="11" spans="1:5" hidden="1" outlineLevel="1" x14ac:dyDescent="0.25">
      <c r="A11" t="s">
        <v>13</v>
      </c>
      <c r="B11" s="1" t="s">
        <v>14</v>
      </c>
    </row>
    <row r="12" spans="1:5" hidden="1" outlineLevel="1" x14ac:dyDescent="0.25">
      <c r="A12" t="s">
        <v>15</v>
      </c>
      <c r="B12" s="1" t="s">
        <v>8</v>
      </c>
    </row>
    <row r="13" spans="1:5" hidden="1" outlineLevel="1" x14ac:dyDescent="0.25">
      <c r="A13" t="s">
        <v>16</v>
      </c>
      <c r="B13" s="1" t="s">
        <v>17</v>
      </c>
    </row>
    <row r="14" spans="1:5" hidden="1" outlineLevel="1" x14ac:dyDescent="0.25">
      <c r="A14" t="s">
        <v>18</v>
      </c>
      <c r="B14" s="1" t="s">
        <v>1089</v>
      </c>
      <c r="C14" t="s">
        <v>1090</v>
      </c>
    </row>
    <row r="15" spans="1:5" hidden="1" outlineLevel="1" x14ac:dyDescent="0.25">
      <c r="B15" s="1"/>
    </row>
    <row r="16" spans="1:5" s="3" customFormat="1" ht="30" collapsed="1" x14ac:dyDescent="0.25">
      <c r="A16" s="3" t="s">
        <v>19</v>
      </c>
      <c r="B16" s="3" t="s">
        <v>20</v>
      </c>
      <c r="C16" s="3" t="s">
        <v>1091</v>
      </c>
      <c r="D16" s="3" t="s">
        <v>1092</v>
      </c>
      <c r="E16" s="3" t="s">
        <v>1093</v>
      </c>
    </row>
    <row r="17" spans="1:5" x14ac:dyDescent="0.25">
      <c r="A17">
        <v>1005099</v>
      </c>
      <c r="B17" t="s">
        <v>24</v>
      </c>
      <c r="C17" t="s">
        <v>1094</v>
      </c>
      <c r="D17" t="s">
        <v>1095</v>
      </c>
      <c r="E17" t="s">
        <v>583</v>
      </c>
    </row>
    <row r="18" spans="1:5" x14ac:dyDescent="0.25">
      <c r="A18">
        <v>1017552</v>
      </c>
      <c r="B18" t="s">
        <v>26</v>
      </c>
      <c r="C18" t="s">
        <v>1096</v>
      </c>
      <c r="D18" t="s">
        <v>583</v>
      </c>
      <c r="E18" t="s">
        <v>583</v>
      </c>
    </row>
    <row r="19" spans="1:5" x14ac:dyDescent="0.25">
      <c r="A19">
        <v>1017553</v>
      </c>
      <c r="B19" t="s">
        <v>28</v>
      </c>
      <c r="C19" t="s">
        <v>1096</v>
      </c>
      <c r="D19" t="s">
        <v>583</v>
      </c>
      <c r="E19" t="s">
        <v>583</v>
      </c>
    </row>
    <row r="20" spans="1:5" x14ac:dyDescent="0.25">
      <c r="A20">
        <v>1017573</v>
      </c>
      <c r="B20" t="s">
        <v>30</v>
      </c>
      <c r="C20" t="s">
        <v>1096</v>
      </c>
      <c r="D20" t="s">
        <v>583</v>
      </c>
      <c r="E20" t="s">
        <v>583</v>
      </c>
    </row>
    <row r="21" spans="1:5" x14ac:dyDescent="0.25">
      <c r="A21">
        <v>1017611</v>
      </c>
      <c r="B21" t="s">
        <v>32</v>
      </c>
      <c r="C21" t="s">
        <v>1096</v>
      </c>
      <c r="D21" t="s">
        <v>583</v>
      </c>
      <c r="E21" t="s">
        <v>583</v>
      </c>
    </row>
    <row r="22" spans="1:5" x14ac:dyDescent="0.25">
      <c r="A22">
        <v>1022580</v>
      </c>
      <c r="B22" t="s">
        <v>34</v>
      </c>
      <c r="C22" t="s">
        <v>1098</v>
      </c>
      <c r="D22" t="s">
        <v>1099</v>
      </c>
      <c r="E22" t="s">
        <v>1097</v>
      </c>
    </row>
    <row r="23" spans="1:5" x14ac:dyDescent="0.25">
      <c r="A23">
        <v>1094399</v>
      </c>
      <c r="B23" t="s">
        <v>36</v>
      </c>
      <c r="C23" t="s">
        <v>1100</v>
      </c>
      <c r="D23" t="s">
        <v>1101</v>
      </c>
      <c r="E23" t="s">
        <v>622</v>
      </c>
    </row>
    <row r="24" spans="1:5" x14ac:dyDescent="0.25">
      <c r="A24">
        <v>1094400</v>
      </c>
      <c r="B24" t="s">
        <v>38</v>
      </c>
      <c r="C24" t="s">
        <v>1098</v>
      </c>
      <c r="D24" t="s">
        <v>1099</v>
      </c>
      <c r="E24" t="s">
        <v>622</v>
      </c>
    </row>
    <row r="25" spans="1:5" x14ac:dyDescent="0.25">
      <c r="A25">
        <v>1094411</v>
      </c>
      <c r="B25" t="s">
        <v>40</v>
      </c>
      <c r="C25" t="s">
        <v>1100</v>
      </c>
      <c r="D25" t="s">
        <v>1101</v>
      </c>
      <c r="E25" t="s">
        <v>622</v>
      </c>
    </row>
    <row r="26" spans="1:5" x14ac:dyDescent="0.25">
      <c r="A26">
        <v>1094413</v>
      </c>
      <c r="B26" t="s">
        <v>42</v>
      </c>
      <c r="C26" t="s">
        <v>1098</v>
      </c>
      <c r="D26" t="s">
        <v>1099</v>
      </c>
      <c r="E26" t="s">
        <v>622</v>
      </c>
    </row>
    <row r="27" spans="1:5" x14ac:dyDescent="0.25">
      <c r="A27">
        <v>1140192</v>
      </c>
      <c r="B27" t="s">
        <v>44</v>
      </c>
      <c r="C27" t="s">
        <v>1102</v>
      </c>
      <c r="D27" t="s">
        <v>1103</v>
      </c>
      <c r="E27" t="s">
        <v>622</v>
      </c>
    </row>
    <row r="28" spans="1:5" x14ac:dyDescent="0.25">
      <c r="A28">
        <v>1140193</v>
      </c>
      <c r="B28" t="s">
        <v>46</v>
      </c>
      <c r="C28" t="s">
        <v>1102</v>
      </c>
      <c r="D28" t="s">
        <v>1103</v>
      </c>
      <c r="E28" t="s">
        <v>622</v>
      </c>
    </row>
    <row r="29" spans="1:5" x14ac:dyDescent="0.25">
      <c r="A29">
        <v>1140194</v>
      </c>
      <c r="B29" t="s">
        <v>48</v>
      </c>
      <c r="C29" t="s">
        <v>1102</v>
      </c>
      <c r="D29" t="s">
        <v>1103</v>
      </c>
      <c r="E29" t="s">
        <v>622</v>
      </c>
    </row>
    <row r="30" spans="1:5" x14ac:dyDescent="0.25">
      <c r="A30">
        <v>1146106</v>
      </c>
      <c r="B30" t="s">
        <v>50</v>
      </c>
      <c r="C30" t="s">
        <v>1104</v>
      </c>
      <c r="D30" t="s">
        <v>1105</v>
      </c>
      <c r="E30" t="s">
        <v>622</v>
      </c>
    </row>
    <row r="31" spans="1:5" x14ac:dyDescent="0.25">
      <c r="A31">
        <v>1152122</v>
      </c>
      <c r="B31" t="s">
        <v>52</v>
      </c>
      <c r="C31" t="s">
        <v>583</v>
      </c>
      <c r="D31" t="s">
        <v>583</v>
      </c>
      <c r="E31" t="s">
        <v>583</v>
      </c>
    </row>
    <row r="32" spans="1:5" x14ac:dyDescent="0.25">
      <c r="A32">
        <v>1152123</v>
      </c>
      <c r="B32" t="s">
        <v>54</v>
      </c>
      <c r="C32" t="s">
        <v>583</v>
      </c>
      <c r="D32" t="s">
        <v>583</v>
      </c>
      <c r="E32" t="s">
        <v>583</v>
      </c>
    </row>
    <row r="33" spans="1:5" x14ac:dyDescent="0.25">
      <c r="A33">
        <v>1155486</v>
      </c>
      <c r="B33" t="s">
        <v>56</v>
      </c>
      <c r="C33" t="s">
        <v>1107</v>
      </c>
      <c r="D33" t="s">
        <v>1108</v>
      </c>
      <c r="E33" t="s">
        <v>1109</v>
      </c>
    </row>
    <row r="34" spans="1:5" x14ac:dyDescent="0.25">
      <c r="A34">
        <v>1155764</v>
      </c>
      <c r="B34" t="s">
        <v>58</v>
      </c>
      <c r="C34" t="s">
        <v>1110</v>
      </c>
      <c r="D34" t="s">
        <v>1111</v>
      </c>
      <c r="E34" t="s">
        <v>622</v>
      </c>
    </row>
    <row r="35" spans="1:5" x14ac:dyDescent="0.25">
      <c r="A35">
        <v>1168364</v>
      </c>
      <c r="B35" t="s">
        <v>60</v>
      </c>
      <c r="C35" t="s">
        <v>1112</v>
      </c>
      <c r="D35" t="s">
        <v>1113</v>
      </c>
      <c r="E35" t="s">
        <v>1109</v>
      </c>
    </row>
    <row r="36" spans="1:5" x14ac:dyDescent="0.25">
      <c r="A36">
        <v>1168365</v>
      </c>
      <c r="B36" t="s">
        <v>62</v>
      </c>
      <c r="C36" t="s">
        <v>1112</v>
      </c>
      <c r="D36" t="s">
        <v>1113</v>
      </c>
      <c r="E36" t="s">
        <v>1114</v>
      </c>
    </row>
    <row r="37" spans="1:5" x14ac:dyDescent="0.25">
      <c r="A37">
        <v>1258161</v>
      </c>
      <c r="B37" t="s">
        <v>64</v>
      </c>
      <c r="C37" t="s">
        <v>1115</v>
      </c>
      <c r="D37" t="s">
        <v>1116</v>
      </c>
      <c r="E37" t="s">
        <v>583</v>
      </c>
    </row>
    <row r="38" spans="1:5" x14ac:dyDescent="0.25">
      <c r="A38">
        <v>1264446</v>
      </c>
      <c r="B38" t="s">
        <v>66</v>
      </c>
      <c r="C38" t="s">
        <v>1117</v>
      </c>
      <c r="D38" t="s">
        <v>1118</v>
      </c>
      <c r="E38" t="s">
        <v>622</v>
      </c>
    </row>
    <row r="39" spans="1:5" x14ac:dyDescent="0.25">
      <c r="A39">
        <v>1266642</v>
      </c>
      <c r="B39" t="s">
        <v>68</v>
      </c>
      <c r="C39" t="s">
        <v>1119</v>
      </c>
      <c r="D39" t="s">
        <v>1120</v>
      </c>
      <c r="E39" t="s">
        <v>583</v>
      </c>
    </row>
    <row r="40" spans="1:5" x14ac:dyDescent="0.25">
      <c r="A40">
        <v>1266644</v>
      </c>
      <c r="B40" t="s">
        <v>70</v>
      </c>
      <c r="C40" t="s">
        <v>1121</v>
      </c>
      <c r="D40" t="s">
        <v>1122</v>
      </c>
      <c r="E40" t="s">
        <v>583</v>
      </c>
    </row>
    <row r="41" spans="1:5" x14ac:dyDescent="0.25">
      <c r="A41">
        <v>1266645</v>
      </c>
      <c r="B41" t="s">
        <v>72</v>
      </c>
      <c r="C41" t="s">
        <v>1115</v>
      </c>
      <c r="D41" t="s">
        <v>1116</v>
      </c>
      <c r="E41" t="s">
        <v>583</v>
      </c>
    </row>
    <row r="42" spans="1:5" x14ac:dyDescent="0.25">
      <c r="A42">
        <v>1266647</v>
      </c>
      <c r="B42" t="s">
        <v>74</v>
      </c>
      <c r="C42" t="s">
        <v>1123</v>
      </c>
      <c r="D42" t="s">
        <v>1124</v>
      </c>
      <c r="E42" t="s">
        <v>583</v>
      </c>
    </row>
    <row r="43" spans="1:5" x14ac:dyDescent="0.25">
      <c r="A43">
        <v>1266914</v>
      </c>
      <c r="B43" t="s">
        <v>76</v>
      </c>
      <c r="C43" t="s">
        <v>1125</v>
      </c>
      <c r="D43" t="s">
        <v>1126</v>
      </c>
      <c r="E43" t="s">
        <v>583</v>
      </c>
    </row>
    <row r="44" spans="1:5" x14ac:dyDescent="0.25">
      <c r="A44">
        <v>1268073</v>
      </c>
      <c r="B44" t="s">
        <v>77</v>
      </c>
      <c r="C44" t="s">
        <v>583</v>
      </c>
      <c r="D44" t="s">
        <v>583</v>
      </c>
      <c r="E44" t="s">
        <v>622</v>
      </c>
    </row>
    <row r="45" spans="1:5" x14ac:dyDescent="0.25">
      <c r="A45">
        <v>1268074</v>
      </c>
      <c r="B45" t="s">
        <v>79</v>
      </c>
      <c r="C45" t="s">
        <v>583</v>
      </c>
      <c r="D45" t="s">
        <v>583</v>
      </c>
      <c r="E45" t="s">
        <v>622</v>
      </c>
    </row>
    <row r="46" spans="1:5" x14ac:dyDescent="0.25">
      <c r="A46">
        <v>1268076</v>
      </c>
      <c r="B46" t="s">
        <v>81</v>
      </c>
      <c r="C46" t="s">
        <v>583</v>
      </c>
      <c r="D46" t="s">
        <v>583</v>
      </c>
      <c r="E46" t="s">
        <v>622</v>
      </c>
    </row>
    <row r="47" spans="1:5" x14ac:dyDescent="0.25">
      <c r="A47">
        <v>1268080</v>
      </c>
      <c r="B47" t="s">
        <v>83</v>
      </c>
      <c r="C47" t="s">
        <v>1127</v>
      </c>
      <c r="D47" t="s">
        <v>1128</v>
      </c>
      <c r="E47" t="s">
        <v>622</v>
      </c>
    </row>
    <row r="48" spans="1:5" x14ac:dyDescent="0.25">
      <c r="A48">
        <v>1275484</v>
      </c>
      <c r="B48" t="s">
        <v>85</v>
      </c>
      <c r="C48" t="s">
        <v>1129</v>
      </c>
      <c r="D48" t="s">
        <v>1130</v>
      </c>
      <c r="E48" t="s">
        <v>583</v>
      </c>
    </row>
    <row r="49" spans="1:5" x14ac:dyDescent="0.25">
      <c r="A49">
        <v>1283315</v>
      </c>
      <c r="B49" t="s">
        <v>87</v>
      </c>
      <c r="C49" t="s">
        <v>1100</v>
      </c>
      <c r="D49" t="s">
        <v>1101</v>
      </c>
      <c r="E49" t="s">
        <v>1114</v>
      </c>
    </row>
    <row r="50" spans="1:5" x14ac:dyDescent="0.25">
      <c r="A50">
        <v>1283316</v>
      </c>
      <c r="B50" t="s">
        <v>89</v>
      </c>
      <c r="C50" t="s">
        <v>1098</v>
      </c>
      <c r="D50" t="s">
        <v>1099</v>
      </c>
      <c r="E50" t="s">
        <v>1114</v>
      </c>
    </row>
    <row r="51" spans="1:5" x14ac:dyDescent="0.25">
      <c r="A51">
        <v>1285375</v>
      </c>
      <c r="B51" t="s">
        <v>91</v>
      </c>
      <c r="C51" t="s">
        <v>1131</v>
      </c>
      <c r="D51" t="s">
        <v>1132</v>
      </c>
      <c r="E51" t="s">
        <v>1114</v>
      </c>
    </row>
    <row r="52" spans="1:5" x14ac:dyDescent="0.25">
      <c r="A52">
        <v>1308786</v>
      </c>
      <c r="B52" t="s">
        <v>93</v>
      </c>
      <c r="C52" t="s">
        <v>1133</v>
      </c>
      <c r="D52" t="s">
        <v>1134</v>
      </c>
      <c r="E52" t="s">
        <v>583</v>
      </c>
    </row>
    <row r="53" spans="1:5" x14ac:dyDescent="0.25">
      <c r="A53">
        <v>1322240</v>
      </c>
      <c r="B53" t="s">
        <v>95</v>
      </c>
      <c r="C53" t="s">
        <v>1100</v>
      </c>
      <c r="D53" t="s">
        <v>1101</v>
      </c>
      <c r="E53" t="s">
        <v>622</v>
      </c>
    </row>
    <row r="54" spans="1:5" x14ac:dyDescent="0.25">
      <c r="A54">
        <v>1322341</v>
      </c>
      <c r="B54" t="s">
        <v>97</v>
      </c>
      <c r="C54" t="s">
        <v>1100</v>
      </c>
      <c r="D54" t="s">
        <v>1101</v>
      </c>
      <c r="E54" t="s">
        <v>1106</v>
      </c>
    </row>
    <row r="55" spans="1:5" x14ac:dyDescent="0.25">
      <c r="A55">
        <v>1322342</v>
      </c>
      <c r="B55" t="s">
        <v>99</v>
      </c>
      <c r="C55" t="s">
        <v>1098</v>
      </c>
      <c r="D55" t="s">
        <v>1099</v>
      </c>
      <c r="E55" t="s">
        <v>1097</v>
      </c>
    </row>
    <row r="56" spans="1:5" x14ac:dyDescent="0.25">
      <c r="A56">
        <v>1322343</v>
      </c>
      <c r="B56" t="s">
        <v>101</v>
      </c>
      <c r="C56" t="s">
        <v>1098</v>
      </c>
      <c r="D56" t="s">
        <v>1099</v>
      </c>
      <c r="E56" t="s">
        <v>622</v>
      </c>
    </row>
    <row r="57" spans="1:5" x14ac:dyDescent="0.25">
      <c r="A57">
        <v>1322345</v>
      </c>
      <c r="B57" t="s">
        <v>103</v>
      </c>
      <c r="C57" t="s">
        <v>1100</v>
      </c>
      <c r="D57" t="s">
        <v>1101</v>
      </c>
      <c r="E57" t="s">
        <v>1106</v>
      </c>
    </row>
    <row r="58" spans="1:5" x14ac:dyDescent="0.25">
      <c r="A58">
        <v>1322346</v>
      </c>
      <c r="B58" t="s">
        <v>105</v>
      </c>
      <c r="C58" t="s">
        <v>1098</v>
      </c>
      <c r="D58" t="s">
        <v>1099</v>
      </c>
      <c r="E58" t="s">
        <v>1097</v>
      </c>
    </row>
    <row r="59" spans="1:5" x14ac:dyDescent="0.25">
      <c r="A59">
        <v>1327055</v>
      </c>
      <c r="B59" t="s">
        <v>107</v>
      </c>
      <c r="C59" t="s">
        <v>1135</v>
      </c>
      <c r="D59" t="s">
        <v>1136</v>
      </c>
      <c r="E59" t="s">
        <v>1106</v>
      </c>
    </row>
    <row r="60" spans="1:5" x14ac:dyDescent="0.25">
      <c r="A60">
        <v>1327056</v>
      </c>
      <c r="B60" t="s">
        <v>109</v>
      </c>
      <c r="C60" t="s">
        <v>1135</v>
      </c>
      <c r="D60" t="s">
        <v>1136</v>
      </c>
      <c r="E60" t="s">
        <v>665</v>
      </c>
    </row>
    <row r="61" spans="1:5" x14ac:dyDescent="0.25">
      <c r="A61">
        <v>1327057</v>
      </c>
      <c r="B61" t="s">
        <v>111</v>
      </c>
      <c r="C61" t="s">
        <v>1135</v>
      </c>
      <c r="D61" t="s">
        <v>1136</v>
      </c>
      <c r="E61" t="s">
        <v>1106</v>
      </c>
    </row>
    <row r="62" spans="1:5" x14ac:dyDescent="0.25">
      <c r="A62">
        <v>1327058</v>
      </c>
      <c r="B62" t="s">
        <v>113</v>
      </c>
      <c r="C62" t="s">
        <v>1135</v>
      </c>
      <c r="D62" t="s">
        <v>1136</v>
      </c>
      <c r="E62" t="s">
        <v>1106</v>
      </c>
    </row>
    <row r="63" spans="1:5" x14ac:dyDescent="0.25">
      <c r="A63">
        <v>1329210</v>
      </c>
      <c r="B63" t="s">
        <v>115</v>
      </c>
      <c r="C63" t="s">
        <v>1107</v>
      </c>
      <c r="D63" t="s">
        <v>1108</v>
      </c>
      <c r="E63" t="s">
        <v>1114</v>
      </c>
    </row>
    <row r="64" spans="1:5" x14ac:dyDescent="0.25">
      <c r="A64">
        <v>1329211</v>
      </c>
      <c r="B64" t="s">
        <v>117</v>
      </c>
      <c r="C64" t="s">
        <v>1107</v>
      </c>
      <c r="D64" t="s">
        <v>1108</v>
      </c>
      <c r="E64" t="s">
        <v>1109</v>
      </c>
    </row>
    <row r="65" spans="1:5" x14ac:dyDescent="0.25">
      <c r="A65">
        <v>1329213</v>
      </c>
      <c r="B65" t="s">
        <v>119</v>
      </c>
      <c r="C65" t="s">
        <v>1137</v>
      </c>
      <c r="D65" t="s">
        <v>1138</v>
      </c>
      <c r="E65" t="s">
        <v>622</v>
      </c>
    </row>
    <row r="66" spans="1:5" x14ac:dyDescent="0.25">
      <c r="A66">
        <v>1329292</v>
      </c>
      <c r="B66" t="s">
        <v>121</v>
      </c>
      <c r="C66" t="s">
        <v>1139</v>
      </c>
      <c r="D66" t="s">
        <v>1140</v>
      </c>
      <c r="E66" t="s">
        <v>1141</v>
      </c>
    </row>
    <row r="67" spans="1:5" x14ac:dyDescent="0.25">
      <c r="A67">
        <v>1340779</v>
      </c>
      <c r="B67" t="s">
        <v>123</v>
      </c>
      <c r="C67" t="s">
        <v>1115</v>
      </c>
      <c r="D67" t="s">
        <v>1116</v>
      </c>
      <c r="E67" t="s">
        <v>583</v>
      </c>
    </row>
    <row r="68" spans="1:5" x14ac:dyDescent="0.25">
      <c r="A68">
        <v>1340780</v>
      </c>
      <c r="B68" t="s">
        <v>125</v>
      </c>
      <c r="C68" t="s">
        <v>1125</v>
      </c>
      <c r="D68" t="s">
        <v>1126</v>
      </c>
      <c r="E68" t="s">
        <v>583</v>
      </c>
    </row>
    <row r="69" spans="1:5" x14ac:dyDescent="0.25">
      <c r="A69">
        <v>1357760</v>
      </c>
      <c r="B69" t="s">
        <v>129</v>
      </c>
      <c r="C69" t="s">
        <v>1139</v>
      </c>
      <c r="D69" t="s">
        <v>1140</v>
      </c>
      <c r="E69" t="s">
        <v>1141</v>
      </c>
    </row>
    <row r="70" spans="1:5" x14ac:dyDescent="0.25">
      <c r="A70">
        <v>1378088</v>
      </c>
      <c r="B70" t="s">
        <v>130</v>
      </c>
      <c r="C70" t="s">
        <v>1125</v>
      </c>
      <c r="D70" t="s">
        <v>1126</v>
      </c>
      <c r="E70" t="s">
        <v>583</v>
      </c>
    </row>
    <row r="71" spans="1:5" x14ac:dyDescent="0.25">
      <c r="A71">
        <v>1378089</v>
      </c>
      <c r="B71" t="s">
        <v>132</v>
      </c>
      <c r="C71" t="s">
        <v>1129</v>
      </c>
      <c r="D71" t="s">
        <v>1130</v>
      </c>
      <c r="E71" t="s">
        <v>583</v>
      </c>
    </row>
    <row r="72" spans="1:5" x14ac:dyDescent="0.25">
      <c r="A72">
        <v>1378090</v>
      </c>
      <c r="B72" t="s">
        <v>133</v>
      </c>
      <c r="C72" t="s">
        <v>1121</v>
      </c>
      <c r="D72" t="s">
        <v>1122</v>
      </c>
      <c r="E72" t="s">
        <v>583</v>
      </c>
    </row>
    <row r="73" spans="1:5" x14ac:dyDescent="0.25">
      <c r="A73">
        <v>1384212</v>
      </c>
      <c r="B73" t="s">
        <v>135</v>
      </c>
      <c r="C73" t="s">
        <v>1119</v>
      </c>
      <c r="D73" t="s">
        <v>1120</v>
      </c>
      <c r="E73" t="s">
        <v>583</v>
      </c>
    </row>
    <row r="74" spans="1:5" x14ac:dyDescent="0.25">
      <c r="A74">
        <v>1394031</v>
      </c>
      <c r="B74" t="s">
        <v>139</v>
      </c>
      <c r="C74" t="s">
        <v>1110</v>
      </c>
      <c r="D74" t="s">
        <v>1111</v>
      </c>
      <c r="E74" t="s">
        <v>622</v>
      </c>
    </row>
    <row r="75" spans="1:5" x14ac:dyDescent="0.25">
      <c r="A75">
        <v>1407643</v>
      </c>
      <c r="B75" t="s">
        <v>140</v>
      </c>
      <c r="C75" t="s">
        <v>1096</v>
      </c>
      <c r="D75" t="s">
        <v>583</v>
      </c>
      <c r="E75" t="s">
        <v>583</v>
      </c>
    </row>
    <row r="76" spans="1:5" x14ac:dyDescent="0.25">
      <c r="A76">
        <v>1409908</v>
      </c>
      <c r="B76" t="s">
        <v>142</v>
      </c>
      <c r="C76" t="s">
        <v>1142</v>
      </c>
      <c r="D76" t="s">
        <v>1143</v>
      </c>
      <c r="E76" t="s">
        <v>622</v>
      </c>
    </row>
    <row r="77" spans="1:5" x14ac:dyDescent="0.25">
      <c r="A77">
        <v>1409909</v>
      </c>
      <c r="B77" t="s">
        <v>144</v>
      </c>
      <c r="C77" t="s">
        <v>1142</v>
      </c>
      <c r="D77" t="s">
        <v>1143</v>
      </c>
      <c r="E77" t="s">
        <v>622</v>
      </c>
    </row>
    <row r="78" spans="1:5" x14ac:dyDescent="0.25">
      <c r="A78">
        <v>1418879</v>
      </c>
      <c r="B78" t="s">
        <v>146</v>
      </c>
      <c r="C78" t="s">
        <v>583</v>
      </c>
      <c r="D78" t="s">
        <v>583</v>
      </c>
      <c r="E78" t="s">
        <v>1106</v>
      </c>
    </row>
    <row r="79" spans="1:5" x14ac:dyDescent="0.25">
      <c r="A79">
        <v>1419192</v>
      </c>
      <c r="B79" t="s">
        <v>148</v>
      </c>
      <c r="C79" t="s">
        <v>583</v>
      </c>
      <c r="D79" t="s">
        <v>583</v>
      </c>
      <c r="E79" t="s">
        <v>1106</v>
      </c>
    </row>
    <row r="80" spans="1:5" x14ac:dyDescent="0.25">
      <c r="A80">
        <v>1426740</v>
      </c>
      <c r="B80" t="s">
        <v>150</v>
      </c>
      <c r="C80" t="s">
        <v>1145</v>
      </c>
      <c r="D80" t="s">
        <v>1111</v>
      </c>
      <c r="E80" t="s">
        <v>622</v>
      </c>
    </row>
    <row r="81" spans="1:5" x14ac:dyDescent="0.25">
      <c r="A81">
        <v>1428581</v>
      </c>
      <c r="B81" t="s">
        <v>152</v>
      </c>
      <c r="C81" t="s">
        <v>1115</v>
      </c>
      <c r="D81" t="s">
        <v>1116</v>
      </c>
      <c r="E81" t="s">
        <v>583</v>
      </c>
    </row>
    <row r="82" spans="1:5" x14ac:dyDescent="0.25">
      <c r="A82">
        <v>1430080</v>
      </c>
      <c r="B82" t="s">
        <v>154</v>
      </c>
      <c r="C82" t="s">
        <v>1096</v>
      </c>
      <c r="D82" t="s">
        <v>583</v>
      </c>
      <c r="E82" t="s">
        <v>583</v>
      </c>
    </row>
    <row r="83" spans="1:5" x14ac:dyDescent="0.25">
      <c r="A83">
        <v>1440071</v>
      </c>
      <c r="B83" t="s">
        <v>161</v>
      </c>
      <c r="C83" t="s">
        <v>1127</v>
      </c>
      <c r="D83" t="s">
        <v>1128</v>
      </c>
      <c r="E83" t="s">
        <v>622</v>
      </c>
    </row>
    <row r="84" spans="1:5" x14ac:dyDescent="0.25">
      <c r="A84">
        <v>1448502</v>
      </c>
      <c r="B84" t="s">
        <v>166</v>
      </c>
      <c r="C84" t="s">
        <v>1127</v>
      </c>
      <c r="D84" t="s">
        <v>1128</v>
      </c>
      <c r="E84" t="s">
        <v>622</v>
      </c>
    </row>
    <row r="85" spans="1:5" x14ac:dyDescent="0.25">
      <c r="A85">
        <v>1450480</v>
      </c>
      <c r="B85" t="s">
        <v>168</v>
      </c>
      <c r="C85" t="s">
        <v>1146</v>
      </c>
      <c r="D85" t="s">
        <v>1147</v>
      </c>
      <c r="E85" t="s">
        <v>583</v>
      </c>
    </row>
    <row r="86" spans="1:5" x14ac:dyDescent="0.25">
      <c r="A86">
        <v>1456027</v>
      </c>
      <c r="B86" t="s">
        <v>169</v>
      </c>
      <c r="C86" t="s">
        <v>1115</v>
      </c>
      <c r="D86" t="s">
        <v>1116</v>
      </c>
      <c r="E86" t="s">
        <v>583</v>
      </c>
    </row>
    <row r="87" spans="1:5" x14ac:dyDescent="0.25">
      <c r="A87">
        <v>1456623</v>
      </c>
      <c r="B87" t="s">
        <v>170</v>
      </c>
      <c r="C87" t="s">
        <v>1098</v>
      </c>
      <c r="D87" t="s">
        <v>1099</v>
      </c>
      <c r="E87" t="s">
        <v>1097</v>
      </c>
    </row>
    <row r="88" spans="1:5" x14ac:dyDescent="0.25">
      <c r="A88">
        <v>1456624</v>
      </c>
      <c r="B88" t="s">
        <v>172</v>
      </c>
      <c r="C88" t="s">
        <v>1110</v>
      </c>
      <c r="D88" t="s">
        <v>1111</v>
      </c>
      <c r="E88" t="s">
        <v>622</v>
      </c>
    </row>
    <row r="89" spans="1:5" x14ac:dyDescent="0.25">
      <c r="A89">
        <v>1456688</v>
      </c>
      <c r="B89" t="s">
        <v>173</v>
      </c>
      <c r="C89" t="s">
        <v>1129</v>
      </c>
      <c r="D89" t="s">
        <v>1130</v>
      </c>
      <c r="E89" t="s">
        <v>583</v>
      </c>
    </row>
    <row r="90" spans="1:5" x14ac:dyDescent="0.25">
      <c r="A90">
        <v>1456689</v>
      </c>
      <c r="B90" t="s">
        <v>175</v>
      </c>
      <c r="C90" t="s">
        <v>1129</v>
      </c>
      <c r="D90" t="s">
        <v>1130</v>
      </c>
      <c r="E90" t="s">
        <v>583</v>
      </c>
    </row>
    <row r="91" spans="1:5" x14ac:dyDescent="0.25">
      <c r="A91">
        <v>1475679</v>
      </c>
      <c r="B91" t="s">
        <v>179</v>
      </c>
      <c r="C91" t="s">
        <v>1142</v>
      </c>
      <c r="D91" t="s">
        <v>1143</v>
      </c>
      <c r="E91" t="s">
        <v>622</v>
      </c>
    </row>
    <row r="92" spans="1:5" x14ac:dyDescent="0.25">
      <c r="A92">
        <v>1475680</v>
      </c>
      <c r="B92" t="s">
        <v>180</v>
      </c>
      <c r="C92" t="s">
        <v>1142</v>
      </c>
      <c r="D92" t="s">
        <v>1143</v>
      </c>
      <c r="E92" t="s">
        <v>622</v>
      </c>
    </row>
    <row r="93" spans="1:5" x14ac:dyDescent="0.25">
      <c r="A93">
        <v>1478047</v>
      </c>
      <c r="B93" t="s">
        <v>181</v>
      </c>
      <c r="C93" t="s">
        <v>583</v>
      </c>
      <c r="D93" t="s">
        <v>583</v>
      </c>
      <c r="E93" t="s">
        <v>622</v>
      </c>
    </row>
    <row r="94" spans="1:5" x14ac:dyDescent="0.25">
      <c r="A94">
        <v>1478048</v>
      </c>
      <c r="B94" t="s">
        <v>183</v>
      </c>
      <c r="C94" t="s">
        <v>1121</v>
      </c>
      <c r="D94" t="s">
        <v>1122</v>
      </c>
      <c r="E94" t="s">
        <v>583</v>
      </c>
    </row>
    <row r="95" spans="1:5" x14ac:dyDescent="0.25">
      <c r="A95">
        <v>1480654</v>
      </c>
      <c r="B95" t="s">
        <v>184</v>
      </c>
      <c r="C95" t="s">
        <v>1123</v>
      </c>
      <c r="D95" t="s">
        <v>1124</v>
      </c>
      <c r="E95" t="s">
        <v>583</v>
      </c>
    </row>
    <row r="96" spans="1:5" x14ac:dyDescent="0.25">
      <c r="A96">
        <v>1482883</v>
      </c>
      <c r="B96" t="s">
        <v>185</v>
      </c>
      <c r="C96" t="s">
        <v>1129</v>
      </c>
      <c r="D96" t="s">
        <v>1130</v>
      </c>
      <c r="E96" t="s">
        <v>583</v>
      </c>
    </row>
    <row r="97" spans="1:5" x14ac:dyDescent="0.25">
      <c r="A97">
        <v>1483229</v>
      </c>
      <c r="B97" t="s">
        <v>186</v>
      </c>
      <c r="C97" t="s">
        <v>583</v>
      </c>
      <c r="D97" t="s">
        <v>583</v>
      </c>
      <c r="E97" t="s">
        <v>622</v>
      </c>
    </row>
    <row r="98" spans="1:5" x14ac:dyDescent="0.25">
      <c r="A98">
        <v>1484251</v>
      </c>
      <c r="B98" t="s">
        <v>187</v>
      </c>
      <c r="C98" t="s">
        <v>1110</v>
      </c>
      <c r="D98" t="s">
        <v>1111</v>
      </c>
      <c r="E98" t="s">
        <v>622</v>
      </c>
    </row>
    <row r="99" spans="1:5" x14ac:dyDescent="0.25">
      <c r="A99">
        <v>1495226</v>
      </c>
      <c r="B99" t="s">
        <v>190</v>
      </c>
      <c r="C99" t="s">
        <v>1125</v>
      </c>
      <c r="D99" t="s">
        <v>1126</v>
      </c>
      <c r="E99" t="s">
        <v>583</v>
      </c>
    </row>
    <row r="100" spans="1:5" x14ac:dyDescent="0.25">
      <c r="A100">
        <v>1498768</v>
      </c>
      <c r="B100" t="s">
        <v>192</v>
      </c>
      <c r="C100" t="s">
        <v>1121</v>
      </c>
      <c r="D100" t="s">
        <v>1122</v>
      </c>
      <c r="E100" t="s">
        <v>583</v>
      </c>
    </row>
    <row r="101" spans="1:5" x14ac:dyDescent="0.25">
      <c r="A101">
        <v>1498769</v>
      </c>
      <c r="B101" t="s">
        <v>193</v>
      </c>
      <c r="C101" t="s">
        <v>1121</v>
      </c>
      <c r="D101" t="s">
        <v>1122</v>
      </c>
      <c r="E101" t="s">
        <v>583</v>
      </c>
    </row>
    <row r="102" spans="1:5" x14ac:dyDescent="0.25">
      <c r="A102">
        <v>1501642</v>
      </c>
      <c r="B102" t="s">
        <v>194</v>
      </c>
      <c r="C102" t="s">
        <v>1148</v>
      </c>
      <c r="D102" t="s">
        <v>1149</v>
      </c>
      <c r="E102" t="s">
        <v>583</v>
      </c>
    </row>
    <row r="103" spans="1:5" x14ac:dyDescent="0.25">
      <c r="A103">
        <v>1506407</v>
      </c>
      <c r="B103" t="s">
        <v>197</v>
      </c>
      <c r="C103" t="s">
        <v>1110</v>
      </c>
      <c r="D103" t="s">
        <v>1111</v>
      </c>
      <c r="E103" t="s">
        <v>622</v>
      </c>
    </row>
    <row r="104" spans="1:5" x14ac:dyDescent="0.25">
      <c r="A104">
        <v>1507579</v>
      </c>
      <c r="B104" t="s">
        <v>198</v>
      </c>
      <c r="C104" t="s">
        <v>1129</v>
      </c>
      <c r="D104" t="s">
        <v>1130</v>
      </c>
      <c r="E104" t="s">
        <v>583</v>
      </c>
    </row>
    <row r="105" spans="1:5" x14ac:dyDescent="0.25">
      <c r="A105">
        <v>1509741</v>
      </c>
      <c r="B105" t="s">
        <v>199</v>
      </c>
      <c r="C105" t="s">
        <v>1129</v>
      </c>
      <c r="D105" t="s">
        <v>1130</v>
      </c>
      <c r="E105" t="s">
        <v>583</v>
      </c>
    </row>
    <row r="106" spans="1:5" x14ac:dyDescent="0.25">
      <c r="A106">
        <v>1514412</v>
      </c>
      <c r="B106" t="s">
        <v>200</v>
      </c>
      <c r="C106" t="s">
        <v>1110</v>
      </c>
      <c r="D106" t="s">
        <v>1111</v>
      </c>
      <c r="E106" t="s">
        <v>622</v>
      </c>
    </row>
    <row r="107" spans="1:5" x14ac:dyDescent="0.25">
      <c r="A107">
        <v>1518057</v>
      </c>
      <c r="B107" t="s">
        <v>58</v>
      </c>
      <c r="C107" t="s">
        <v>1148</v>
      </c>
      <c r="D107" t="s">
        <v>1149</v>
      </c>
      <c r="E107" t="s">
        <v>583</v>
      </c>
    </row>
    <row r="108" spans="1:5" x14ac:dyDescent="0.25">
      <c r="A108">
        <v>1518059</v>
      </c>
      <c r="B108" t="s">
        <v>139</v>
      </c>
      <c r="C108" t="s">
        <v>1148</v>
      </c>
      <c r="D108" t="s">
        <v>1149</v>
      </c>
      <c r="E108" t="s">
        <v>583</v>
      </c>
    </row>
    <row r="109" spans="1:5" x14ac:dyDescent="0.25">
      <c r="A109">
        <v>1518124</v>
      </c>
      <c r="B109" t="s">
        <v>87</v>
      </c>
      <c r="C109" t="s">
        <v>1100</v>
      </c>
      <c r="D109" t="s">
        <v>1101</v>
      </c>
      <c r="E109" t="s">
        <v>1114</v>
      </c>
    </row>
    <row r="110" spans="1:5" x14ac:dyDescent="0.25">
      <c r="A110">
        <v>1518140</v>
      </c>
      <c r="B110" t="s">
        <v>201</v>
      </c>
      <c r="C110" t="s">
        <v>1098</v>
      </c>
      <c r="D110" t="s">
        <v>1099</v>
      </c>
      <c r="E110" t="s">
        <v>1114</v>
      </c>
    </row>
    <row r="111" spans="1:5" x14ac:dyDescent="0.25">
      <c r="A111">
        <v>1518174</v>
      </c>
      <c r="B111" t="s">
        <v>203</v>
      </c>
      <c r="C111" t="s">
        <v>1150</v>
      </c>
      <c r="D111" t="s">
        <v>1151</v>
      </c>
      <c r="E111" t="s">
        <v>1114</v>
      </c>
    </row>
    <row r="112" spans="1:5" x14ac:dyDescent="0.25">
      <c r="A112">
        <v>1518175</v>
      </c>
      <c r="B112" t="s">
        <v>205</v>
      </c>
      <c r="C112" t="s">
        <v>1100</v>
      </c>
      <c r="D112" t="s">
        <v>1101</v>
      </c>
      <c r="E112" t="s">
        <v>1114</v>
      </c>
    </row>
    <row r="113" spans="1:5" x14ac:dyDescent="0.25">
      <c r="A113">
        <v>1518176</v>
      </c>
      <c r="B113" t="s">
        <v>89</v>
      </c>
      <c r="C113" t="s">
        <v>1098</v>
      </c>
      <c r="D113" t="s">
        <v>1099</v>
      </c>
      <c r="E113" t="s">
        <v>1114</v>
      </c>
    </row>
    <row r="114" spans="1:5" x14ac:dyDescent="0.25">
      <c r="A114">
        <v>1518177</v>
      </c>
      <c r="B114" t="s">
        <v>91</v>
      </c>
      <c r="C114" t="s">
        <v>1131</v>
      </c>
      <c r="D114" t="s">
        <v>1132</v>
      </c>
      <c r="E114" t="s">
        <v>1114</v>
      </c>
    </row>
    <row r="115" spans="1:5" x14ac:dyDescent="0.25">
      <c r="A115">
        <v>1518224</v>
      </c>
      <c r="B115" t="s">
        <v>207</v>
      </c>
      <c r="C115" t="s">
        <v>1127</v>
      </c>
      <c r="D115" t="s">
        <v>1128</v>
      </c>
      <c r="E115" t="s">
        <v>1114</v>
      </c>
    </row>
    <row r="116" spans="1:5" x14ac:dyDescent="0.25">
      <c r="A116">
        <v>1518314</v>
      </c>
      <c r="B116" t="s">
        <v>38</v>
      </c>
      <c r="C116" t="s">
        <v>1098</v>
      </c>
      <c r="D116" t="s">
        <v>1099</v>
      </c>
      <c r="E116" t="s">
        <v>622</v>
      </c>
    </row>
    <row r="117" spans="1:5" x14ac:dyDescent="0.25">
      <c r="A117">
        <v>1518316</v>
      </c>
      <c r="B117" t="s">
        <v>36</v>
      </c>
      <c r="C117" t="s">
        <v>1100</v>
      </c>
      <c r="D117" t="s">
        <v>1101</v>
      </c>
      <c r="E117" t="s">
        <v>622</v>
      </c>
    </row>
    <row r="118" spans="1:5" x14ac:dyDescent="0.25">
      <c r="A118">
        <v>1518317</v>
      </c>
      <c r="B118" t="s">
        <v>42</v>
      </c>
      <c r="C118" t="s">
        <v>1098</v>
      </c>
      <c r="D118" t="s">
        <v>1099</v>
      </c>
      <c r="E118" t="s">
        <v>622</v>
      </c>
    </row>
    <row r="119" spans="1:5" x14ac:dyDescent="0.25">
      <c r="A119">
        <v>1518354</v>
      </c>
      <c r="B119" t="s">
        <v>209</v>
      </c>
      <c r="C119" t="s">
        <v>1100</v>
      </c>
      <c r="D119" t="s">
        <v>1101</v>
      </c>
      <c r="E119" t="s">
        <v>1106</v>
      </c>
    </row>
    <row r="120" spans="1:5" x14ac:dyDescent="0.25">
      <c r="A120">
        <v>1518358</v>
      </c>
      <c r="B120" t="s">
        <v>211</v>
      </c>
      <c r="C120" t="s">
        <v>1098</v>
      </c>
      <c r="D120" t="s">
        <v>1099</v>
      </c>
      <c r="E120" t="s">
        <v>1097</v>
      </c>
    </row>
    <row r="121" spans="1:5" x14ac:dyDescent="0.25">
      <c r="A121">
        <v>1518359</v>
      </c>
      <c r="B121" t="s">
        <v>212</v>
      </c>
      <c r="C121" t="s">
        <v>1100</v>
      </c>
      <c r="D121" t="s">
        <v>1101</v>
      </c>
      <c r="E121" t="s">
        <v>1106</v>
      </c>
    </row>
    <row r="122" spans="1:5" x14ac:dyDescent="0.25">
      <c r="A122">
        <v>1518436</v>
      </c>
      <c r="B122" t="s">
        <v>34</v>
      </c>
      <c r="C122" t="s">
        <v>1098</v>
      </c>
      <c r="D122" t="s">
        <v>1099</v>
      </c>
      <c r="E122" t="s">
        <v>1097</v>
      </c>
    </row>
    <row r="123" spans="1:5" x14ac:dyDescent="0.25">
      <c r="A123">
        <v>1518437</v>
      </c>
      <c r="B123" t="s">
        <v>103</v>
      </c>
      <c r="C123" t="s">
        <v>1100</v>
      </c>
      <c r="D123" t="s">
        <v>1101</v>
      </c>
      <c r="E123" t="s">
        <v>1106</v>
      </c>
    </row>
    <row r="124" spans="1:5" x14ac:dyDescent="0.25">
      <c r="A124">
        <v>1518438</v>
      </c>
      <c r="B124" t="s">
        <v>105</v>
      </c>
      <c r="C124" t="s">
        <v>1098</v>
      </c>
      <c r="D124" t="s">
        <v>1099</v>
      </c>
      <c r="E124" t="s">
        <v>1097</v>
      </c>
    </row>
    <row r="125" spans="1:5" x14ac:dyDescent="0.25">
      <c r="A125">
        <v>1518439</v>
      </c>
      <c r="B125" t="s">
        <v>97</v>
      </c>
      <c r="C125" t="s">
        <v>1100</v>
      </c>
      <c r="D125" t="s">
        <v>1101</v>
      </c>
      <c r="E125" t="s">
        <v>1106</v>
      </c>
    </row>
    <row r="126" spans="1:5" x14ac:dyDescent="0.25">
      <c r="A126">
        <v>1518440</v>
      </c>
      <c r="B126" t="s">
        <v>99</v>
      </c>
      <c r="C126" t="s">
        <v>1098</v>
      </c>
      <c r="D126" t="s">
        <v>1099</v>
      </c>
      <c r="E126" t="s">
        <v>1097</v>
      </c>
    </row>
    <row r="127" spans="1:5" x14ac:dyDescent="0.25">
      <c r="A127">
        <v>1519300</v>
      </c>
      <c r="B127" t="s">
        <v>214</v>
      </c>
      <c r="C127" t="s">
        <v>583</v>
      </c>
      <c r="D127" t="s">
        <v>583</v>
      </c>
      <c r="E127" t="s">
        <v>583</v>
      </c>
    </row>
    <row r="128" spans="1:5" x14ac:dyDescent="0.25">
      <c r="A128">
        <v>1519399</v>
      </c>
      <c r="B128" t="s">
        <v>215</v>
      </c>
      <c r="C128" t="s">
        <v>583</v>
      </c>
      <c r="D128" t="s">
        <v>583</v>
      </c>
      <c r="E128" t="s">
        <v>583</v>
      </c>
    </row>
    <row r="129" spans="1:5" x14ac:dyDescent="0.25">
      <c r="A129">
        <v>1519422</v>
      </c>
      <c r="B129" t="s">
        <v>216</v>
      </c>
      <c r="C129" t="s">
        <v>1137</v>
      </c>
      <c r="D129" t="s">
        <v>1138</v>
      </c>
      <c r="E129" t="s">
        <v>622</v>
      </c>
    </row>
    <row r="130" spans="1:5" x14ac:dyDescent="0.25">
      <c r="A130">
        <v>1519423</v>
      </c>
      <c r="B130" t="s">
        <v>217</v>
      </c>
      <c r="C130" t="s">
        <v>1137</v>
      </c>
      <c r="D130" t="s">
        <v>1138</v>
      </c>
      <c r="E130" t="s">
        <v>622</v>
      </c>
    </row>
    <row r="131" spans="1:5" x14ac:dyDescent="0.25">
      <c r="A131">
        <v>1519424</v>
      </c>
      <c r="B131" t="s">
        <v>218</v>
      </c>
      <c r="C131" t="s">
        <v>583</v>
      </c>
      <c r="D131" t="s">
        <v>583</v>
      </c>
      <c r="E131" t="s">
        <v>583</v>
      </c>
    </row>
    <row r="132" spans="1:5" x14ac:dyDescent="0.25">
      <c r="A132">
        <v>1519425</v>
      </c>
      <c r="B132" t="s">
        <v>219</v>
      </c>
      <c r="C132" t="s">
        <v>583</v>
      </c>
      <c r="D132" t="s">
        <v>583</v>
      </c>
      <c r="E132" t="s">
        <v>583</v>
      </c>
    </row>
    <row r="133" spans="1:5" x14ac:dyDescent="0.25">
      <c r="A133">
        <v>1519759</v>
      </c>
      <c r="B133" t="s">
        <v>221</v>
      </c>
      <c r="C133" t="s">
        <v>1127</v>
      </c>
      <c r="D133" t="s">
        <v>1128</v>
      </c>
      <c r="E133" t="s">
        <v>622</v>
      </c>
    </row>
    <row r="134" spans="1:5" x14ac:dyDescent="0.25">
      <c r="A134">
        <v>1521547</v>
      </c>
      <c r="B134" t="s">
        <v>223</v>
      </c>
      <c r="C134" t="s">
        <v>1127</v>
      </c>
      <c r="D134" t="s">
        <v>1128</v>
      </c>
      <c r="E134" t="s">
        <v>622</v>
      </c>
    </row>
    <row r="135" spans="1:5" x14ac:dyDescent="0.25">
      <c r="A135">
        <v>1521549</v>
      </c>
      <c r="B135" t="s">
        <v>224</v>
      </c>
      <c r="C135" t="s">
        <v>583</v>
      </c>
      <c r="D135" t="s">
        <v>1152</v>
      </c>
      <c r="E135" t="s">
        <v>1109</v>
      </c>
    </row>
    <row r="136" spans="1:5" x14ac:dyDescent="0.25">
      <c r="A136">
        <v>1521573</v>
      </c>
      <c r="B136" t="s">
        <v>226</v>
      </c>
      <c r="C136" t="s">
        <v>583</v>
      </c>
      <c r="D136" t="s">
        <v>1152</v>
      </c>
      <c r="E136" t="s">
        <v>1109</v>
      </c>
    </row>
    <row r="137" spans="1:5" x14ac:dyDescent="0.25">
      <c r="A137">
        <v>1521574</v>
      </c>
      <c r="B137" t="s">
        <v>228</v>
      </c>
      <c r="C137" t="s">
        <v>583</v>
      </c>
      <c r="D137" t="s">
        <v>583</v>
      </c>
      <c r="E137" t="s">
        <v>622</v>
      </c>
    </row>
    <row r="138" spans="1:5" x14ac:dyDescent="0.25">
      <c r="A138">
        <v>1521575</v>
      </c>
      <c r="B138" t="s">
        <v>230</v>
      </c>
      <c r="C138" t="s">
        <v>583</v>
      </c>
      <c r="D138" t="s">
        <v>583</v>
      </c>
      <c r="E138" t="s">
        <v>622</v>
      </c>
    </row>
    <row r="139" spans="1:5" x14ac:dyDescent="0.25">
      <c r="A139">
        <v>1522854</v>
      </c>
      <c r="B139" t="s">
        <v>232</v>
      </c>
      <c r="C139" t="s">
        <v>1121</v>
      </c>
      <c r="D139" t="s">
        <v>1122</v>
      </c>
      <c r="E139" t="s">
        <v>583</v>
      </c>
    </row>
    <row r="140" spans="1:5" x14ac:dyDescent="0.25">
      <c r="A140">
        <v>1522859</v>
      </c>
      <c r="B140" t="s">
        <v>233</v>
      </c>
      <c r="C140" t="s">
        <v>1121</v>
      </c>
      <c r="D140" t="s">
        <v>1122</v>
      </c>
      <c r="E140" t="s">
        <v>583</v>
      </c>
    </row>
    <row r="141" spans="1:5" x14ac:dyDescent="0.25">
      <c r="A141">
        <v>1524358</v>
      </c>
      <c r="B141" t="s">
        <v>236</v>
      </c>
      <c r="C141" t="s">
        <v>1100</v>
      </c>
      <c r="D141" t="s">
        <v>1101</v>
      </c>
      <c r="E141" t="s">
        <v>622</v>
      </c>
    </row>
    <row r="142" spans="1:5" x14ac:dyDescent="0.25">
      <c r="A142">
        <v>1524383</v>
      </c>
      <c r="B142" t="s">
        <v>237</v>
      </c>
      <c r="C142" t="s">
        <v>583</v>
      </c>
      <c r="D142" t="s">
        <v>583</v>
      </c>
      <c r="E142" t="s">
        <v>583</v>
      </c>
    </row>
    <row r="143" spans="1:5" x14ac:dyDescent="0.25">
      <c r="A143">
        <v>1524387</v>
      </c>
      <c r="B143" t="s">
        <v>238</v>
      </c>
      <c r="C143" t="s">
        <v>1096</v>
      </c>
      <c r="D143" t="s">
        <v>583</v>
      </c>
      <c r="E143" t="s">
        <v>583</v>
      </c>
    </row>
    <row r="144" spans="1:5" x14ac:dyDescent="0.25">
      <c r="A144">
        <v>1525400</v>
      </c>
      <c r="B144" t="s">
        <v>239</v>
      </c>
      <c r="C144" t="s">
        <v>1153</v>
      </c>
      <c r="D144" t="s">
        <v>1151</v>
      </c>
      <c r="E144" t="s">
        <v>622</v>
      </c>
    </row>
    <row r="145" spans="1:5" x14ac:dyDescent="0.25">
      <c r="A145">
        <v>1528030</v>
      </c>
      <c r="B145" t="s">
        <v>241</v>
      </c>
      <c r="C145" t="s">
        <v>1154</v>
      </c>
      <c r="D145" t="s">
        <v>1155</v>
      </c>
      <c r="E145" t="s">
        <v>583</v>
      </c>
    </row>
    <row r="146" spans="1:5" x14ac:dyDescent="0.25">
      <c r="A146">
        <v>1528031</v>
      </c>
      <c r="B146" t="s">
        <v>243</v>
      </c>
      <c r="C146" t="s">
        <v>1154</v>
      </c>
      <c r="D146" t="s">
        <v>1155</v>
      </c>
      <c r="E146" t="s">
        <v>583</v>
      </c>
    </row>
    <row r="147" spans="1:5" x14ac:dyDescent="0.25">
      <c r="A147">
        <v>1528032</v>
      </c>
      <c r="B147" t="s">
        <v>244</v>
      </c>
      <c r="C147" t="s">
        <v>1154</v>
      </c>
      <c r="D147" t="s">
        <v>1155</v>
      </c>
      <c r="E147" t="s">
        <v>583</v>
      </c>
    </row>
    <row r="148" spans="1:5" x14ac:dyDescent="0.25">
      <c r="A148">
        <v>1528042</v>
      </c>
      <c r="B148" t="s">
        <v>245</v>
      </c>
      <c r="C148" t="s">
        <v>1156</v>
      </c>
      <c r="D148" t="s">
        <v>1157</v>
      </c>
      <c r="E148" t="s">
        <v>583</v>
      </c>
    </row>
    <row r="149" spans="1:5" x14ac:dyDescent="0.25">
      <c r="A149">
        <v>1535906</v>
      </c>
      <c r="B149" t="s">
        <v>251</v>
      </c>
      <c r="C149" t="s">
        <v>1100</v>
      </c>
      <c r="D149" t="s">
        <v>1101</v>
      </c>
      <c r="E149" t="s">
        <v>1106</v>
      </c>
    </row>
    <row r="150" spans="1:5" x14ac:dyDescent="0.25">
      <c r="A150">
        <v>1535908</v>
      </c>
      <c r="B150" t="s">
        <v>252</v>
      </c>
      <c r="C150" t="s">
        <v>1100</v>
      </c>
      <c r="D150" t="s">
        <v>1101</v>
      </c>
      <c r="E150" t="s">
        <v>1106</v>
      </c>
    </row>
    <row r="151" spans="1:5" x14ac:dyDescent="0.25">
      <c r="A151">
        <v>1535932</v>
      </c>
      <c r="B151" t="s">
        <v>253</v>
      </c>
      <c r="C151" t="s">
        <v>1135</v>
      </c>
      <c r="D151" t="s">
        <v>1136</v>
      </c>
      <c r="E151" t="s">
        <v>1106</v>
      </c>
    </row>
    <row r="152" spans="1:5" x14ac:dyDescent="0.25">
      <c r="A152">
        <v>1535933</v>
      </c>
      <c r="B152" t="s">
        <v>254</v>
      </c>
      <c r="C152" t="s">
        <v>1135</v>
      </c>
      <c r="D152" t="s">
        <v>1136</v>
      </c>
      <c r="E152" t="s">
        <v>1106</v>
      </c>
    </row>
    <row r="153" spans="1:5" x14ac:dyDescent="0.25">
      <c r="A153">
        <v>1535934</v>
      </c>
      <c r="B153" t="s">
        <v>255</v>
      </c>
      <c r="C153" t="s">
        <v>1135</v>
      </c>
      <c r="D153" t="s">
        <v>1136</v>
      </c>
      <c r="E153" t="s">
        <v>665</v>
      </c>
    </row>
    <row r="154" spans="1:5" x14ac:dyDescent="0.25">
      <c r="A154">
        <v>1535935</v>
      </c>
      <c r="B154" t="s">
        <v>256</v>
      </c>
      <c r="C154" t="s">
        <v>1135</v>
      </c>
      <c r="D154" t="s">
        <v>1136</v>
      </c>
      <c r="E154" t="s">
        <v>1106</v>
      </c>
    </row>
    <row r="155" spans="1:5" x14ac:dyDescent="0.25">
      <c r="A155">
        <v>1546850</v>
      </c>
      <c r="B155" t="s">
        <v>258</v>
      </c>
      <c r="C155" t="s">
        <v>1096</v>
      </c>
      <c r="D155" t="s">
        <v>583</v>
      </c>
      <c r="E155" t="s">
        <v>583</v>
      </c>
    </row>
    <row r="156" spans="1:5" x14ac:dyDescent="0.25">
      <c r="A156">
        <v>1550728</v>
      </c>
      <c r="B156" t="s">
        <v>259</v>
      </c>
      <c r="C156" t="s">
        <v>1110</v>
      </c>
      <c r="D156" t="s">
        <v>1111</v>
      </c>
      <c r="E156" t="s">
        <v>622</v>
      </c>
    </row>
    <row r="157" spans="1:5" x14ac:dyDescent="0.25">
      <c r="A157">
        <v>1555423</v>
      </c>
      <c r="B157" t="s">
        <v>260</v>
      </c>
      <c r="C157" t="s">
        <v>1110</v>
      </c>
      <c r="D157" t="s">
        <v>1111</v>
      </c>
      <c r="E157" t="s">
        <v>622</v>
      </c>
    </row>
    <row r="158" spans="1:5" x14ac:dyDescent="0.25">
      <c r="A158">
        <v>1559669</v>
      </c>
      <c r="B158" t="s">
        <v>263</v>
      </c>
      <c r="C158" t="s">
        <v>1121</v>
      </c>
      <c r="D158" t="s">
        <v>1122</v>
      </c>
      <c r="E158" t="s">
        <v>583</v>
      </c>
    </row>
    <row r="159" spans="1:5" x14ac:dyDescent="0.25">
      <c r="A159">
        <v>1565718</v>
      </c>
      <c r="B159" t="s">
        <v>89</v>
      </c>
      <c r="C159" t="s">
        <v>1098</v>
      </c>
      <c r="D159" t="s">
        <v>1099</v>
      </c>
      <c r="E159" t="s">
        <v>1114</v>
      </c>
    </row>
    <row r="160" spans="1:5" x14ac:dyDescent="0.25">
      <c r="A160">
        <v>1565720</v>
      </c>
      <c r="B160" t="s">
        <v>139</v>
      </c>
      <c r="C160" t="s">
        <v>1110</v>
      </c>
      <c r="D160" t="s">
        <v>1111</v>
      </c>
      <c r="E160" t="s">
        <v>622</v>
      </c>
    </row>
    <row r="161" spans="1:5" x14ac:dyDescent="0.25">
      <c r="A161">
        <v>1568351</v>
      </c>
      <c r="B161" t="s">
        <v>148</v>
      </c>
      <c r="C161" t="s">
        <v>583</v>
      </c>
      <c r="D161" t="s">
        <v>583</v>
      </c>
      <c r="E161" t="s">
        <v>1106</v>
      </c>
    </row>
    <row r="162" spans="1:5" x14ac:dyDescent="0.25">
      <c r="A162">
        <v>1577670</v>
      </c>
      <c r="B162" t="s">
        <v>264</v>
      </c>
      <c r="C162" t="s">
        <v>1158</v>
      </c>
      <c r="D162" t="s">
        <v>1159</v>
      </c>
      <c r="E162" t="s">
        <v>622</v>
      </c>
    </row>
    <row r="163" spans="1:5" x14ac:dyDescent="0.25">
      <c r="A163">
        <v>1579335</v>
      </c>
      <c r="B163" t="s">
        <v>265</v>
      </c>
      <c r="C163" t="s">
        <v>1158</v>
      </c>
      <c r="D163" t="s">
        <v>1159</v>
      </c>
      <c r="E163" t="s">
        <v>622</v>
      </c>
    </row>
    <row r="164" spans="1:5" x14ac:dyDescent="0.25">
      <c r="A164">
        <v>1579337</v>
      </c>
      <c r="B164" t="s">
        <v>267</v>
      </c>
      <c r="C164" t="s">
        <v>1158</v>
      </c>
      <c r="D164" t="s">
        <v>1159</v>
      </c>
      <c r="E164" t="s">
        <v>622</v>
      </c>
    </row>
    <row r="165" spans="1:5" x14ac:dyDescent="0.25">
      <c r="A165">
        <v>1580779</v>
      </c>
      <c r="B165" t="s">
        <v>268</v>
      </c>
      <c r="C165" t="s">
        <v>1158</v>
      </c>
      <c r="D165" t="s">
        <v>1159</v>
      </c>
      <c r="E165" t="s">
        <v>622</v>
      </c>
    </row>
    <row r="166" spans="1:5" x14ac:dyDescent="0.25">
      <c r="A166">
        <v>1580780</v>
      </c>
      <c r="B166" t="s">
        <v>269</v>
      </c>
      <c r="C166" t="s">
        <v>1158</v>
      </c>
      <c r="D166" t="s">
        <v>1159</v>
      </c>
      <c r="E166" t="s">
        <v>622</v>
      </c>
    </row>
    <row r="167" spans="1:5" x14ac:dyDescent="0.25">
      <c r="A167">
        <v>1580862</v>
      </c>
      <c r="B167" t="s">
        <v>270</v>
      </c>
      <c r="C167" t="s">
        <v>1121</v>
      </c>
      <c r="D167" t="s">
        <v>1122</v>
      </c>
      <c r="E167" t="s">
        <v>583</v>
      </c>
    </row>
    <row r="168" spans="1:5" x14ac:dyDescent="0.25">
      <c r="A168">
        <v>1581059</v>
      </c>
      <c r="B168" t="s">
        <v>272</v>
      </c>
      <c r="C168" t="s">
        <v>1160</v>
      </c>
      <c r="D168" t="s">
        <v>1161</v>
      </c>
      <c r="E168" t="s">
        <v>583</v>
      </c>
    </row>
    <row r="169" spans="1:5" x14ac:dyDescent="0.25">
      <c r="A169">
        <v>1581061</v>
      </c>
      <c r="B169" t="s">
        <v>274</v>
      </c>
      <c r="C169" t="s">
        <v>1160</v>
      </c>
      <c r="D169" t="s">
        <v>1161</v>
      </c>
      <c r="E169" t="s">
        <v>583</v>
      </c>
    </row>
    <row r="170" spans="1:5" x14ac:dyDescent="0.25">
      <c r="A170">
        <v>1582481</v>
      </c>
      <c r="B170" t="s">
        <v>276</v>
      </c>
      <c r="C170" t="s">
        <v>1158</v>
      </c>
      <c r="D170" t="s">
        <v>1159</v>
      </c>
      <c r="E170" t="s">
        <v>622</v>
      </c>
    </row>
    <row r="171" spans="1:5" x14ac:dyDescent="0.25">
      <c r="A171">
        <v>1582514</v>
      </c>
      <c r="B171" t="s">
        <v>277</v>
      </c>
      <c r="C171" t="s">
        <v>1123</v>
      </c>
      <c r="D171" t="s">
        <v>1124</v>
      </c>
      <c r="E171" t="s">
        <v>583</v>
      </c>
    </row>
    <row r="172" spans="1:5" x14ac:dyDescent="0.25">
      <c r="A172">
        <v>1582924</v>
      </c>
      <c r="B172" t="s">
        <v>279</v>
      </c>
      <c r="C172" t="s">
        <v>1127</v>
      </c>
      <c r="D172" t="s">
        <v>1128</v>
      </c>
      <c r="E172" t="s">
        <v>622</v>
      </c>
    </row>
    <row r="173" spans="1:5" x14ac:dyDescent="0.25">
      <c r="A173">
        <v>1582925</v>
      </c>
      <c r="B173" t="s">
        <v>281</v>
      </c>
      <c r="C173" t="s">
        <v>1127</v>
      </c>
      <c r="D173" t="s">
        <v>1128</v>
      </c>
      <c r="E173" t="s">
        <v>622</v>
      </c>
    </row>
    <row r="174" spans="1:5" x14ac:dyDescent="0.25">
      <c r="A174">
        <v>1582932</v>
      </c>
      <c r="B174" t="s">
        <v>282</v>
      </c>
      <c r="C174" t="s">
        <v>1127</v>
      </c>
      <c r="D174" t="s">
        <v>1128</v>
      </c>
      <c r="E174" t="s">
        <v>622</v>
      </c>
    </row>
    <row r="175" spans="1:5" x14ac:dyDescent="0.25">
      <c r="A175">
        <v>1585239</v>
      </c>
      <c r="B175" t="s">
        <v>284</v>
      </c>
      <c r="C175" t="s">
        <v>1121</v>
      </c>
      <c r="D175" t="s">
        <v>1122</v>
      </c>
      <c r="E175" t="s">
        <v>583</v>
      </c>
    </row>
    <row r="176" spans="1:5" x14ac:dyDescent="0.25">
      <c r="A176">
        <v>1585412</v>
      </c>
      <c r="B176" t="s">
        <v>285</v>
      </c>
      <c r="C176" t="s">
        <v>1127</v>
      </c>
      <c r="D176" t="s">
        <v>1128</v>
      </c>
      <c r="E176" t="s">
        <v>622</v>
      </c>
    </row>
    <row r="177" spans="1:5" x14ac:dyDescent="0.25">
      <c r="A177">
        <v>1585890</v>
      </c>
      <c r="B177" t="s">
        <v>286</v>
      </c>
      <c r="C177" t="s">
        <v>1158</v>
      </c>
      <c r="D177" t="s">
        <v>1159</v>
      </c>
      <c r="E177" t="s">
        <v>622</v>
      </c>
    </row>
    <row r="178" spans="1:5" x14ac:dyDescent="0.25">
      <c r="A178">
        <v>1585901</v>
      </c>
      <c r="B178" t="s">
        <v>287</v>
      </c>
      <c r="C178" t="s">
        <v>1158</v>
      </c>
      <c r="D178" t="s">
        <v>1159</v>
      </c>
      <c r="E178" t="s">
        <v>622</v>
      </c>
    </row>
    <row r="179" spans="1:5" x14ac:dyDescent="0.25">
      <c r="A179">
        <v>1586261</v>
      </c>
      <c r="B179" t="s">
        <v>288</v>
      </c>
      <c r="C179" t="s">
        <v>1125</v>
      </c>
      <c r="D179" t="s">
        <v>1126</v>
      </c>
      <c r="E179" t="s">
        <v>583</v>
      </c>
    </row>
    <row r="180" spans="1:5" x14ac:dyDescent="0.25">
      <c r="A180">
        <v>1586262</v>
      </c>
      <c r="B180" t="s">
        <v>289</v>
      </c>
      <c r="C180" t="s">
        <v>1115</v>
      </c>
      <c r="D180" t="s">
        <v>1116</v>
      </c>
      <c r="E180" t="s">
        <v>583</v>
      </c>
    </row>
    <row r="181" spans="1:5" x14ac:dyDescent="0.25">
      <c r="A181">
        <v>1586268</v>
      </c>
      <c r="B181" t="s">
        <v>290</v>
      </c>
      <c r="C181" t="s">
        <v>1119</v>
      </c>
      <c r="D181" t="s">
        <v>1120</v>
      </c>
      <c r="E181" t="s">
        <v>583</v>
      </c>
    </row>
    <row r="182" spans="1:5" x14ac:dyDescent="0.25">
      <c r="A182">
        <v>1586546</v>
      </c>
      <c r="B182" t="s">
        <v>291</v>
      </c>
      <c r="C182" t="s">
        <v>1158</v>
      </c>
      <c r="D182" t="s">
        <v>1159</v>
      </c>
      <c r="E182" t="s">
        <v>622</v>
      </c>
    </row>
    <row r="183" spans="1:5" x14ac:dyDescent="0.25">
      <c r="A183">
        <v>1586552</v>
      </c>
      <c r="B183" t="s">
        <v>292</v>
      </c>
      <c r="C183" t="s">
        <v>1158</v>
      </c>
      <c r="D183" t="s">
        <v>1159</v>
      </c>
      <c r="E183" t="s">
        <v>622</v>
      </c>
    </row>
    <row r="184" spans="1:5" x14ac:dyDescent="0.25">
      <c r="A184">
        <v>1586567</v>
      </c>
      <c r="B184" t="s">
        <v>293</v>
      </c>
      <c r="C184" t="s">
        <v>1158</v>
      </c>
      <c r="D184" t="s">
        <v>1159</v>
      </c>
      <c r="E184" t="s">
        <v>622</v>
      </c>
    </row>
    <row r="185" spans="1:5" x14ac:dyDescent="0.25">
      <c r="A185">
        <v>1587614</v>
      </c>
      <c r="B185" t="s">
        <v>294</v>
      </c>
      <c r="C185" t="s">
        <v>1162</v>
      </c>
      <c r="D185" t="s">
        <v>1163</v>
      </c>
      <c r="E185" t="s">
        <v>622</v>
      </c>
    </row>
    <row r="186" spans="1:5" x14ac:dyDescent="0.25">
      <c r="A186">
        <v>1587640</v>
      </c>
      <c r="B186" t="s">
        <v>296</v>
      </c>
      <c r="C186" t="s">
        <v>1123</v>
      </c>
      <c r="D186" t="s">
        <v>1124</v>
      </c>
      <c r="E186" t="s">
        <v>583</v>
      </c>
    </row>
    <row r="187" spans="1:5" x14ac:dyDescent="0.25">
      <c r="A187">
        <v>1588001</v>
      </c>
      <c r="B187" t="s">
        <v>297</v>
      </c>
      <c r="C187" t="s">
        <v>1133</v>
      </c>
      <c r="D187" t="s">
        <v>1134</v>
      </c>
      <c r="E187" t="s">
        <v>583</v>
      </c>
    </row>
    <row r="188" spans="1:5" x14ac:dyDescent="0.25">
      <c r="A188">
        <v>1591819</v>
      </c>
      <c r="B188" t="s">
        <v>305</v>
      </c>
      <c r="C188" t="s">
        <v>1115</v>
      </c>
      <c r="D188" t="s">
        <v>1116</v>
      </c>
      <c r="E188" t="s">
        <v>583</v>
      </c>
    </row>
    <row r="189" spans="1:5" x14ac:dyDescent="0.25">
      <c r="A189">
        <v>1592518</v>
      </c>
      <c r="B189" t="s">
        <v>306</v>
      </c>
      <c r="C189" t="s">
        <v>1115</v>
      </c>
      <c r="D189" t="s">
        <v>1116</v>
      </c>
      <c r="E189" t="s">
        <v>583</v>
      </c>
    </row>
    <row r="190" spans="1:5" x14ac:dyDescent="0.25">
      <c r="A190">
        <v>1592883</v>
      </c>
      <c r="B190" t="s">
        <v>307</v>
      </c>
      <c r="C190" t="s">
        <v>1164</v>
      </c>
      <c r="D190" t="s">
        <v>1165</v>
      </c>
      <c r="E190" t="s">
        <v>622</v>
      </c>
    </row>
    <row r="191" spans="1:5" x14ac:dyDescent="0.25">
      <c r="A191">
        <v>1592895</v>
      </c>
      <c r="B191" t="s">
        <v>308</v>
      </c>
      <c r="C191" t="s">
        <v>1164</v>
      </c>
      <c r="D191" t="s">
        <v>1165</v>
      </c>
      <c r="E191" t="s">
        <v>622</v>
      </c>
    </row>
    <row r="192" spans="1:5" x14ac:dyDescent="0.25">
      <c r="A192">
        <v>1592898</v>
      </c>
      <c r="B192" t="s">
        <v>309</v>
      </c>
      <c r="C192" t="s">
        <v>1164</v>
      </c>
      <c r="D192" t="s">
        <v>1165</v>
      </c>
      <c r="E192" t="s">
        <v>622</v>
      </c>
    </row>
    <row r="193" spans="1:5" x14ac:dyDescent="0.25">
      <c r="A193">
        <v>1593187</v>
      </c>
      <c r="B193" t="s">
        <v>310</v>
      </c>
      <c r="C193" t="s">
        <v>583</v>
      </c>
      <c r="D193" t="s">
        <v>583</v>
      </c>
      <c r="E193" t="s">
        <v>583</v>
      </c>
    </row>
    <row r="194" spans="1:5" x14ac:dyDescent="0.25">
      <c r="A194">
        <v>1593205</v>
      </c>
      <c r="B194" t="s">
        <v>311</v>
      </c>
      <c r="C194" t="s">
        <v>583</v>
      </c>
      <c r="D194" t="s">
        <v>583</v>
      </c>
      <c r="E194" t="s">
        <v>583</v>
      </c>
    </row>
    <row r="195" spans="1:5" x14ac:dyDescent="0.25">
      <c r="A195">
        <v>1593206</v>
      </c>
      <c r="B195" t="s">
        <v>312</v>
      </c>
      <c r="C195" t="s">
        <v>583</v>
      </c>
      <c r="D195" t="s">
        <v>583</v>
      </c>
      <c r="E195" t="s">
        <v>583</v>
      </c>
    </row>
    <row r="196" spans="1:5" x14ac:dyDescent="0.25">
      <c r="A196">
        <v>1593268</v>
      </c>
      <c r="B196" t="s">
        <v>313</v>
      </c>
      <c r="C196" t="s">
        <v>1144</v>
      </c>
      <c r="D196" t="s">
        <v>583</v>
      </c>
      <c r="E196" t="s">
        <v>583</v>
      </c>
    </row>
    <row r="197" spans="1:5" x14ac:dyDescent="0.25">
      <c r="A197">
        <v>1593390</v>
      </c>
      <c r="B197" t="s">
        <v>315</v>
      </c>
      <c r="C197" t="s">
        <v>1119</v>
      </c>
      <c r="D197" t="s">
        <v>1120</v>
      </c>
      <c r="E197" t="s">
        <v>583</v>
      </c>
    </row>
    <row r="198" spans="1:5" x14ac:dyDescent="0.25">
      <c r="A198">
        <v>1593518</v>
      </c>
      <c r="B198" t="s">
        <v>316</v>
      </c>
      <c r="C198" t="s">
        <v>1144</v>
      </c>
      <c r="D198" t="s">
        <v>583</v>
      </c>
      <c r="E198" t="s">
        <v>583</v>
      </c>
    </row>
    <row r="199" spans="1:5" x14ac:dyDescent="0.25">
      <c r="A199">
        <v>1594345</v>
      </c>
      <c r="B199" t="s">
        <v>318</v>
      </c>
      <c r="C199" t="s">
        <v>583</v>
      </c>
      <c r="D199" t="s">
        <v>583</v>
      </c>
      <c r="E199" t="s">
        <v>622</v>
      </c>
    </row>
    <row r="200" spans="1:5" x14ac:dyDescent="0.25">
      <c r="A200">
        <v>1594352</v>
      </c>
      <c r="B200" t="s">
        <v>319</v>
      </c>
      <c r="C200" t="s">
        <v>583</v>
      </c>
      <c r="D200" t="s">
        <v>583</v>
      </c>
      <c r="E200" t="s">
        <v>622</v>
      </c>
    </row>
    <row r="201" spans="1:5" x14ac:dyDescent="0.25">
      <c r="A201">
        <v>1594362</v>
      </c>
      <c r="B201" t="s">
        <v>320</v>
      </c>
      <c r="C201" t="s">
        <v>583</v>
      </c>
      <c r="D201" t="s">
        <v>583</v>
      </c>
      <c r="E201" t="s">
        <v>583</v>
      </c>
    </row>
    <row r="202" spans="1:5" x14ac:dyDescent="0.25">
      <c r="A202">
        <v>1596651</v>
      </c>
      <c r="B202" t="s">
        <v>321</v>
      </c>
      <c r="C202" t="s">
        <v>1160</v>
      </c>
      <c r="D202" t="s">
        <v>1161</v>
      </c>
      <c r="E202" t="s">
        <v>583</v>
      </c>
    </row>
    <row r="203" spans="1:5" x14ac:dyDescent="0.25">
      <c r="A203">
        <v>1597618</v>
      </c>
      <c r="B203" t="s">
        <v>322</v>
      </c>
      <c r="C203" t="s">
        <v>1158</v>
      </c>
      <c r="D203" t="s">
        <v>1159</v>
      </c>
      <c r="E203" t="s">
        <v>622</v>
      </c>
    </row>
    <row r="204" spans="1:5" x14ac:dyDescent="0.25">
      <c r="A204">
        <v>1599493</v>
      </c>
      <c r="B204" t="s">
        <v>323</v>
      </c>
      <c r="C204" t="s">
        <v>1144</v>
      </c>
      <c r="D204" t="s">
        <v>583</v>
      </c>
      <c r="E204" t="s">
        <v>583</v>
      </c>
    </row>
    <row r="205" spans="1:5" x14ac:dyDescent="0.25">
      <c r="A205">
        <v>1601145</v>
      </c>
      <c r="B205" t="s">
        <v>325</v>
      </c>
      <c r="C205" t="s">
        <v>583</v>
      </c>
      <c r="D205" t="s">
        <v>583</v>
      </c>
      <c r="E205" t="s">
        <v>583</v>
      </c>
    </row>
    <row r="206" spans="1:5" x14ac:dyDescent="0.25">
      <c r="A206">
        <v>1601164</v>
      </c>
      <c r="B206" t="s">
        <v>326</v>
      </c>
      <c r="C206" t="s">
        <v>583</v>
      </c>
      <c r="D206" t="s">
        <v>583</v>
      </c>
      <c r="E206" t="s">
        <v>583</v>
      </c>
    </row>
    <row r="207" spans="1:5" x14ac:dyDescent="0.25">
      <c r="A207">
        <v>1601167</v>
      </c>
      <c r="B207" t="s">
        <v>327</v>
      </c>
      <c r="C207" t="s">
        <v>583</v>
      </c>
      <c r="D207" t="s">
        <v>583</v>
      </c>
      <c r="E207" t="s">
        <v>583</v>
      </c>
    </row>
    <row r="208" spans="1:5" x14ac:dyDescent="0.25">
      <c r="A208">
        <v>1601602</v>
      </c>
      <c r="B208" t="s">
        <v>328</v>
      </c>
      <c r="C208" t="s">
        <v>583</v>
      </c>
      <c r="D208" t="s">
        <v>583</v>
      </c>
      <c r="E208" t="s">
        <v>583</v>
      </c>
    </row>
    <row r="209" spans="1:5" x14ac:dyDescent="0.25">
      <c r="A209">
        <v>1602927</v>
      </c>
      <c r="B209" t="s">
        <v>232</v>
      </c>
      <c r="C209" t="s">
        <v>1121</v>
      </c>
      <c r="D209" t="s">
        <v>1122</v>
      </c>
      <c r="E209" t="s">
        <v>583</v>
      </c>
    </row>
    <row r="210" spans="1:5" x14ac:dyDescent="0.25">
      <c r="A210">
        <v>1602942</v>
      </c>
      <c r="B210" t="s">
        <v>233</v>
      </c>
      <c r="C210" t="s">
        <v>1121</v>
      </c>
      <c r="D210" t="s">
        <v>1122</v>
      </c>
      <c r="E210" t="s">
        <v>583</v>
      </c>
    </row>
    <row r="211" spans="1:5" x14ac:dyDescent="0.25">
      <c r="A211">
        <v>1605962</v>
      </c>
      <c r="B211" t="s">
        <v>330</v>
      </c>
      <c r="C211" t="s">
        <v>1121</v>
      </c>
      <c r="D211" t="s">
        <v>1122</v>
      </c>
      <c r="E211" t="s">
        <v>583</v>
      </c>
    </row>
    <row r="212" spans="1:5" x14ac:dyDescent="0.25">
      <c r="A212">
        <v>1610335</v>
      </c>
      <c r="B212" t="s">
        <v>331</v>
      </c>
      <c r="C212" t="s">
        <v>1164</v>
      </c>
      <c r="D212" t="s">
        <v>1165</v>
      </c>
      <c r="E212" t="s">
        <v>622</v>
      </c>
    </row>
    <row r="213" spans="1:5" x14ac:dyDescent="0.25">
      <c r="A213">
        <v>1610594</v>
      </c>
      <c r="B213" t="s">
        <v>332</v>
      </c>
      <c r="C213" t="s">
        <v>1160</v>
      </c>
      <c r="D213" t="s">
        <v>1161</v>
      </c>
      <c r="E213" t="s">
        <v>583</v>
      </c>
    </row>
    <row r="214" spans="1:5" x14ac:dyDescent="0.25">
      <c r="A214">
        <v>1611420</v>
      </c>
      <c r="B214" t="s">
        <v>333</v>
      </c>
      <c r="C214" t="s">
        <v>1144</v>
      </c>
      <c r="D214" t="s">
        <v>583</v>
      </c>
      <c r="E214" t="s">
        <v>583</v>
      </c>
    </row>
    <row r="215" spans="1:5" x14ac:dyDescent="0.25">
      <c r="A215">
        <v>1614144</v>
      </c>
      <c r="B215" t="s">
        <v>335</v>
      </c>
      <c r="C215" t="s">
        <v>1137</v>
      </c>
      <c r="D215" t="s">
        <v>1138</v>
      </c>
      <c r="E215" t="s">
        <v>622</v>
      </c>
    </row>
    <row r="216" spans="1:5" x14ac:dyDescent="0.25">
      <c r="A216">
        <v>1620891</v>
      </c>
      <c r="B216" t="s">
        <v>336</v>
      </c>
      <c r="C216" t="s">
        <v>583</v>
      </c>
      <c r="D216" t="s">
        <v>583</v>
      </c>
      <c r="E216" t="s">
        <v>622</v>
      </c>
    </row>
    <row r="217" spans="1:5" x14ac:dyDescent="0.25">
      <c r="A217">
        <v>1620940</v>
      </c>
      <c r="B217" t="s">
        <v>337</v>
      </c>
      <c r="C217" t="s">
        <v>1164</v>
      </c>
      <c r="D217" t="s">
        <v>1165</v>
      </c>
      <c r="E217" t="s">
        <v>622</v>
      </c>
    </row>
    <row r="218" spans="1:5" x14ac:dyDescent="0.25">
      <c r="A218">
        <v>1624571</v>
      </c>
      <c r="B218" t="s">
        <v>338</v>
      </c>
      <c r="C218" t="s">
        <v>1144</v>
      </c>
      <c r="D218" t="s">
        <v>583</v>
      </c>
      <c r="E218" t="s">
        <v>583</v>
      </c>
    </row>
    <row r="219" spans="1:5" x14ac:dyDescent="0.25">
      <c r="A219">
        <v>1626176</v>
      </c>
      <c r="B219" t="s">
        <v>340</v>
      </c>
      <c r="C219" t="s">
        <v>1144</v>
      </c>
      <c r="D219" t="s">
        <v>583</v>
      </c>
      <c r="E219" t="s">
        <v>583</v>
      </c>
    </row>
    <row r="220" spans="1:5" x14ac:dyDescent="0.25">
      <c r="A220">
        <v>1626180</v>
      </c>
      <c r="B220" t="s">
        <v>313</v>
      </c>
      <c r="C220" t="s">
        <v>1144</v>
      </c>
      <c r="D220" t="s">
        <v>583</v>
      </c>
      <c r="E220" t="s">
        <v>583</v>
      </c>
    </row>
    <row r="221" spans="1:5" x14ac:dyDescent="0.25">
      <c r="A221">
        <v>1626187</v>
      </c>
      <c r="B221" t="s">
        <v>316</v>
      </c>
      <c r="C221" t="s">
        <v>1144</v>
      </c>
      <c r="D221" t="s">
        <v>583</v>
      </c>
      <c r="E221" t="s">
        <v>583</v>
      </c>
    </row>
    <row r="222" spans="1:5" x14ac:dyDescent="0.25">
      <c r="A222">
        <v>1630448</v>
      </c>
      <c r="B222" t="s">
        <v>344</v>
      </c>
      <c r="C222" t="s">
        <v>583</v>
      </c>
      <c r="D222" t="s">
        <v>583</v>
      </c>
      <c r="E222" t="s">
        <v>622</v>
      </c>
    </row>
    <row r="223" spans="1:5" x14ac:dyDescent="0.25">
      <c r="A223">
        <v>1630455</v>
      </c>
      <c r="B223" t="s">
        <v>345</v>
      </c>
      <c r="C223" t="s">
        <v>583</v>
      </c>
      <c r="D223" t="s">
        <v>583</v>
      </c>
      <c r="E223" t="s">
        <v>622</v>
      </c>
    </row>
    <row r="224" spans="1:5" x14ac:dyDescent="0.25">
      <c r="A224">
        <v>1630456</v>
      </c>
      <c r="B224" t="s">
        <v>346</v>
      </c>
      <c r="C224" t="s">
        <v>583</v>
      </c>
      <c r="D224" t="s">
        <v>583</v>
      </c>
      <c r="E224" t="s">
        <v>622</v>
      </c>
    </row>
    <row r="225" spans="1:5" x14ac:dyDescent="0.25">
      <c r="A225">
        <v>1631927</v>
      </c>
      <c r="B225" t="s">
        <v>347</v>
      </c>
      <c r="C225" t="s">
        <v>1144</v>
      </c>
      <c r="D225" t="s">
        <v>583</v>
      </c>
      <c r="E225" t="s">
        <v>583</v>
      </c>
    </row>
    <row r="226" spans="1:5" x14ac:dyDescent="0.25">
      <c r="A226">
        <v>1635392</v>
      </c>
      <c r="B226" t="s">
        <v>103</v>
      </c>
      <c r="C226" t="s">
        <v>1100</v>
      </c>
      <c r="D226" t="s">
        <v>1166</v>
      </c>
      <c r="E226" t="s">
        <v>1097</v>
      </c>
    </row>
    <row r="227" spans="1:5" x14ac:dyDescent="0.25">
      <c r="A227">
        <v>1635396</v>
      </c>
      <c r="B227" t="s">
        <v>97</v>
      </c>
      <c r="C227" t="s">
        <v>1100</v>
      </c>
      <c r="D227" t="s">
        <v>1166</v>
      </c>
      <c r="E227" t="s">
        <v>1097</v>
      </c>
    </row>
    <row r="228" spans="1:5" x14ac:dyDescent="0.25">
      <c r="A228">
        <v>1635428</v>
      </c>
      <c r="B228" t="s">
        <v>87</v>
      </c>
      <c r="C228" t="s">
        <v>1100</v>
      </c>
      <c r="D228" t="s">
        <v>1166</v>
      </c>
      <c r="E228" t="s">
        <v>1114</v>
      </c>
    </row>
    <row r="229" spans="1:5" x14ac:dyDescent="0.25">
      <c r="A229">
        <v>1635437</v>
      </c>
      <c r="B229" t="s">
        <v>205</v>
      </c>
      <c r="C229" t="s">
        <v>1100</v>
      </c>
      <c r="D229" t="s">
        <v>1166</v>
      </c>
      <c r="E229" t="s">
        <v>1114</v>
      </c>
    </row>
    <row r="230" spans="1:5" x14ac:dyDescent="0.25">
      <c r="A230">
        <v>1635456</v>
      </c>
      <c r="B230" t="s">
        <v>89</v>
      </c>
      <c r="C230" t="s">
        <v>1098</v>
      </c>
      <c r="D230" t="s">
        <v>1167</v>
      </c>
      <c r="E230" t="s">
        <v>1114</v>
      </c>
    </row>
    <row r="231" spans="1:5" x14ac:dyDescent="0.25">
      <c r="A231">
        <v>1635458</v>
      </c>
      <c r="B231" t="s">
        <v>91</v>
      </c>
      <c r="C231" t="s">
        <v>1131</v>
      </c>
      <c r="D231" t="s">
        <v>1168</v>
      </c>
      <c r="E231" t="s">
        <v>1114</v>
      </c>
    </row>
    <row r="232" spans="1:5" x14ac:dyDescent="0.25">
      <c r="A232">
        <v>1638020</v>
      </c>
      <c r="B232" t="s">
        <v>348</v>
      </c>
      <c r="C232" t="s">
        <v>1148</v>
      </c>
      <c r="D232" t="s">
        <v>1149</v>
      </c>
      <c r="E232" t="s">
        <v>583</v>
      </c>
    </row>
    <row r="233" spans="1:5" x14ac:dyDescent="0.25">
      <c r="A233">
        <v>1638021</v>
      </c>
      <c r="B233" t="s">
        <v>349</v>
      </c>
      <c r="C233" t="s">
        <v>1148</v>
      </c>
      <c r="D233" t="s">
        <v>1149</v>
      </c>
      <c r="E233" t="s">
        <v>583</v>
      </c>
    </row>
    <row r="234" spans="1:5" x14ac:dyDescent="0.25">
      <c r="A234">
        <v>1648297</v>
      </c>
      <c r="B234" t="s">
        <v>350</v>
      </c>
      <c r="C234" t="s">
        <v>1139</v>
      </c>
      <c r="D234" t="s">
        <v>1140</v>
      </c>
      <c r="E234" t="s">
        <v>1106</v>
      </c>
    </row>
    <row r="235" spans="1:5" x14ac:dyDescent="0.25">
      <c r="A235">
        <v>1650498</v>
      </c>
      <c r="B235" t="s">
        <v>351</v>
      </c>
      <c r="C235" t="s">
        <v>1148</v>
      </c>
      <c r="D235" t="s">
        <v>1149</v>
      </c>
      <c r="E235" t="s">
        <v>583</v>
      </c>
    </row>
    <row r="236" spans="1:5" x14ac:dyDescent="0.25">
      <c r="A236">
        <v>1650499</v>
      </c>
      <c r="B236" t="s">
        <v>352</v>
      </c>
      <c r="C236" t="s">
        <v>1148</v>
      </c>
      <c r="D236" t="s">
        <v>1149</v>
      </c>
      <c r="E236" t="s">
        <v>583</v>
      </c>
    </row>
    <row r="237" spans="1:5" x14ac:dyDescent="0.25">
      <c r="A237">
        <v>1653432</v>
      </c>
      <c r="B237" t="s">
        <v>353</v>
      </c>
      <c r="C237" t="s">
        <v>1169</v>
      </c>
      <c r="D237" t="s">
        <v>1170</v>
      </c>
      <c r="E237" t="s">
        <v>1114</v>
      </c>
    </row>
    <row r="238" spans="1:5" x14ac:dyDescent="0.25">
      <c r="A238">
        <v>1653474</v>
      </c>
      <c r="B238" t="s">
        <v>355</v>
      </c>
      <c r="C238" t="s">
        <v>583</v>
      </c>
      <c r="D238" t="s">
        <v>583</v>
      </c>
      <c r="E238" t="s">
        <v>583</v>
      </c>
    </row>
    <row r="239" spans="1:5" x14ac:dyDescent="0.25">
      <c r="A239">
        <v>1655377</v>
      </c>
      <c r="B239" t="s">
        <v>358</v>
      </c>
      <c r="C239" t="s">
        <v>1171</v>
      </c>
      <c r="D239" t="s">
        <v>1172</v>
      </c>
      <c r="E239" t="s">
        <v>1097</v>
      </c>
    </row>
    <row r="240" spans="1:5" x14ac:dyDescent="0.25">
      <c r="A240">
        <v>1655378</v>
      </c>
      <c r="B240" t="s">
        <v>360</v>
      </c>
      <c r="C240" t="s">
        <v>1171</v>
      </c>
      <c r="D240" t="s">
        <v>1172</v>
      </c>
      <c r="E240" t="s">
        <v>1097</v>
      </c>
    </row>
    <row r="241" spans="1:5" x14ac:dyDescent="0.25">
      <c r="A241">
        <v>1656209</v>
      </c>
      <c r="B241" t="s">
        <v>362</v>
      </c>
      <c r="C241" t="s">
        <v>1164</v>
      </c>
      <c r="D241" t="s">
        <v>1165</v>
      </c>
      <c r="E241" t="s">
        <v>622</v>
      </c>
    </row>
    <row r="242" spans="1:5" x14ac:dyDescent="0.25">
      <c r="A242">
        <v>1656210</v>
      </c>
      <c r="B242" t="s">
        <v>364</v>
      </c>
      <c r="C242" t="s">
        <v>1164</v>
      </c>
      <c r="D242" t="s">
        <v>1165</v>
      </c>
      <c r="E242" t="s">
        <v>622</v>
      </c>
    </row>
    <row r="243" spans="1:5" x14ac:dyDescent="0.25">
      <c r="A243">
        <v>1658273</v>
      </c>
      <c r="B243" t="s">
        <v>376</v>
      </c>
      <c r="C243" t="s">
        <v>583</v>
      </c>
      <c r="D243" t="s">
        <v>583</v>
      </c>
      <c r="E243" t="s">
        <v>583</v>
      </c>
    </row>
    <row r="244" spans="1:5" x14ac:dyDescent="0.25">
      <c r="A244">
        <v>1659035</v>
      </c>
      <c r="B244" t="s">
        <v>377</v>
      </c>
      <c r="C244" t="s">
        <v>583</v>
      </c>
      <c r="D244" t="s">
        <v>583</v>
      </c>
      <c r="E244" t="s">
        <v>1109</v>
      </c>
    </row>
    <row r="245" spans="1:5" x14ac:dyDescent="0.25">
      <c r="A245">
        <v>1659036</v>
      </c>
      <c r="B245" t="s">
        <v>378</v>
      </c>
      <c r="C245" t="s">
        <v>583</v>
      </c>
      <c r="D245" t="s">
        <v>583</v>
      </c>
      <c r="E245" t="s">
        <v>583</v>
      </c>
    </row>
    <row r="246" spans="1:5" x14ac:dyDescent="0.25">
      <c r="A246">
        <v>1659465</v>
      </c>
      <c r="B246" t="s">
        <v>379</v>
      </c>
      <c r="C246" t="s">
        <v>1135</v>
      </c>
      <c r="D246" t="s">
        <v>1136</v>
      </c>
      <c r="E246" t="s">
        <v>1106</v>
      </c>
    </row>
    <row r="247" spans="1:5" x14ac:dyDescent="0.25">
      <c r="A247">
        <v>1659475</v>
      </c>
      <c r="B247" t="s">
        <v>381</v>
      </c>
      <c r="C247" t="s">
        <v>1135</v>
      </c>
      <c r="D247" t="s">
        <v>1136</v>
      </c>
      <c r="E247" t="s">
        <v>1106</v>
      </c>
    </row>
    <row r="248" spans="1:5" x14ac:dyDescent="0.25">
      <c r="A248">
        <v>1659476</v>
      </c>
      <c r="B248" t="s">
        <v>383</v>
      </c>
      <c r="C248" t="s">
        <v>1135</v>
      </c>
      <c r="D248" t="s">
        <v>1136</v>
      </c>
      <c r="E248" t="s">
        <v>1106</v>
      </c>
    </row>
    <row r="249" spans="1:5" x14ac:dyDescent="0.25">
      <c r="A249">
        <v>1659478</v>
      </c>
      <c r="B249" t="s">
        <v>385</v>
      </c>
      <c r="C249" t="s">
        <v>1135</v>
      </c>
      <c r="D249" t="s">
        <v>1136</v>
      </c>
      <c r="E249" t="s">
        <v>1106</v>
      </c>
    </row>
    <row r="250" spans="1:5" x14ac:dyDescent="0.25">
      <c r="A250">
        <v>1661552</v>
      </c>
      <c r="B250" t="s">
        <v>388</v>
      </c>
      <c r="C250" t="s">
        <v>1133</v>
      </c>
      <c r="D250" t="s">
        <v>1134</v>
      </c>
      <c r="E250" t="s">
        <v>583</v>
      </c>
    </row>
    <row r="251" spans="1:5" x14ac:dyDescent="0.25">
      <c r="A251">
        <v>1662067</v>
      </c>
      <c r="B251" t="s">
        <v>392</v>
      </c>
      <c r="C251" t="s">
        <v>1137</v>
      </c>
      <c r="D251" t="s">
        <v>1138</v>
      </c>
      <c r="E251" t="s">
        <v>622</v>
      </c>
    </row>
    <row r="252" spans="1:5" x14ac:dyDescent="0.25">
      <c r="A252">
        <v>1663407</v>
      </c>
      <c r="B252" t="s">
        <v>394</v>
      </c>
      <c r="C252" t="s">
        <v>1131</v>
      </c>
      <c r="D252" t="s">
        <v>1168</v>
      </c>
      <c r="E252" t="s">
        <v>622</v>
      </c>
    </row>
    <row r="253" spans="1:5" x14ac:dyDescent="0.25">
      <c r="A253">
        <v>1663423</v>
      </c>
      <c r="B253" t="s">
        <v>395</v>
      </c>
      <c r="C253" t="s">
        <v>1131</v>
      </c>
      <c r="D253" t="s">
        <v>1168</v>
      </c>
      <c r="E253" t="s">
        <v>1097</v>
      </c>
    </row>
    <row r="254" spans="1:5" x14ac:dyDescent="0.25">
      <c r="A254">
        <v>1663424</v>
      </c>
      <c r="B254" t="s">
        <v>396</v>
      </c>
      <c r="C254" t="s">
        <v>1144</v>
      </c>
      <c r="D254" t="s">
        <v>583</v>
      </c>
      <c r="E254" t="s">
        <v>583</v>
      </c>
    </row>
    <row r="255" spans="1:5" x14ac:dyDescent="0.25">
      <c r="A255">
        <v>1663431</v>
      </c>
      <c r="B255" t="s">
        <v>397</v>
      </c>
      <c r="C255" t="s">
        <v>1131</v>
      </c>
      <c r="D255" t="s">
        <v>1168</v>
      </c>
      <c r="E255" t="s">
        <v>1097</v>
      </c>
    </row>
    <row r="256" spans="1:5" x14ac:dyDescent="0.25">
      <c r="A256">
        <v>1663454</v>
      </c>
      <c r="B256" t="s">
        <v>398</v>
      </c>
      <c r="C256" t="s">
        <v>1144</v>
      </c>
      <c r="D256" t="s">
        <v>583</v>
      </c>
      <c r="E256" t="s">
        <v>583</v>
      </c>
    </row>
    <row r="257" spans="1:5" x14ac:dyDescent="0.25">
      <c r="A257">
        <v>1663484</v>
      </c>
      <c r="B257" t="s">
        <v>399</v>
      </c>
      <c r="C257" t="s">
        <v>1144</v>
      </c>
      <c r="D257" t="s">
        <v>583</v>
      </c>
      <c r="E257" t="s">
        <v>583</v>
      </c>
    </row>
    <row r="258" spans="1:5" x14ac:dyDescent="0.25">
      <c r="A258">
        <v>1664651</v>
      </c>
      <c r="B258" t="s">
        <v>400</v>
      </c>
      <c r="C258" t="s">
        <v>1129</v>
      </c>
      <c r="D258" t="s">
        <v>1130</v>
      </c>
      <c r="E258" t="s">
        <v>583</v>
      </c>
    </row>
    <row r="259" spans="1:5" x14ac:dyDescent="0.25">
      <c r="A259">
        <v>1665043</v>
      </c>
      <c r="B259" t="s">
        <v>401</v>
      </c>
      <c r="C259" t="s">
        <v>1123</v>
      </c>
      <c r="D259" t="s">
        <v>1124</v>
      </c>
      <c r="E259" t="s">
        <v>583</v>
      </c>
    </row>
    <row r="260" spans="1:5" x14ac:dyDescent="0.25">
      <c r="A260">
        <v>1666040</v>
      </c>
      <c r="B260" t="s">
        <v>403</v>
      </c>
      <c r="C260" t="s">
        <v>1123</v>
      </c>
      <c r="D260" t="s">
        <v>1124</v>
      </c>
      <c r="E260" t="s">
        <v>583</v>
      </c>
    </row>
    <row r="261" spans="1:5" x14ac:dyDescent="0.25">
      <c r="A261">
        <v>1667754</v>
      </c>
      <c r="B261" t="s">
        <v>407</v>
      </c>
      <c r="C261" t="s">
        <v>1158</v>
      </c>
      <c r="D261" t="s">
        <v>1159</v>
      </c>
      <c r="E261" t="s">
        <v>1173</v>
      </c>
    </row>
    <row r="262" spans="1:5" x14ac:dyDescent="0.25">
      <c r="A262">
        <v>1673254</v>
      </c>
      <c r="B262" t="s">
        <v>414</v>
      </c>
      <c r="C262" t="s">
        <v>583</v>
      </c>
      <c r="D262" t="s">
        <v>583</v>
      </c>
      <c r="E262" t="s">
        <v>622</v>
      </c>
    </row>
    <row r="263" spans="1:5" x14ac:dyDescent="0.25">
      <c r="A263">
        <v>1676134</v>
      </c>
      <c r="B263" t="s">
        <v>425</v>
      </c>
      <c r="C263" t="s">
        <v>1148</v>
      </c>
      <c r="D263" t="s">
        <v>1149</v>
      </c>
      <c r="E263" t="s">
        <v>583</v>
      </c>
    </row>
    <row r="264" spans="1:5" x14ac:dyDescent="0.25">
      <c r="A264">
        <v>1677474</v>
      </c>
      <c r="B264" t="s">
        <v>426</v>
      </c>
      <c r="C264" t="s">
        <v>583</v>
      </c>
      <c r="D264" t="s">
        <v>583</v>
      </c>
      <c r="E264" t="s">
        <v>1173</v>
      </c>
    </row>
    <row r="265" spans="1:5" x14ac:dyDescent="0.25">
      <c r="A265">
        <v>1679099</v>
      </c>
      <c r="B265" t="s">
        <v>429</v>
      </c>
      <c r="C265" t="s">
        <v>1121</v>
      </c>
      <c r="D265" t="s">
        <v>1122</v>
      </c>
      <c r="E265" t="s">
        <v>583</v>
      </c>
    </row>
    <row r="266" spans="1:5" x14ac:dyDescent="0.25">
      <c r="A266">
        <v>1680859</v>
      </c>
      <c r="B266" t="s">
        <v>431</v>
      </c>
      <c r="C266" t="s">
        <v>1171</v>
      </c>
      <c r="D266" t="s">
        <v>1172</v>
      </c>
      <c r="E266" t="s">
        <v>1097</v>
      </c>
    </row>
    <row r="267" spans="1:5" x14ac:dyDescent="0.25">
      <c r="A267">
        <v>1682220</v>
      </c>
      <c r="B267" t="s">
        <v>434</v>
      </c>
      <c r="C267" t="s">
        <v>583</v>
      </c>
      <c r="D267" t="s">
        <v>583</v>
      </c>
      <c r="E267" t="s">
        <v>583</v>
      </c>
    </row>
    <row r="268" spans="1:5" x14ac:dyDescent="0.25">
      <c r="A268">
        <v>1682234</v>
      </c>
      <c r="B268" t="s">
        <v>435</v>
      </c>
      <c r="C268" t="s">
        <v>583</v>
      </c>
      <c r="D268" t="s">
        <v>583</v>
      </c>
      <c r="E268" t="s">
        <v>583</v>
      </c>
    </row>
    <row r="269" spans="1:5" x14ac:dyDescent="0.25">
      <c r="A269">
        <v>1683079</v>
      </c>
      <c r="B269" t="s">
        <v>437</v>
      </c>
      <c r="C269" t="s">
        <v>1127</v>
      </c>
      <c r="D269" t="s">
        <v>1128</v>
      </c>
      <c r="E269" t="s">
        <v>622</v>
      </c>
    </row>
    <row r="270" spans="1:5" x14ac:dyDescent="0.25">
      <c r="A270">
        <v>1683101</v>
      </c>
      <c r="B270" t="s">
        <v>439</v>
      </c>
      <c r="C270" t="s">
        <v>1127</v>
      </c>
      <c r="D270" t="s">
        <v>1128</v>
      </c>
      <c r="E270" t="s">
        <v>622</v>
      </c>
    </row>
    <row r="271" spans="1:5" x14ac:dyDescent="0.25">
      <c r="A271">
        <v>1684035</v>
      </c>
      <c r="B271" t="s">
        <v>440</v>
      </c>
      <c r="C271" t="s">
        <v>1133</v>
      </c>
      <c r="D271" t="s">
        <v>1134</v>
      </c>
      <c r="E271" t="s">
        <v>583</v>
      </c>
    </row>
    <row r="272" spans="1:5" x14ac:dyDescent="0.25">
      <c r="A272">
        <v>1688956</v>
      </c>
      <c r="B272" t="s">
        <v>447</v>
      </c>
      <c r="C272" t="s">
        <v>1115</v>
      </c>
      <c r="D272" t="s">
        <v>1116</v>
      </c>
      <c r="E272" t="s">
        <v>583</v>
      </c>
    </row>
    <row r="273" spans="1:5" x14ac:dyDescent="0.25">
      <c r="A273">
        <v>1693771</v>
      </c>
      <c r="B273" t="s">
        <v>454</v>
      </c>
      <c r="C273" t="s">
        <v>1100</v>
      </c>
      <c r="D273" t="s">
        <v>1101</v>
      </c>
      <c r="E273" t="s">
        <v>622</v>
      </c>
    </row>
    <row r="274" spans="1:5" x14ac:dyDescent="0.25">
      <c r="A274">
        <v>1693807</v>
      </c>
      <c r="B274" t="s">
        <v>455</v>
      </c>
      <c r="C274" t="s">
        <v>1144</v>
      </c>
      <c r="D274" t="s">
        <v>583</v>
      </c>
      <c r="E274" t="s">
        <v>583</v>
      </c>
    </row>
    <row r="275" spans="1:5" x14ac:dyDescent="0.25">
      <c r="A275">
        <v>1693813</v>
      </c>
      <c r="B275" t="s">
        <v>456</v>
      </c>
      <c r="C275" t="s">
        <v>1144</v>
      </c>
      <c r="D275" t="s">
        <v>583</v>
      </c>
      <c r="E275" t="s">
        <v>583</v>
      </c>
    </row>
    <row r="276" spans="1:5" x14ac:dyDescent="0.25">
      <c r="A276">
        <v>1693824</v>
      </c>
      <c r="B276" t="s">
        <v>457</v>
      </c>
      <c r="C276" t="s">
        <v>1098</v>
      </c>
      <c r="D276" t="s">
        <v>1167</v>
      </c>
      <c r="E276" t="s">
        <v>1097</v>
      </c>
    </row>
    <row r="277" spans="1:5" x14ac:dyDescent="0.25">
      <c r="A277">
        <v>1693829</v>
      </c>
      <c r="B277" t="s">
        <v>458</v>
      </c>
      <c r="C277" t="s">
        <v>1098</v>
      </c>
      <c r="D277" t="s">
        <v>1167</v>
      </c>
      <c r="E277" t="s">
        <v>1097</v>
      </c>
    </row>
    <row r="278" spans="1:5" x14ac:dyDescent="0.25">
      <c r="A278">
        <v>1693832</v>
      </c>
      <c r="B278" t="s">
        <v>34</v>
      </c>
      <c r="C278" t="s">
        <v>1098</v>
      </c>
      <c r="D278" t="s">
        <v>1167</v>
      </c>
      <c r="E278" t="s">
        <v>1097</v>
      </c>
    </row>
    <row r="279" spans="1:5" x14ac:dyDescent="0.25">
      <c r="A279">
        <v>1693834</v>
      </c>
      <c r="B279" t="s">
        <v>459</v>
      </c>
      <c r="C279" t="s">
        <v>1098</v>
      </c>
      <c r="D279" t="s">
        <v>1167</v>
      </c>
      <c r="E279" t="s">
        <v>1097</v>
      </c>
    </row>
    <row r="280" spans="1:5" x14ac:dyDescent="0.25">
      <c r="A280">
        <v>1693841</v>
      </c>
      <c r="B280" t="s">
        <v>460</v>
      </c>
      <c r="C280" t="s">
        <v>1096</v>
      </c>
      <c r="D280" t="s">
        <v>583</v>
      </c>
      <c r="E280" t="s">
        <v>583</v>
      </c>
    </row>
    <row r="281" spans="1:5" x14ac:dyDescent="0.25">
      <c r="A281">
        <v>1693845</v>
      </c>
      <c r="B281" t="s">
        <v>36</v>
      </c>
      <c r="C281" t="s">
        <v>1100</v>
      </c>
      <c r="D281" t="s">
        <v>1166</v>
      </c>
      <c r="E281" t="s">
        <v>622</v>
      </c>
    </row>
    <row r="282" spans="1:5" x14ac:dyDescent="0.25">
      <c r="A282">
        <v>1693914</v>
      </c>
      <c r="B282" t="s">
        <v>461</v>
      </c>
      <c r="C282" t="s">
        <v>1098</v>
      </c>
      <c r="D282" t="s">
        <v>1167</v>
      </c>
      <c r="E282" t="s">
        <v>1114</v>
      </c>
    </row>
    <row r="283" spans="1:5" x14ac:dyDescent="0.25">
      <c r="A283">
        <v>1693922</v>
      </c>
      <c r="B283" t="s">
        <v>462</v>
      </c>
      <c r="C283" t="s">
        <v>1148</v>
      </c>
      <c r="D283" t="s">
        <v>1149</v>
      </c>
      <c r="E283" t="s">
        <v>583</v>
      </c>
    </row>
    <row r="284" spans="1:5" x14ac:dyDescent="0.25">
      <c r="A284">
        <v>1693929</v>
      </c>
      <c r="B284" t="s">
        <v>463</v>
      </c>
      <c r="C284" t="s">
        <v>1096</v>
      </c>
      <c r="D284" t="s">
        <v>583</v>
      </c>
      <c r="E284" t="s">
        <v>583</v>
      </c>
    </row>
    <row r="285" spans="1:5" x14ac:dyDescent="0.25">
      <c r="A285">
        <v>1693953</v>
      </c>
      <c r="B285" t="s">
        <v>464</v>
      </c>
      <c r="C285" t="s">
        <v>1148</v>
      </c>
      <c r="D285" t="s">
        <v>1149</v>
      </c>
      <c r="E285" t="s">
        <v>583</v>
      </c>
    </row>
    <row r="286" spans="1:5" x14ac:dyDescent="0.25">
      <c r="A286">
        <v>1693967</v>
      </c>
      <c r="B286" t="s">
        <v>465</v>
      </c>
      <c r="C286" t="s">
        <v>1131</v>
      </c>
      <c r="D286" t="s">
        <v>1168</v>
      </c>
      <c r="E286" t="s">
        <v>1114</v>
      </c>
    </row>
    <row r="287" spans="1:5" x14ac:dyDescent="0.25">
      <c r="A287">
        <v>1693983</v>
      </c>
      <c r="B287" t="s">
        <v>58</v>
      </c>
      <c r="C287" t="s">
        <v>1148</v>
      </c>
      <c r="D287" t="s">
        <v>1149</v>
      </c>
      <c r="E287" t="s">
        <v>583</v>
      </c>
    </row>
    <row r="288" spans="1:5" x14ac:dyDescent="0.25">
      <c r="A288">
        <v>1699813</v>
      </c>
      <c r="B288" t="s">
        <v>467</v>
      </c>
      <c r="C288" t="s">
        <v>1158</v>
      </c>
      <c r="D288" t="s">
        <v>1159</v>
      </c>
      <c r="E288" t="s">
        <v>622</v>
      </c>
    </row>
    <row r="289" spans="1:5" x14ac:dyDescent="0.25">
      <c r="A289">
        <v>1699836</v>
      </c>
      <c r="B289" t="s">
        <v>469</v>
      </c>
      <c r="C289" t="s">
        <v>1158</v>
      </c>
      <c r="D289" t="s">
        <v>1159</v>
      </c>
      <c r="E289" t="s">
        <v>622</v>
      </c>
    </row>
    <row r="290" spans="1:5" x14ac:dyDescent="0.25">
      <c r="A290">
        <v>1701903</v>
      </c>
      <c r="B290" t="s">
        <v>472</v>
      </c>
      <c r="C290" t="s">
        <v>583</v>
      </c>
      <c r="D290" t="s">
        <v>583</v>
      </c>
      <c r="E290" t="s">
        <v>583</v>
      </c>
    </row>
    <row r="291" spans="1:5" x14ac:dyDescent="0.25">
      <c r="A291">
        <v>1701909</v>
      </c>
      <c r="B291" t="s">
        <v>474</v>
      </c>
      <c r="C291" t="s">
        <v>583</v>
      </c>
      <c r="D291" t="s">
        <v>583</v>
      </c>
      <c r="E291" t="s">
        <v>583</v>
      </c>
    </row>
    <row r="292" spans="1:5" x14ac:dyDescent="0.25">
      <c r="A292">
        <v>1703604</v>
      </c>
      <c r="B292" t="s">
        <v>476</v>
      </c>
      <c r="C292" t="s">
        <v>1125</v>
      </c>
      <c r="D292" t="s">
        <v>1126</v>
      </c>
      <c r="E292" t="s">
        <v>583</v>
      </c>
    </row>
    <row r="293" spans="1:5" x14ac:dyDescent="0.25">
      <c r="A293">
        <v>1707239</v>
      </c>
      <c r="B293" t="s">
        <v>478</v>
      </c>
      <c r="C293" t="s">
        <v>1162</v>
      </c>
      <c r="D293" t="s">
        <v>1163</v>
      </c>
      <c r="E293" t="s">
        <v>622</v>
      </c>
    </row>
    <row r="294" spans="1:5" x14ac:dyDescent="0.25">
      <c r="A294">
        <v>1709213</v>
      </c>
      <c r="B294" t="s">
        <v>480</v>
      </c>
      <c r="C294" t="s">
        <v>1096</v>
      </c>
      <c r="D294" t="s">
        <v>583</v>
      </c>
      <c r="E294" t="s">
        <v>583</v>
      </c>
    </row>
    <row r="295" spans="1:5" x14ac:dyDescent="0.25">
      <c r="A295">
        <v>1709927</v>
      </c>
      <c r="B295" t="s">
        <v>481</v>
      </c>
      <c r="C295" t="s">
        <v>1148</v>
      </c>
      <c r="D295" t="s">
        <v>1149</v>
      </c>
      <c r="E295" t="s">
        <v>583</v>
      </c>
    </row>
    <row r="296" spans="1:5" x14ac:dyDescent="0.25">
      <c r="A296">
        <v>1709937</v>
      </c>
      <c r="B296" t="s">
        <v>482</v>
      </c>
      <c r="C296" t="s">
        <v>1148</v>
      </c>
      <c r="D296" t="s">
        <v>1149</v>
      </c>
      <c r="E296" t="s">
        <v>583</v>
      </c>
    </row>
    <row r="297" spans="1:5" x14ac:dyDescent="0.25">
      <c r="A297">
        <v>1709940</v>
      </c>
      <c r="B297" t="s">
        <v>483</v>
      </c>
      <c r="C297" t="s">
        <v>1117</v>
      </c>
      <c r="D297" t="s">
        <v>1118</v>
      </c>
      <c r="E297" t="s">
        <v>622</v>
      </c>
    </row>
    <row r="298" spans="1:5" x14ac:dyDescent="0.25">
      <c r="A298">
        <v>1711824</v>
      </c>
      <c r="B298" t="s">
        <v>486</v>
      </c>
      <c r="C298" t="s">
        <v>583</v>
      </c>
      <c r="D298" t="s">
        <v>583</v>
      </c>
      <c r="E298" t="s">
        <v>622</v>
      </c>
    </row>
    <row r="299" spans="1:5" x14ac:dyDescent="0.25">
      <c r="A299">
        <v>1711831</v>
      </c>
      <c r="B299" t="s">
        <v>488</v>
      </c>
      <c r="C299" t="s">
        <v>583</v>
      </c>
      <c r="D299" t="s">
        <v>583</v>
      </c>
      <c r="E299" t="s">
        <v>622</v>
      </c>
    </row>
    <row r="300" spans="1:5" x14ac:dyDescent="0.25">
      <c r="A300">
        <v>1714815</v>
      </c>
      <c r="B300" t="s">
        <v>489</v>
      </c>
      <c r="C300" t="s">
        <v>1133</v>
      </c>
      <c r="D300" t="s">
        <v>1134</v>
      </c>
      <c r="E300" t="s">
        <v>583</v>
      </c>
    </row>
    <row r="301" spans="1:5" x14ac:dyDescent="0.25">
      <c r="A301">
        <v>1715682</v>
      </c>
      <c r="B301" t="s">
        <v>490</v>
      </c>
      <c r="C301" t="s">
        <v>1096</v>
      </c>
      <c r="D301" t="s">
        <v>583</v>
      </c>
      <c r="E301" t="s">
        <v>583</v>
      </c>
    </row>
    <row r="302" spans="1:5" x14ac:dyDescent="0.25">
      <c r="A302">
        <v>1718921</v>
      </c>
      <c r="B302" t="s">
        <v>493</v>
      </c>
      <c r="C302" t="s">
        <v>583</v>
      </c>
      <c r="D302" t="s">
        <v>583</v>
      </c>
      <c r="E302" t="s">
        <v>583</v>
      </c>
    </row>
    <row r="303" spans="1:5" x14ac:dyDescent="0.25">
      <c r="A303">
        <v>1720111</v>
      </c>
      <c r="B303" t="s">
        <v>494</v>
      </c>
      <c r="C303" t="s">
        <v>1171</v>
      </c>
      <c r="D303" t="s">
        <v>1172</v>
      </c>
      <c r="E303" t="s">
        <v>1097</v>
      </c>
    </row>
    <row r="304" spans="1:5" x14ac:dyDescent="0.25">
      <c r="A304">
        <v>1720116</v>
      </c>
      <c r="B304" t="s">
        <v>360</v>
      </c>
      <c r="C304" t="s">
        <v>1171</v>
      </c>
      <c r="D304" t="s">
        <v>1172</v>
      </c>
      <c r="E304" t="s">
        <v>1097</v>
      </c>
    </row>
    <row r="305" spans="1:5" x14ac:dyDescent="0.25">
      <c r="A305">
        <v>1720325</v>
      </c>
      <c r="B305" t="s">
        <v>495</v>
      </c>
      <c r="C305" t="s">
        <v>583</v>
      </c>
      <c r="D305" t="s">
        <v>583</v>
      </c>
      <c r="E305" t="s">
        <v>622</v>
      </c>
    </row>
    <row r="306" spans="1:5" x14ac:dyDescent="0.25">
      <c r="A306">
        <v>1720326</v>
      </c>
      <c r="B306" t="s">
        <v>496</v>
      </c>
      <c r="C306" t="s">
        <v>583</v>
      </c>
      <c r="D306" t="s">
        <v>583</v>
      </c>
      <c r="E306" t="s">
        <v>622</v>
      </c>
    </row>
    <row r="307" spans="1:5" x14ac:dyDescent="0.25">
      <c r="A307">
        <v>172241</v>
      </c>
      <c r="B307" t="s">
        <v>498</v>
      </c>
      <c r="C307" t="s">
        <v>1174</v>
      </c>
      <c r="D307" t="s">
        <v>1175</v>
      </c>
      <c r="E307" t="s">
        <v>622</v>
      </c>
    </row>
    <row r="308" spans="1:5" x14ac:dyDescent="0.25">
      <c r="A308">
        <v>1733202</v>
      </c>
      <c r="B308" t="s">
        <v>514</v>
      </c>
      <c r="C308" t="s">
        <v>1121</v>
      </c>
      <c r="D308" t="s">
        <v>1122</v>
      </c>
      <c r="E308" t="s">
        <v>583</v>
      </c>
    </row>
    <row r="309" spans="1:5" x14ac:dyDescent="0.25">
      <c r="A309">
        <v>1733206</v>
      </c>
      <c r="B309" t="s">
        <v>515</v>
      </c>
      <c r="C309" t="s">
        <v>1121</v>
      </c>
      <c r="D309" t="s">
        <v>1122</v>
      </c>
      <c r="E309" t="s">
        <v>583</v>
      </c>
    </row>
    <row r="310" spans="1:5" x14ac:dyDescent="0.25">
      <c r="A310">
        <v>1733982</v>
      </c>
      <c r="B310" t="s">
        <v>516</v>
      </c>
      <c r="C310" t="s">
        <v>1158</v>
      </c>
      <c r="D310" t="s">
        <v>1159</v>
      </c>
      <c r="E310" t="s">
        <v>622</v>
      </c>
    </row>
    <row r="311" spans="1:5" x14ac:dyDescent="0.25">
      <c r="A311">
        <v>1733984</v>
      </c>
      <c r="B311" t="s">
        <v>517</v>
      </c>
      <c r="C311" t="s">
        <v>1158</v>
      </c>
      <c r="D311" t="s">
        <v>1159</v>
      </c>
      <c r="E311" t="s">
        <v>622</v>
      </c>
    </row>
    <row r="312" spans="1:5" x14ac:dyDescent="0.25">
      <c r="A312">
        <v>1735193</v>
      </c>
      <c r="B312" t="s">
        <v>518</v>
      </c>
      <c r="C312" t="s">
        <v>1158</v>
      </c>
      <c r="D312" t="s">
        <v>1159</v>
      </c>
      <c r="E312" t="s">
        <v>622</v>
      </c>
    </row>
    <row r="313" spans="1:5" x14ac:dyDescent="0.25">
      <c r="A313">
        <v>1735194</v>
      </c>
      <c r="B313" t="s">
        <v>519</v>
      </c>
      <c r="C313" t="s">
        <v>1158</v>
      </c>
      <c r="D313" t="s">
        <v>1159</v>
      </c>
      <c r="E313" t="s">
        <v>622</v>
      </c>
    </row>
    <row r="314" spans="1:5" x14ac:dyDescent="0.25">
      <c r="A314">
        <v>1735195</v>
      </c>
      <c r="B314" t="s">
        <v>520</v>
      </c>
      <c r="C314" t="s">
        <v>1158</v>
      </c>
      <c r="D314" t="s">
        <v>1159</v>
      </c>
      <c r="E314" t="s">
        <v>1173</v>
      </c>
    </row>
    <row r="315" spans="1:5" x14ac:dyDescent="0.25">
      <c r="A315">
        <v>1735218</v>
      </c>
      <c r="B315" t="s">
        <v>521</v>
      </c>
      <c r="C315" t="s">
        <v>1121</v>
      </c>
      <c r="D315" t="s">
        <v>1122</v>
      </c>
      <c r="E315" t="s">
        <v>583</v>
      </c>
    </row>
    <row r="316" spans="1:5" x14ac:dyDescent="0.25">
      <c r="A316">
        <v>1735220</v>
      </c>
      <c r="B316" t="s">
        <v>522</v>
      </c>
      <c r="C316" t="s">
        <v>1133</v>
      </c>
      <c r="D316" t="s">
        <v>1134</v>
      </c>
      <c r="E316" t="s">
        <v>583</v>
      </c>
    </row>
    <row r="317" spans="1:5" x14ac:dyDescent="0.25">
      <c r="A317">
        <v>1735261</v>
      </c>
      <c r="B317" t="s">
        <v>523</v>
      </c>
      <c r="C317" t="s">
        <v>1133</v>
      </c>
      <c r="D317" t="s">
        <v>1134</v>
      </c>
      <c r="E317" t="s">
        <v>583</v>
      </c>
    </row>
    <row r="318" spans="1:5" x14ac:dyDescent="0.25">
      <c r="A318">
        <v>1735455</v>
      </c>
      <c r="B318" t="s">
        <v>524</v>
      </c>
      <c r="C318" t="s">
        <v>1121</v>
      </c>
      <c r="D318" t="s">
        <v>1122</v>
      </c>
      <c r="E318" t="s">
        <v>583</v>
      </c>
    </row>
    <row r="319" spans="1:5" x14ac:dyDescent="0.25">
      <c r="A319">
        <v>1735831</v>
      </c>
      <c r="B319" t="s">
        <v>525</v>
      </c>
      <c r="C319" t="s">
        <v>1158</v>
      </c>
      <c r="D319" t="s">
        <v>1159</v>
      </c>
      <c r="E319" t="s">
        <v>622</v>
      </c>
    </row>
    <row r="320" spans="1:5" x14ac:dyDescent="0.25">
      <c r="A320">
        <v>1735839</v>
      </c>
      <c r="B320" t="s">
        <v>526</v>
      </c>
      <c r="C320" t="s">
        <v>583</v>
      </c>
      <c r="D320" t="s">
        <v>583</v>
      </c>
      <c r="E320" t="s">
        <v>1109</v>
      </c>
    </row>
    <row r="321" spans="1:5" x14ac:dyDescent="0.25">
      <c r="A321">
        <v>1735859</v>
      </c>
      <c r="B321" t="s">
        <v>527</v>
      </c>
      <c r="C321" t="s">
        <v>1158</v>
      </c>
      <c r="D321" t="s">
        <v>1159</v>
      </c>
      <c r="E321" t="s">
        <v>622</v>
      </c>
    </row>
    <row r="322" spans="1:5" x14ac:dyDescent="0.25">
      <c r="A322">
        <v>1736084</v>
      </c>
      <c r="B322" t="s">
        <v>528</v>
      </c>
      <c r="C322" t="s">
        <v>1137</v>
      </c>
      <c r="D322" t="s">
        <v>1138</v>
      </c>
      <c r="E322" t="s">
        <v>622</v>
      </c>
    </row>
    <row r="323" spans="1:5" x14ac:dyDescent="0.25">
      <c r="A323">
        <v>1736088</v>
      </c>
      <c r="B323" t="s">
        <v>529</v>
      </c>
      <c r="C323" t="s">
        <v>1135</v>
      </c>
      <c r="D323" t="s">
        <v>1136</v>
      </c>
      <c r="E323" t="s">
        <v>1106</v>
      </c>
    </row>
    <row r="324" spans="1:5" x14ac:dyDescent="0.25">
      <c r="A324">
        <v>1736090</v>
      </c>
      <c r="B324" t="s">
        <v>530</v>
      </c>
      <c r="C324" t="s">
        <v>1135</v>
      </c>
      <c r="D324" t="s">
        <v>1136</v>
      </c>
      <c r="E324" t="s">
        <v>1106</v>
      </c>
    </row>
    <row r="325" spans="1:5" x14ac:dyDescent="0.25">
      <c r="A325">
        <v>1736093</v>
      </c>
      <c r="B325" t="s">
        <v>531</v>
      </c>
      <c r="C325" t="s">
        <v>1135</v>
      </c>
      <c r="D325" t="s">
        <v>1136</v>
      </c>
      <c r="E325" t="s">
        <v>1106</v>
      </c>
    </row>
    <row r="326" spans="1:5" x14ac:dyDescent="0.25">
      <c r="A326">
        <v>1736094</v>
      </c>
      <c r="B326" t="s">
        <v>532</v>
      </c>
      <c r="C326" t="s">
        <v>1135</v>
      </c>
      <c r="D326" t="s">
        <v>1136</v>
      </c>
      <c r="E326" t="s">
        <v>1106</v>
      </c>
    </row>
    <row r="327" spans="1:5" x14ac:dyDescent="0.25">
      <c r="A327">
        <v>1736096</v>
      </c>
      <c r="B327" t="s">
        <v>533</v>
      </c>
      <c r="C327" t="s">
        <v>1121</v>
      </c>
      <c r="D327" t="s">
        <v>1122</v>
      </c>
      <c r="E327" t="s">
        <v>583</v>
      </c>
    </row>
    <row r="328" spans="1:5" x14ac:dyDescent="0.25">
      <c r="A328">
        <v>1736099</v>
      </c>
      <c r="B328" t="s">
        <v>534</v>
      </c>
      <c r="C328" t="s">
        <v>1121</v>
      </c>
      <c r="D328" t="s">
        <v>1122</v>
      </c>
      <c r="E328" t="s">
        <v>583</v>
      </c>
    </row>
    <row r="329" spans="1:5" x14ac:dyDescent="0.25">
      <c r="A329">
        <v>1736101</v>
      </c>
      <c r="B329" t="s">
        <v>535</v>
      </c>
      <c r="C329" t="s">
        <v>1158</v>
      </c>
      <c r="D329" t="s">
        <v>1159</v>
      </c>
      <c r="E329" t="s">
        <v>622</v>
      </c>
    </row>
    <row r="330" spans="1:5" x14ac:dyDescent="0.25">
      <c r="A330">
        <v>1736105</v>
      </c>
      <c r="B330" t="s">
        <v>536</v>
      </c>
      <c r="C330" t="s">
        <v>1137</v>
      </c>
      <c r="D330" t="s">
        <v>1138</v>
      </c>
      <c r="E330" t="s">
        <v>622</v>
      </c>
    </row>
    <row r="331" spans="1:5" x14ac:dyDescent="0.25">
      <c r="A331">
        <v>1736107</v>
      </c>
      <c r="B331" t="s">
        <v>537</v>
      </c>
      <c r="C331" t="s">
        <v>583</v>
      </c>
      <c r="D331" t="s">
        <v>583</v>
      </c>
      <c r="E331" t="s">
        <v>583</v>
      </c>
    </row>
    <row r="332" spans="1:5" x14ac:dyDescent="0.25">
      <c r="A332">
        <v>1743575</v>
      </c>
      <c r="B332" t="s">
        <v>538</v>
      </c>
      <c r="C332" t="s">
        <v>1098</v>
      </c>
      <c r="D332" t="s">
        <v>1167</v>
      </c>
      <c r="E332" t="s">
        <v>1114</v>
      </c>
    </row>
    <row r="333" spans="1:5" x14ac:dyDescent="0.25">
      <c r="A333">
        <v>410292</v>
      </c>
      <c r="B333" t="s">
        <v>543</v>
      </c>
      <c r="C333" t="s">
        <v>1096</v>
      </c>
      <c r="D333" t="s">
        <v>583</v>
      </c>
      <c r="E333" t="s">
        <v>583</v>
      </c>
    </row>
    <row r="334" spans="1:5" x14ac:dyDescent="0.25">
      <c r="A334">
        <v>479826</v>
      </c>
      <c r="B334" t="s">
        <v>544</v>
      </c>
      <c r="C334" t="s">
        <v>583</v>
      </c>
      <c r="D334" t="s">
        <v>1176</v>
      </c>
      <c r="E334" t="s">
        <v>1114</v>
      </c>
    </row>
    <row r="335" spans="1:5" x14ac:dyDescent="0.25">
      <c r="A335">
        <v>509858</v>
      </c>
      <c r="B335" t="s">
        <v>545</v>
      </c>
      <c r="C335" t="s">
        <v>1096</v>
      </c>
      <c r="D335" t="s">
        <v>583</v>
      </c>
      <c r="E335" t="s">
        <v>583</v>
      </c>
    </row>
    <row r="336" spans="1:5" x14ac:dyDescent="0.25">
      <c r="A336">
        <v>511936</v>
      </c>
      <c r="B336" t="s">
        <v>546</v>
      </c>
      <c r="C336" t="s">
        <v>1177</v>
      </c>
      <c r="D336" t="s">
        <v>1178</v>
      </c>
      <c r="E336" t="s">
        <v>622</v>
      </c>
    </row>
    <row r="337" spans="1:5" x14ac:dyDescent="0.25">
      <c r="A337">
        <v>527606</v>
      </c>
      <c r="B337" t="s">
        <v>212</v>
      </c>
      <c r="C337" t="s">
        <v>1100</v>
      </c>
      <c r="D337" t="s">
        <v>1101</v>
      </c>
      <c r="E337" t="s">
        <v>1106</v>
      </c>
    </row>
    <row r="338" spans="1:5" x14ac:dyDescent="0.25">
      <c r="A338">
        <v>612218</v>
      </c>
      <c r="B338" t="s">
        <v>548</v>
      </c>
      <c r="C338" t="s">
        <v>1096</v>
      </c>
      <c r="D338" t="s">
        <v>583</v>
      </c>
      <c r="E338" t="s">
        <v>583</v>
      </c>
    </row>
    <row r="339" spans="1:5" x14ac:dyDescent="0.25">
      <c r="A339">
        <v>634154</v>
      </c>
      <c r="B339" t="s">
        <v>549</v>
      </c>
      <c r="C339" t="s">
        <v>1150</v>
      </c>
      <c r="D339" t="s">
        <v>1151</v>
      </c>
      <c r="E339" t="s">
        <v>1106</v>
      </c>
    </row>
    <row r="340" spans="1:5" x14ac:dyDescent="0.25">
      <c r="A340">
        <v>638376</v>
      </c>
      <c r="B340" t="s">
        <v>551</v>
      </c>
      <c r="C340" t="s">
        <v>583</v>
      </c>
      <c r="D340" t="s">
        <v>1179</v>
      </c>
      <c r="E340" t="s">
        <v>1106</v>
      </c>
    </row>
    <row r="341" spans="1:5" x14ac:dyDescent="0.25">
      <c r="A341">
        <v>708446</v>
      </c>
      <c r="B341" t="s">
        <v>553</v>
      </c>
      <c r="C341" t="s">
        <v>1096</v>
      </c>
      <c r="D341" t="s">
        <v>583</v>
      </c>
      <c r="E341" t="s">
        <v>583</v>
      </c>
    </row>
    <row r="342" spans="1:5" x14ac:dyDescent="0.25">
      <c r="A342">
        <v>708447</v>
      </c>
      <c r="B342" t="s">
        <v>554</v>
      </c>
      <c r="C342" t="s">
        <v>1096</v>
      </c>
      <c r="D342" t="s">
        <v>583</v>
      </c>
      <c r="E342" t="s">
        <v>583</v>
      </c>
    </row>
    <row r="343" spans="1:5" x14ac:dyDescent="0.25">
      <c r="A343">
        <v>708448</v>
      </c>
      <c r="B343" t="s">
        <v>555</v>
      </c>
      <c r="C343" t="s">
        <v>1096</v>
      </c>
      <c r="D343" t="s">
        <v>583</v>
      </c>
      <c r="E343" t="s">
        <v>583</v>
      </c>
    </row>
    <row r="344" spans="1:5" x14ac:dyDescent="0.25">
      <c r="A344">
        <v>708449</v>
      </c>
      <c r="B344" t="s">
        <v>556</v>
      </c>
      <c r="C344" t="s">
        <v>1096</v>
      </c>
      <c r="D344" t="s">
        <v>583</v>
      </c>
      <c r="E344" t="s">
        <v>583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40"/>
  <sheetViews>
    <sheetView workbookViewId="0">
      <pane ySplit="16" topLeftCell="A17" activePane="bottomLeft" state="frozen"/>
      <selection activeCell="A16" sqref="A16"/>
      <selection pane="bottomLeft" activeCell="A16" sqref="A16"/>
    </sheetView>
  </sheetViews>
  <sheetFormatPr baseColWidth="10" defaultRowHeight="15" outlineLevelRow="1" x14ac:dyDescent="0.25"/>
  <cols>
    <col min="1" max="1" width="17.42578125" customWidth="1"/>
    <col min="2" max="2" width="37.140625" bestFit="1" customWidth="1"/>
    <col min="3" max="3" width="12.85546875" bestFit="1" customWidth="1"/>
    <col min="4" max="4" width="15" bestFit="1" customWidth="1"/>
    <col min="5" max="5" width="17" bestFit="1" customWidth="1"/>
    <col min="6" max="10" width="17.140625" customWidth="1"/>
  </cols>
  <sheetData>
    <row r="1" spans="1:5" hidden="1" outlineLevel="1" x14ac:dyDescent="0.25">
      <c r="B1" s="1"/>
    </row>
    <row r="2" spans="1:5" hidden="1" outlineLevel="1" x14ac:dyDescent="0.25">
      <c r="B2" s="1"/>
    </row>
    <row r="3" spans="1:5" hidden="1" outlineLevel="1" x14ac:dyDescent="0.25">
      <c r="B3" s="1"/>
    </row>
    <row r="4" spans="1:5" hidden="1" outlineLevel="1" x14ac:dyDescent="0.25">
      <c r="A4" t="s">
        <v>0</v>
      </c>
      <c r="B4" s="1" t="s">
        <v>1</v>
      </c>
    </row>
    <row r="5" spans="1:5" hidden="1" outlineLevel="1" x14ac:dyDescent="0.25">
      <c r="A5" t="s">
        <v>2</v>
      </c>
      <c r="B5" s="1">
        <v>2012</v>
      </c>
    </row>
    <row r="6" spans="1:5" hidden="1" outlineLevel="1" x14ac:dyDescent="0.25">
      <c r="A6" t="s">
        <v>3</v>
      </c>
      <c r="B6" s="1" t="s">
        <v>4</v>
      </c>
    </row>
    <row r="7" spans="1:5" hidden="1" outlineLevel="1" x14ac:dyDescent="0.25">
      <c r="A7" t="s">
        <v>5</v>
      </c>
      <c r="B7" s="1" t="s">
        <v>6</v>
      </c>
    </row>
    <row r="8" spans="1:5" hidden="1" outlineLevel="1" x14ac:dyDescent="0.25">
      <c r="A8" t="s">
        <v>7</v>
      </c>
      <c r="B8" s="1" t="s">
        <v>8</v>
      </c>
    </row>
    <row r="9" spans="1:5" hidden="1" outlineLevel="1" x14ac:dyDescent="0.25">
      <c r="A9" t="s">
        <v>9</v>
      </c>
      <c r="B9" s="1" t="s">
        <v>10</v>
      </c>
    </row>
    <row r="10" spans="1:5" hidden="1" outlineLevel="1" x14ac:dyDescent="0.25">
      <c r="A10" t="s">
        <v>11</v>
      </c>
      <c r="B10" s="1" t="s">
        <v>12</v>
      </c>
    </row>
    <row r="11" spans="1:5" hidden="1" outlineLevel="1" x14ac:dyDescent="0.25">
      <c r="A11" t="s">
        <v>13</v>
      </c>
      <c r="B11" s="1" t="s">
        <v>14</v>
      </c>
    </row>
    <row r="12" spans="1:5" hidden="1" outlineLevel="1" x14ac:dyDescent="0.25">
      <c r="A12" t="s">
        <v>15</v>
      </c>
      <c r="B12" s="1" t="s">
        <v>8</v>
      </c>
    </row>
    <row r="13" spans="1:5" hidden="1" outlineLevel="1" x14ac:dyDescent="0.25">
      <c r="A13" t="s">
        <v>16</v>
      </c>
      <c r="B13" s="1" t="s">
        <v>17</v>
      </c>
    </row>
    <row r="14" spans="1:5" hidden="1" outlineLevel="1" x14ac:dyDescent="0.25">
      <c r="A14" t="s">
        <v>18</v>
      </c>
      <c r="B14" s="1" t="s">
        <v>1180</v>
      </c>
      <c r="C14" t="s">
        <v>1090</v>
      </c>
    </row>
    <row r="15" spans="1:5" hidden="1" outlineLevel="1" x14ac:dyDescent="0.25">
      <c r="B15" s="1"/>
    </row>
    <row r="16" spans="1:5" s="3" customFormat="1" ht="30" collapsed="1" x14ac:dyDescent="0.25">
      <c r="A16" s="3" t="s">
        <v>19</v>
      </c>
      <c r="B16" s="3" t="s">
        <v>20</v>
      </c>
      <c r="C16" s="3" t="s">
        <v>1091</v>
      </c>
      <c r="D16" s="3" t="s">
        <v>1092</v>
      </c>
      <c r="E16" s="3" t="s">
        <v>1093</v>
      </c>
    </row>
    <row r="17" spans="1:5" x14ac:dyDescent="0.25">
      <c r="A17">
        <v>1005099</v>
      </c>
      <c r="B17" t="s">
        <v>24</v>
      </c>
      <c r="C17" t="s">
        <v>1181</v>
      </c>
      <c r="D17" t="s">
        <v>583</v>
      </c>
      <c r="E17" t="s">
        <v>865</v>
      </c>
    </row>
    <row r="18" spans="1:5" x14ac:dyDescent="0.25">
      <c r="A18">
        <v>1017553</v>
      </c>
      <c r="B18" t="s">
        <v>28</v>
      </c>
      <c r="C18" t="s">
        <v>583</v>
      </c>
      <c r="D18" t="s">
        <v>583</v>
      </c>
      <c r="E18" t="s">
        <v>1097</v>
      </c>
    </row>
    <row r="19" spans="1:5" x14ac:dyDescent="0.25">
      <c r="C19" t="s">
        <v>1096</v>
      </c>
      <c r="D19" t="s">
        <v>583</v>
      </c>
      <c r="E19" t="s">
        <v>1106</v>
      </c>
    </row>
    <row r="20" spans="1:5" x14ac:dyDescent="0.25">
      <c r="C20" t="s">
        <v>1182</v>
      </c>
      <c r="D20" t="s">
        <v>583</v>
      </c>
      <c r="E20" t="s">
        <v>1097</v>
      </c>
    </row>
    <row r="21" spans="1:5" x14ac:dyDescent="0.25">
      <c r="A21">
        <v>1017573</v>
      </c>
      <c r="B21" t="s">
        <v>30</v>
      </c>
      <c r="C21" t="s">
        <v>583</v>
      </c>
      <c r="D21" t="s">
        <v>583</v>
      </c>
      <c r="E21" t="s">
        <v>1097</v>
      </c>
    </row>
    <row r="22" spans="1:5" x14ac:dyDescent="0.25">
      <c r="C22" t="s">
        <v>1096</v>
      </c>
      <c r="D22" t="s">
        <v>583</v>
      </c>
      <c r="E22" t="s">
        <v>1106</v>
      </c>
    </row>
    <row r="23" spans="1:5" x14ac:dyDescent="0.25">
      <c r="C23" t="s">
        <v>1182</v>
      </c>
      <c r="D23" t="s">
        <v>583</v>
      </c>
      <c r="E23" t="s">
        <v>1097</v>
      </c>
    </row>
    <row r="24" spans="1:5" x14ac:dyDescent="0.25">
      <c r="A24">
        <v>1022580</v>
      </c>
      <c r="B24" t="s">
        <v>34</v>
      </c>
      <c r="C24" t="s">
        <v>583</v>
      </c>
      <c r="D24" t="s">
        <v>1183</v>
      </c>
      <c r="E24" t="s">
        <v>1184</v>
      </c>
    </row>
    <row r="25" spans="1:5" x14ac:dyDescent="0.25">
      <c r="A25">
        <v>1094399</v>
      </c>
      <c r="B25" t="s">
        <v>36</v>
      </c>
      <c r="C25" t="s">
        <v>1185</v>
      </c>
      <c r="D25" t="s">
        <v>1186</v>
      </c>
      <c r="E25" t="s">
        <v>1109</v>
      </c>
    </row>
    <row r="26" spans="1:5" x14ac:dyDescent="0.25">
      <c r="A26">
        <v>1094400</v>
      </c>
      <c r="B26" t="s">
        <v>38</v>
      </c>
      <c r="C26" t="s">
        <v>1185</v>
      </c>
      <c r="D26" t="s">
        <v>1186</v>
      </c>
      <c r="E26" t="s">
        <v>1109</v>
      </c>
    </row>
    <row r="27" spans="1:5" x14ac:dyDescent="0.25">
      <c r="A27">
        <v>1094411</v>
      </c>
      <c r="B27" t="s">
        <v>40</v>
      </c>
      <c r="C27" t="s">
        <v>1185</v>
      </c>
      <c r="D27" t="s">
        <v>1186</v>
      </c>
      <c r="E27" t="s">
        <v>1109</v>
      </c>
    </row>
    <row r="28" spans="1:5" x14ac:dyDescent="0.25">
      <c r="A28">
        <v>1094413</v>
      </c>
      <c r="B28" t="s">
        <v>42</v>
      </c>
      <c r="C28" t="s">
        <v>1185</v>
      </c>
      <c r="D28" t="s">
        <v>1186</v>
      </c>
      <c r="E28" t="s">
        <v>1109</v>
      </c>
    </row>
    <row r="29" spans="1:5" x14ac:dyDescent="0.25">
      <c r="A29">
        <v>1140192</v>
      </c>
      <c r="B29" t="s">
        <v>44</v>
      </c>
      <c r="C29" t="s">
        <v>1187</v>
      </c>
      <c r="D29" t="s">
        <v>1188</v>
      </c>
      <c r="E29" t="s">
        <v>1109</v>
      </c>
    </row>
    <row r="30" spans="1:5" x14ac:dyDescent="0.25">
      <c r="A30">
        <v>1140193</v>
      </c>
      <c r="B30" t="s">
        <v>46</v>
      </c>
      <c r="C30" t="s">
        <v>1187</v>
      </c>
      <c r="D30" t="s">
        <v>1188</v>
      </c>
      <c r="E30" t="s">
        <v>1109</v>
      </c>
    </row>
    <row r="31" spans="1:5" x14ac:dyDescent="0.25">
      <c r="A31">
        <v>1140194</v>
      </c>
      <c r="B31" t="s">
        <v>48</v>
      </c>
      <c r="C31" t="s">
        <v>1187</v>
      </c>
      <c r="D31" t="s">
        <v>1188</v>
      </c>
      <c r="E31" t="s">
        <v>1109</v>
      </c>
    </row>
    <row r="32" spans="1:5" x14ac:dyDescent="0.25">
      <c r="A32">
        <v>1146106</v>
      </c>
      <c r="B32" t="s">
        <v>50</v>
      </c>
      <c r="C32" t="s">
        <v>1189</v>
      </c>
      <c r="D32" t="s">
        <v>583</v>
      </c>
      <c r="E32" t="s">
        <v>1109</v>
      </c>
    </row>
    <row r="33" spans="1:5" x14ac:dyDescent="0.25">
      <c r="A33">
        <v>1152122</v>
      </c>
      <c r="B33" t="s">
        <v>52</v>
      </c>
      <c r="C33" t="s">
        <v>1096</v>
      </c>
      <c r="D33" t="s">
        <v>583</v>
      </c>
      <c r="E33" t="s">
        <v>1106</v>
      </c>
    </row>
    <row r="34" spans="1:5" x14ac:dyDescent="0.25">
      <c r="C34" t="s">
        <v>1190</v>
      </c>
      <c r="D34" t="s">
        <v>583</v>
      </c>
      <c r="E34" t="s">
        <v>622</v>
      </c>
    </row>
    <row r="35" spans="1:5" x14ac:dyDescent="0.25">
      <c r="E35" t="s">
        <v>1097</v>
      </c>
    </row>
    <row r="36" spans="1:5" x14ac:dyDescent="0.25">
      <c r="A36">
        <v>1152123</v>
      </c>
      <c r="B36" t="s">
        <v>54</v>
      </c>
      <c r="C36" t="s">
        <v>1096</v>
      </c>
      <c r="D36" t="s">
        <v>583</v>
      </c>
      <c r="E36" t="s">
        <v>1106</v>
      </c>
    </row>
    <row r="37" spans="1:5" x14ac:dyDescent="0.25">
      <c r="C37" t="s">
        <v>1190</v>
      </c>
      <c r="D37" t="s">
        <v>583</v>
      </c>
      <c r="E37" t="s">
        <v>622</v>
      </c>
    </row>
    <row r="38" spans="1:5" x14ac:dyDescent="0.25">
      <c r="E38" t="s">
        <v>1097</v>
      </c>
    </row>
    <row r="39" spans="1:5" x14ac:dyDescent="0.25">
      <c r="A39">
        <v>1155486</v>
      </c>
      <c r="B39" t="s">
        <v>56</v>
      </c>
      <c r="C39" t="s">
        <v>1107</v>
      </c>
      <c r="D39" t="s">
        <v>583</v>
      </c>
      <c r="E39" t="s">
        <v>1109</v>
      </c>
    </row>
    <row r="40" spans="1:5" x14ac:dyDescent="0.25">
      <c r="A40">
        <v>1155764</v>
      </c>
      <c r="B40" t="s">
        <v>58</v>
      </c>
      <c r="C40" t="s">
        <v>583</v>
      </c>
      <c r="D40" t="s">
        <v>583</v>
      </c>
      <c r="E40" t="s">
        <v>583</v>
      </c>
    </row>
    <row r="41" spans="1:5" x14ac:dyDescent="0.25">
      <c r="A41">
        <v>1168364</v>
      </c>
      <c r="B41" t="s">
        <v>60</v>
      </c>
      <c r="C41" t="s">
        <v>1112</v>
      </c>
      <c r="D41" t="s">
        <v>583</v>
      </c>
      <c r="E41" t="s">
        <v>583</v>
      </c>
    </row>
    <row r="42" spans="1:5" x14ac:dyDescent="0.25">
      <c r="A42">
        <v>1168365</v>
      </c>
      <c r="B42" t="s">
        <v>62</v>
      </c>
      <c r="C42" t="s">
        <v>1112</v>
      </c>
      <c r="D42" t="s">
        <v>583</v>
      </c>
      <c r="E42" t="s">
        <v>583</v>
      </c>
    </row>
    <row r="43" spans="1:5" x14ac:dyDescent="0.25">
      <c r="A43">
        <v>1264446</v>
      </c>
      <c r="B43" t="s">
        <v>66</v>
      </c>
      <c r="C43" t="s">
        <v>583</v>
      </c>
      <c r="D43" t="s">
        <v>583</v>
      </c>
      <c r="E43" t="s">
        <v>583</v>
      </c>
    </row>
    <row r="44" spans="1:5" x14ac:dyDescent="0.25">
      <c r="C44" t="s">
        <v>1191</v>
      </c>
      <c r="D44" t="s">
        <v>583</v>
      </c>
      <c r="E44" t="s">
        <v>1106</v>
      </c>
    </row>
    <row r="45" spans="1:5" x14ac:dyDescent="0.25">
      <c r="C45" t="s">
        <v>1192</v>
      </c>
      <c r="D45" t="s">
        <v>583</v>
      </c>
      <c r="E45" t="s">
        <v>1109</v>
      </c>
    </row>
    <row r="46" spans="1:5" x14ac:dyDescent="0.25">
      <c r="A46">
        <v>1268073</v>
      </c>
      <c r="B46" t="s">
        <v>77</v>
      </c>
      <c r="C46" t="s">
        <v>583</v>
      </c>
      <c r="D46" t="s">
        <v>583</v>
      </c>
      <c r="E46" t="s">
        <v>583</v>
      </c>
    </row>
    <row r="47" spans="1:5" x14ac:dyDescent="0.25">
      <c r="C47" t="s">
        <v>1193</v>
      </c>
      <c r="D47" t="s">
        <v>1194</v>
      </c>
      <c r="E47" t="s">
        <v>1097</v>
      </c>
    </row>
    <row r="48" spans="1:5" x14ac:dyDescent="0.25">
      <c r="C48" t="s">
        <v>583</v>
      </c>
      <c r="D48" t="s">
        <v>583</v>
      </c>
      <c r="E48" t="s">
        <v>865</v>
      </c>
    </row>
    <row r="49" spans="1:5" x14ac:dyDescent="0.25">
      <c r="A49">
        <v>1268074</v>
      </c>
      <c r="B49" t="s">
        <v>79</v>
      </c>
      <c r="C49" t="s">
        <v>583</v>
      </c>
      <c r="D49" t="s">
        <v>583</v>
      </c>
      <c r="E49" t="s">
        <v>583</v>
      </c>
    </row>
    <row r="50" spans="1:5" x14ac:dyDescent="0.25">
      <c r="C50" t="s">
        <v>1193</v>
      </c>
      <c r="D50" t="s">
        <v>1194</v>
      </c>
      <c r="E50" t="s">
        <v>1097</v>
      </c>
    </row>
    <row r="51" spans="1:5" x14ac:dyDescent="0.25">
      <c r="C51" t="s">
        <v>583</v>
      </c>
      <c r="D51" t="s">
        <v>583</v>
      </c>
      <c r="E51" t="s">
        <v>865</v>
      </c>
    </row>
    <row r="52" spans="1:5" x14ac:dyDescent="0.25">
      <c r="A52">
        <v>1268076</v>
      </c>
      <c r="B52" t="s">
        <v>81</v>
      </c>
      <c r="C52" t="s">
        <v>583</v>
      </c>
      <c r="D52" t="s">
        <v>583</v>
      </c>
      <c r="E52" t="s">
        <v>583</v>
      </c>
    </row>
    <row r="53" spans="1:5" x14ac:dyDescent="0.25">
      <c r="C53" t="s">
        <v>1193</v>
      </c>
      <c r="D53" t="s">
        <v>1194</v>
      </c>
      <c r="E53" t="s">
        <v>1097</v>
      </c>
    </row>
    <row r="54" spans="1:5" x14ac:dyDescent="0.25">
      <c r="C54" t="s">
        <v>583</v>
      </c>
      <c r="D54" t="s">
        <v>583</v>
      </c>
      <c r="E54" t="s">
        <v>865</v>
      </c>
    </row>
    <row r="55" spans="1:5" x14ac:dyDescent="0.25">
      <c r="A55">
        <v>1268080</v>
      </c>
      <c r="B55" t="s">
        <v>83</v>
      </c>
      <c r="C55" t="s">
        <v>583</v>
      </c>
      <c r="D55" t="s">
        <v>583</v>
      </c>
      <c r="E55" t="s">
        <v>583</v>
      </c>
    </row>
    <row r="56" spans="1:5" x14ac:dyDescent="0.25">
      <c r="C56" t="s">
        <v>1193</v>
      </c>
      <c r="D56" t="s">
        <v>1194</v>
      </c>
      <c r="E56" t="s">
        <v>1097</v>
      </c>
    </row>
    <row r="57" spans="1:5" x14ac:dyDescent="0.25">
      <c r="C57" t="s">
        <v>583</v>
      </c>
      <c r="D57" t="s">
        <v>583</v>
      </c>
      <c r="E57" t="s">
        <v>865</v>
      </c>
    </row>
    <row r="58" spans="1:5" x14ac:dyDescent="0.25">
      <c r="A58">
        <v>1283315</v>
      </c>
      <c r="B58" t="s">
        <v>87</v>
      </c>
      <c r="C58" t="s">
        <v>1185</v>
      </c>
      <c r="D58" t="s">
        <v>1186</v>
      </c>
      <c r="E58" t="s">
        <v>589</v>
      </c>
    </row>
    <row r="59" spans="1:5" x14ac:dyDescent="0.25">
      <c r="A59">
        <v>1283316</v>
      </c>
      <c r="B59" t="s">
        <v>89</v>
      </c>
      <c r="C59" t="s">
        <v>1185</v>
      </c>
      <c r="D59" t="s">
        <v>1186</v>
      </c>
      <c r="E59" t="s">
        <v>589</v>
      </c>
    </row>
    <row r="60" spans="1:5" x14ac:dyDescent="0.25">
      <c r="A60">
        <v>1285375</v>
      </c>
      <c r="B60" t="s">
        <v>91</v>
      </c>
      <c r="C60" t="s">
        <v>1185</v>
      </c>
      <c r="D60" t="s">
        <v>1186</v>
      </c>
      <c r="E60" t="s">
        <v>589</v>
      </c>
    </row>
    <row r="61" spans="1:5" x14ac:dyDescent="0.25">
      <c r="A61">
        <v>1322240</v>
      </c>
      <c r="B61" t="s">
        <v>95</v>
      </c>
      <c r="C61" t="s">
        <v>1185</v>
      </c>
      <c r="D61" t="s">
        <v>1186</v>
      </c>
      <c r="E61" t="s">
        <v>1106</v>
      </c>
    </row>
    <row r="62" spans="1:5" x14ac:dyDescent="0.25">
      <c r="A62">
        <v>1322341</v>
      </c>
      <c r="B62" t="s">
        <v>97</v>
      </c>
      <c r="C62" t="s">
        <v>583</v>
      </c>
      <c r="D62" t="s">
        <v>1183</v>
      </c>
      <c r="E62" t="s">
        <v>1109</v>
      </c>
    </row>
    <row r="63" spans="1:5" x14ac:dyDescent="0.25">
      <c r="A63">
        <v>1322342</v>
      </c>
      <c r="B63" t="s">
        <v>99</v>
      </c>
      <c r="C63" t="s">
        <v>583</v>
      </c>
      <c r="D63" t="s">
        <v>1183</v>
      </c>
      <c r="E63" t="s">
        <v>1109</v>
      </c>
    </row>
    <row r="64" spans="1:5" x14ac:dyDescent="0.25">
      <c r="A64">
        <v>1322343</v>
      </c>
      <c r="B64" t="s">
        <v>101</v>
      </c>
      <c r="C64" t="s">
        <v>1185</v>
      </c>
      <c r="D64" t="s">
        <v>1186</v>
      </c>
      <c r="E64" t="s">
        <v>1106</v>
      </c>
    </row>
    <row r="65" spans="1:5" x14ac:dyDescent="0.25">
      <c r="A65">
        <v>1322345</v>
      </c>
      <c r="B65" t="s">
        <v>103</v>
      </c>
      <c r="C65" t="s">
        <v>583</v>
      </c>
      <c r="D65" t="s">
        <v>1183</v>
      </c>
      <c r="E65" t="s">
        <v>1184</v>
      </c>
    </row>
    <row r="66" spans="1:5" x14ac:dyDescent="0.25">
      <c r="A66">
        <v>1322346</v>
      </c>
      <c r="B66" t="s">
        <v>105</v>
      </c>
      <c r="C66" t="s">
        <v>583</v>
      </c>
      <c r="D66" t="s">
        <v>1183</v>
      </c>
      <c r="E66" t="s">
        <v>1184</v>
      </c>
    </row>
    <row r="67" spans="1:5" x14ac:dyDescent="0.25">
      <c r="A67">
        <v>1327055</v>
      </c>
      <c r="B67" t="s">
        <v>107</v>
      </c>
      <c r="C67" t="s">
        <v>1195</v>
      </c>
      <c r="D67" t="s">
        <v>583</v>
      </c>
      <c r="E67" t="s">
        <v>1196</v>
      </c>
    </row>
    <row r="68" spans="1:5" x14ac:dyDescent="0.25">
      <c r="A68">
        <v>1327056</v>
      </c>
      <c r="B68" t="s">
        <v>109</v>
      </c>
      <c r="C68" t="s">
        <v>1195</v>
      </c>
      <c r="D68" t="s">
        <v>583</v>
      </c>
      <c r="E68" t="s">
        <v>1196</v>
      </c>
    </row>
    <row r="69" spans="1:5" x14ac:dyDescent="0.25">
      <c r="A69">
        <v>1327057</v>
      </c>
      <c r="B69" t="s">
        <v>111</v>
      </c>
      <c r="C69" t="s">
        <v>1195</v>
      </c>
      <c r="D69" t="s">
        <v>583</v>
      </c>
      <c r="E69" t="s">
        <v>622</v>
      </c>
    </row>
    <row r="70" spans="1:5" x14ac:dyDescent="0.25">
      <c r="A70">
        <v>1327058</v>
      </c>
      <c r="B70" t="s">
        <v>113</v>
      </c>
      <c r="C70" t="s">
        <v>1195</v>
      </c>
      <c r="D70" t="s">
        <v>583</v>
      </c>
      <c r="E70" t="s">
        <v>622</v>
      </c>
    </row>
    <row r="71" spans="1:5" x14ac:dyDescent="0.25">
      <c r="A71">
        <v>1329210</v>
      </c>
      <c r="B71" t="s">
        <v>115</v>
      </c>
      <c r="C71" t="s">
        <v>1107</v>
      </c>
      <c r="D71" t="s">
        <v>583</v>
      </c>
      <c r="E71" t="s">
        <v>1114</v>
      </c>
    </row>
    <row r="72" spans="1:5" x14ac:dyDescent="0.25">
      <c r="A72">
        <v>1329211</v>
      </c>
      <c r="B72" t="s">
        <v>117</v>
      </c>
      <c r="C72" t="s">
        <v>1107</v>
      </c>
      <c r="D72" t="s">
        <v>583</v>
      </c>
      <c r="E72" t="s">
        <v>1109</v>
      </c>
    </row>
    <row r="73" spans="1:5" x14ac:dyDescent="0.25">
      <c r="A73">
        <v>1329213</v>
      </c>
      <c r="B73" t="s">
        <v>119</v>
      </c>
      <c r="C73" t="s">
        <v>1195</v>
      </c>
      <c r="D73" t="s">
        <v>583</v>
      </c>
      <c r="E73" t="s">
        <v>1109</v>
      </c>
    </row>
    <row r="74" spans="1:5" x14ac:dyDescent="0.25">
      <c r="A74">
        <v>1329292</v>
      </c>
      <c r="B74" t="s">
        <v>121</v>
      </c>
      <c r="C74" t="s">
        <v>1195</v>
      </c>
      <c r="D74" t="s">
        <v>583</v>
      </c>
      <c r="E74" t="s">
        <v>622</v>
      </c>
    </row>
    <row r="75" spans="1:5" x14ac:dyDescent="0.25">
      <c r="A75">
        <v>1357760</v>
      </c>
      <c r="B75" t="s">
        <v>129</v>
      </c>
      <c r="C75" t="s">
        <v>1195</v>
      </c>
      <c r="D75" t="s">
        <v>583</v>
      </c>
      <c r="E75" t="s">
        <v>622</v>
      </c>
    </row>
    <row r="76" spans="1:5" x14ac:dyDescent="0.25">
      <c r="A76">
        <v>1394031</v>
      </c>
      <c r="B76" t="s">
        <v>139</v>
      </c>
      <c r="C76" t="s">
        <v>1197</v>
      </c>
      <c r="D76" t="s">
        <v>1198</v>
      </c>
      <c r="E76" t="s">
        <v>1199</v>
      </c>
    </row>
    <row r="77" spans="1:5" x14ac:dyDescent="0.25">
      <c r="A77">
        <v>1407643</v>
      </c>
      <c r="B77" t="s">
        <v>140</v>
      </c>
      <c r="C77" t="s">
        <v>583</v>
      </c>
      <c r="D77" t="s">
        <v>583</v>
      </c>
      <c r="E77" t="s">
        <v>1097</v>
      </c>
    </row>
    <row r="78" spans="1:5" x14ac:dyDescent="0.25">
      <c r="C78" t="s">
        <v>1096</v>
      </c>
      <c r="D78" t="s">
        <v>583</v>
      </c>
      <c r="E78" t="s">
        <v>1106</v>
      </c>
    </row>
    <row r="79" spans="1:5" x14ac:dyDescent="0.25">
      <c r="C79" t="s">
        <v>1182</v>
      </c>
      <c r="D79" t="s">
        <v>583</v>
      </c>
      <c r="E79" t="s">
        <v>1097</v>
      </c>
    </row>
    <row r="80" spans="1:5" x14ac:dyDescent="0.25">
      <c r="A80">
        <v>1409908</v>
      </c>
      <c r="B80" t="s">
        <v>142</v>
      </c>
      <c r="C80" t="s">
        <v>583</v>
      </c>
      <c r="D80" t="s">
        <v>583</v>
      </c>
      <c r="E80" t="s">
        <v>583</v>
      </c>
    </row>
    <row r="81" spans="1:5" x14ac:dyDescent="0.25">
      <c r="C81" t="s">
        <v>583</v>
      </c>
      <c r="D81" t="s">
        <v>1200</v>
      </c>
      <c r="E81" t="s">
        <v>1097</v>
      </c>
    </row>
    <row r="82" spans="1:5" x14ac:dyDescent="0.25">
      <c r="C82" t="s">
        <v>583</v>
      </c>
      <c r="D82" t="s">
        <v>1200</v>
      </c>
      <c r="E82" t="s">
        <v>865</v>
      </c>
    </row>
    <row r="83" spans="1:5" x14ac:dyDescent="0.25">
      <c r="A83">
        <v>1409909</v>
      </c>
      <c r="B83" t="s">
        <v>144</v>
      </c>
      <c r="C83" t="s">
        <v>583</v>
      </c>
      <c r="D83" t="s">
        <v>583</v>
      </c>
      <c r="E83" t="s">
        <v>583</v>
      </c>
    </row>
    <row r="84" spans="1:5" x14ac:dyDescent="0.25">
      <c r="C84" t="s">
        <v>583</v>
      </c>
      <c r="D84" t="s">
        <v>1200</v>
      </c>
      <c r="E84" t="s">
        <v>1097</v>
      </c>
    </row>
    <row r="85" spans="1:5" x14ac:dyDescent="0.25">
      <c r="C85" t="s">
        <v>583</v>
      </c>
      <c r="D85" t="s">
        <v>1200</v>
      </c>
      <c r="E85" t="s">
        <v>865</v>
      </c>
    </row>
    <row r="86" spans="1:5" x14ac:dyDescent="0.25">
      <c r="A86">
        <v>1418879</v>
      </c>
      <c r="B86" t="s">
        <v>146</v>
      </c>
      <c r="C86" t="s">
        <v>1144</v>
      </c>
      <c r="D86" t="s">
        <v>583</v>
      </c>
      <c r="E86" t="s">
        <v>1097</v>
      </c>
    </row>
    <row r="87" spans="1:5" x14ac:dyDescent="0.25">
      <c r="A87">
        <v>1419192</v>
      </c>
      <c r="B87" t="s">
        <v>148</v>
      </c>
      <c r="C87" t="s">
        <v>1144</v>
      </c>
      <c r="D87" t="s">
        <v>583</v>
      </c>
      <c r="E87" t="s">
        <v>1097</v>
      </c>
    </row>
    <row r="88" spans="1:5" x14ac:dyDescent="0.25">
      <c r="A88">
        <v>1426740</v>
      </c>
      <c r="B88" t="s">
        <v>150</v>
      </c>
      <c r="C88" t="s">
        <v>1201</v>
      </c>
      <c r="D88" t="s">
        <v>583</v>
      </c>
      <c r="E88" t="s">
        <v>1202</v>
      </c>
    </row>
    <row r="89" spans="1:5" x14ac:dyDescent="0.25">
      <c r="A89">
        <v>1430080</v>
      </c>
      <c r="B89" t="s">
        <v>154</v>
      </c>
      <c r="C89" t="s">
        <v>1096</v>
      </c>
      <c r="D89" t="s">
        <v>583</v>
      </c>
      <c r="E89" t="s">
        <v>1106</v>
      </c>
    </row>
    <row r="90" spans="1:5" x14ac:dyDescent="0.25">
      <c r="C90" t="s">
        <v>1182</v>
      </c>
      <c r="D90" t="s">
        <v>583</v>
      </c>
      <c r="E90" t="s">
        <v>1097</v>
      </c>
    </row>
    <row r="91" spans="1:5" x14ac:dyDescent="0.25">
      <c r="A91">
        <v>1440071</v>
      </c>
      <c r="B91" t="s">
        <v>161</v>
      </c>
      <c r="C91" t="s">
        <v>583</v>
      </c>
      <c r="D91" t="s">
        <v>583</v>
      </c>
      <c r="E91" t="s">
        <v>583</v>
      </c>
    </row>
    <row r="92" spans="1:5" x14ac:dyDescent="0.25">
      <c r="C92" t="s">
        <v>1193</v>
      </c>
      <c r="D92" t="s">
        <v>1194</v>
      </c>
      <c r="E92" t="s">
        <v>1097</v>
      </c>
    </row>
    <row r="93" spans="1:5" x14ac:dyDescent="0.25">
      <c r="C93" t="s">
        <v>583</v>
      </c>
      <c r="D93" t="s">
        <v>583</v>
      </c>
      <c r="E93" t="s">
        <v>865</v>
      </c>
    </row>
    <row r="94" spans="1:5" x14ac:dyDescent="0.25">
      <c r="A94">
        <v>1448502</v>
      </c>
      <c r="B94" t="s">
        <v>166</v>
      </c>
      <c r="C94" t="s">
        <v>583</v>
      </c>
      <c r="D94" t="s">
        <v>583</v>
      </c>
      <c r="E94" t="s">
        <v>583</v>
      </c>
    </row>
    <row r="95" spans="1:5" x14ac:dyDescent="0.25">
      <c r="C95" t="s">
        <v>1193</v>
      </c>
      <c r="D95" t="s">
        <v>1194</v>
      </c>
      <c r="E95" t="s">
        <v>1097</v>
      </c>
    </row>
    <row r="96" spans="1:5" x14ac:dyDescent="0.25">
      <c r="C96" t="s">
        <v>583</v>
      </c>
      <c r="D96" t="s">
        <v>583</v>
      </c>
      <c r="E96" t="s">
        <v>865</v>
      </c>
    </row>
    <row r="97" spans="1:5" x14ac:dyDescent="0.25">
      <c r="A97">
        <v>1450480</v>
      </c>
      <c r="B97" t="s">
        <v>168</v>
      </c>
      <c r="C97" t="s">
        <v>1195</v>
      </c>
      <c r="D97" t="s">
        <v>583</v>
      </c>
      <c r="E97" t="s">
        <v>622</v>
      </c>
    </row>
    <row r="98" spans="1:5" x14ac:dyDescent="0.25">
      <c r="A98">
        <v>1456623</v>
      </c>
      <c r="B98" t="s">
        <v>170</v>
      </c>
      <c r="C98" t="s">
        <v>583</v>
      </c>
      <c r="D98" t="s">
        <v>1183</v>
      </c>
      <c r="E98" t="s">
        <v>1184</v>
      </c>
    </row>
    <row r="99" spans="1:5" x14ac:dyDescent="0.25">
      <c r="A99">
        <v>1456624</v>
      </c>
      <c r="B99" t="s">
        <v>172</v>
      </c>
      <c r="C99" t="s">
        <v>583</v>
      </c>
      <c r="D99" t="s">
        <v>583</v>
      </c>
      <c r="E99" t="s">
        <v>583</v>
      </c>
    </row>
    <row r="100" spans="1:5" x14ac:dyDescent="0.25">
      <c r="C100" t="s">
        <v>1197</v>
      </c>
      <c r="D100" t="s">
        <v>1198</v>
      </c>
      <c r="E100" t="s">
        <v>1199</v>
      </c>
    </row>
    <row r="101" spans="1:5" x14ac:dyDescent="0.25">
      <c r="A101">
        <v>1475679</v>
      </c>
      <c r="B101" t="s">
        <v>179</v>
      </c>
      <c r="C101" t="s">
        <v>583</v>
      </c>
      <c r="D101" t="s">
        <v>583</v>
      </c>
      <c r="E101" t="s">
        <v>583</v>
      </c>
    </row>
    <row r="102" spans="1:5" x14ac:dyDescent="0.25">
      <c r="C102" t="s">
        <v>583</v>
      </c>
      <c r="D102" t="s">
        <v>1200</v>
      </c>
      <c r="E102" t="s">
        <v>1097</v>
      </c>
    </row>
    <row r="103" spans="1:5" x14ac:dyDescent="0.25">
      <c r="C103" t="s">
        <v>583</v>
      </c>
      <c r="D103" t="s">
        <v>1200</v>
      </c>
      <c r="E103" t="s">
        <v>865</v>
      </c>
    </row>
    <row r="104" spans="1:5" x14ac:dyDescent="0.25">
      <c r="A104">
        <v>1475680</v>
      </c>
      <c r="B104" t="s">
        <v>180</v>
      </c>
      <c r="C104" t="s">
        <v>583</v>
      </c>
      <c r="D104" t="s">
        <v>583</v>
      </c>
      <c r="E104" t="s">
        <v>583</v>
      </c>
    </row>
    <row r="105" spans="1:5" x14ac:dyDescent="0.25">
      <c r="C105" t="s">
        <v>583</v>
      </c>
      <c r="D105" t="s">
        <v>1200</v>
      </c>
      <c r="E105" t="s">
        <v>1097</v>
      </c>
    </row>
    <row r="106" spans="1:5" x14ac:dyDescent="0.25">
      <c r="C106" t="s">
        <v>583</v>
      </c>
      <c r="D106" t="s">
        <v>1200</v>
      </c>
      <c r="E106" t="s">
        <v>865</v>
      </c>
    </row>
    <row r="107" spans="1:5" x14ac:dyDescent="0.25">
      <c r="A107">
        <v>1478047</v>
      </c>
      <c r="B107" t="s">
        <v>181</v>
      </c>
      <c r="C107" t="s">
        <v>1193</v>
      </c>
      <c r="D107" t="s">
        <v>1194</v>
      </c>
      <c r="E107" t="s">
        <v>589</v>
      </c>
    </row>
    <row r="108" spans="1:5" x14ac:dyDescent="0.25">
      <c r="A108">
        <v>1483229</v>
      </c>
      <c r="B108" t="s">
        <v>186</v>
      </c>
      <c r="C108" t="s">
        <v>1193</v>
      </c>
      <c r="D108" t="s">
        <v>1194</v>
      </c>
      <c r="E108" t="s">
        <v>583</v>
      </c>
    </row>
    <row r="109" spans="1:5" x14ac:dyDescent="0.25">
      <c r="A109">
        <v>1484251</v>
      </c>
      <c r="B109" t="s">
        <v>187</v>
      </c>
      <c r="C109" t="s">
        <v>1197</v>
      </c>
      <c r="D109" t="s">
        <v>1198</v>
      </c>
      <c r="E109" t="s">
        <v>1199</v>
      </c>
    </row>
    <row r="110" spans="1:5" x14ac:dyDescent="0.25">
      <c r="A110">
        <v>1501642</v>
      </c>
      <c r="B110" t="s">
        <v>194</v>
      </c>
      <c r="C110" t="s">
        <v>1203</v>
      </c>
      <c r="D110" t="s">
        <v>583</v>
      </c>
      <c r="E110" t="s">
        <v>589</v>
      </c>
    </row>
    <row r="111" spans="1:5" x14ac:dyDescent="0.25">
      <c r="A111">
        <v>1506407</v>
      </c>
      <c r="B111" t="s">
        <v>197</v>
      </c>
      <c r="C111" t="s">
        <v>583</v>
      </c>
      <c r="D111" t="s">
        <v>583</v>
      </c>
      <c r="E111" t="s">
        <v>583</v>
      </c>
    </row>
    <row r="112" spans="1:5" x14ac:dyDescent="0.25">
      <c r="A112">
        <v>1514412</v>
      </c>
      <c r="B112" t="s">
        <v>200</v>
      </c>
      <c r="C112" t="s">
        <v>583</v>
      </c>
      <c r="D112" t="s">
        <v>583</v>
      </c>
      <c r="E112" t="s">
        <v>583</v>
      </c>
    </row>
    <row r="113" spans="1:5" x14ac:dyDescent="0.25">
      <c r="A113">
        <v>1518057</v>
      </c>
      <c r="B113" t="s">
        <v>58</v>
      </c>
      <c r="C113" t="s">
        <v>1203</v>
      </c>
      <c r="D113" t="s">
        <v>583</v>
      </c>
      <c r="E113" t="s">
        <v>589</v>
      </c>
    </row>
    <row r="114" spans="1:5" x14ac:dyDescent="0.25">
      <c r="A114">
        <v>1518059</v>
      </c>
      <c r="B114" t="s">
        <v>139</v>
      </c>
      <c r="C114" t="s">
        <v>1197</v>
      </c>
      <c r="D114" t="s">
        <v>1198</v>
      </c>
      <c r="E114" t="s">
        <v>1199</v>
      </c>
    </row>
    <row r="115" spans="1:5" x14ac:dyDescent="0.25">
      <c r="A115">
        <v>1518124</v>
      </c>
      <c r="B115" t="s">
        <v>87</v>
      </c>
      <c r="C115" t="s">
        <v>1185</v>
      </c>
      <c r="D115" t="s">
        <v>1186</v>
      </c>
      <c r="E115" t="s">
        <v>589</v>
      </c>
    </row>
    <row r="116" spans="1:5" x14ac:dyDescent="0.25">
      <c r="A116">
        <v>1518140</v>
      </c>
      <c r="B116" t="s">
        <v>201</v>
      </c>
      <c r="C116" t="s">
        <v>1185</v>
      </c>
      <c r="D116" t="s">
        <v>1186</v>
      </c>
      <c r="E116" t="s">
        <v>589</v>
      </c>
    </row>
    <row r="117" spans="1:5" x14ac:dyDescent="0.25">
      <c r="A117">
        <v>1518174</v>
      </c>
      <c r="B117" t="s">
        <v>203</v>
      </c>
      <c r="C117" t="s">
        <v>583</v>
      </c>
      <c r="D117" t="s">
        <v>583</v>
      </c>
      <c r="E117" t="s">
        <v>583</v>
      </c>
    </row>
    <row r="118" spans="1:5" x14ac:dyDescent="0.25">
      <c r="C118" t="s">
        <v>1191</v>
      </c>
      <c r="D118" t="s">
        <v>583</v>
      </c>
      <c r="E118" t="s">
        <v>1106</v>
      </c>
    </row>
    <row r="119" spans="1:5" x14ac:dyDescent="0.25">
      <c r="C119" t="s">
        <v>1192</v>
      </c>
      <c r="D119" t="s">
        <v>583</v>
      </c>
      <c r="E119" t="s">
        <v>865</v>
      </c>
    </row>
    <row r="120" spans="1:5" x14ac:dyDescent="0.25">
      <c r="A120">
        <v>1518175</v>
      </c>
      <c r="B120" t="s">
        <v>205</v>
      </c>
      <c r="C120" t="s">
        <v>1185</v>
      </c>
      <c r="D120" t="s">
        <v>1186</v>
      </c>
      <c r="E120" t="s">
        <v>589</v>
      </c>
    </row>
    <row r="121" spans="1:5" x14ac:dyDescent="0.25">
      <c r="A121">
        <v>1518176</v>
      </c>
      <c r="B121" t="s">
        <v>89</v>
      </c>
      <c r="C121" t="s">
        <v>1185</v>
      </c>
      <c r="D121" t="s">
        <v>1186</v>
      </c>
      <c r="E121" t="s">
        <v>589</v>
      </c>
    </row>
    <row r="122" spans="1:5" x14ac:dyDescent="0.25">
      <c r="A122">
        <v>1518177</v>
      </c>
      <c r="B122" t="s">
        <v>91</v>
      </c>
      <c r="C122" t="s">
        <v>1185</v>
      </c>
      <c r="D122" t="s">
        <v>1186</v>
      </c>
      <c r="E122" t="s">
        <v>589</v>
      </c>
    </row>
    <row r="123" spans="1:5" x14ac:dyDescent="0.25">
      <c r="A123">
        <v>1518224</v>
      </c>
      <c r="B123" t="s">
        <v>207</v>
      </c>
      <c r="C123" t="s">
        <v>1193</v>
      </c>
      <c r="D123" t="s">
        <v>1194</v>
      </c>
      <c r="E123" t="s">
        <v>1097</v>
      </c>
    </row>
    <row r="124" spans="1:5" x14ac:dyDescent="0.25">
      <c r="A124">
        <v>1518314</v>
      </c>
      <c r="B124" t="s">
        <v>38</v>
      </c>
      <c r="C124" t="s">
        <v>1185</v>
      </c>
      <c r="D124" t="s">
        <v>1186</v>
      </c>
      <c r="E124" t="s">
        <v>1109</v>
      </c>
    </row>
    <row r="125" spans="1:5" x14ac:dyDescent="0.25">
      <c r="A125">
        <v>1518316</v>
      </c>
      <c r="B125" t="s">
        <v>36</v>
      </c>
      <c r="C125" t="s">
        <v>1185</v>
      </c>
      <c r="D125" t="s">
        <v>1186</v>
      </c>
      <c r="E125" t="s">
        <v>1109</v>
      </c>
    </row>
    <row r="126" spans="1:5" x14ac:dyDescent="0.25">
      <c r="A126">
        <v>1518317</v>
      </c>
      <c r="B126" t="s">
        <v>42</v>
      </c>
      <c r="C126" t="s">
        <v>1185</v>
      </c>
      <c r="D126" t="s">
        <v>1186</v>
      </c>
      <c r="E126" t="s">
        <v>1109</v>
      </c>
    </row>
    <row r="127" spans="1:5" x14ac:dyDescent="0.25">
      <c r="A127">
        <v>1518354</v>
      </c>
      <c r="B127" t="s">
        <v>209</v>
      </c>
      <c r="C127" t="s">
        <v>583</v>
      </c>
      <c r="D127" t="s">
        <v>1183</v>
      </c>
      <c r="E127" t="s">
        <v>1184</v>
      </c>
    </row>
    <row r="128" spans="1:5" x14ac:dyDescent="0.25">
      <c r="A128">
        <v>1518358</v>
      </c>
      <c r="B128" t="s">
        <v>211</v>
      </c>
      <c r="C128" t="s">
        <v>583</v>
      </c>
      <c r="D128" t="s">
        <v>1183</v>
      </c>
      <c r="E128" t="s">
        <v>1184</v>
      </c>
    </row>
    <row r="129" spans="1:5" x14ac:dyDescent="0.25">
      <c r="A129">
        <v>1518359</v>
      </c>
      <c r="B129" t="s">
        <v>212</v>
      </c>
      <c r="C129" t="s">
        <v>583</v>
      </c>
      <c r="D129" t="s">
        <v>1183</v>
      </c>
      <c r="E129" t="s">
        <v>1184</v>
      </c>
    </row>
    <row r="130" spans="1:5" x14ac:dyDescent="0.25">
      <c r="A130">
        <v>1518436</v>
      </c>
      <c r="B130" t="s">
        <v>34</v>
      </c>
      <c r="C130" t="s">
        <v>583</v>
      </c>
      <c r="D130" t="s">
        <v>1183</v>
      </c>
      <c r="E130" t="s">
        <v>1184</v>
      </c>
    </row>
    <row r="131" spans="1:5" x14ac:dyDescent="0.25">
      <c r="A131">
        <v>1518437</v>
      </c>
      <c r="B131" t="s">
        <v>103</v>
      </c>
      <c r="C131" t="s">
        <v>583</v>
      </c>
      <c r="D131" t="s">
        <v>1183</v>
      </c>
      <c r="E131" t="s">
        <v>1184</v>
      </c>
    </row>
    <row r="132" spans="1:5" x14ac:dyDescent="0.25">
      <c r="A132">
        <v>1518438</v>
      </c>
      <c r="B132" t="s">
        <v>105</v>
      </c>
      <c r="C132" t="s">
        <v>583</v>
      </c>
      <c r="D132" t="s">
        <v>1183</v>
      </c>
      <c r="E132" t="s">
        <v>1184</v>
      </c>
    </row>
    <row r="133" spans="1:5" x14ac:dyDescent="0.25">
      <c r="A133">
        <v>1518439</v>
      </c>
      <c r="B133" t="s">
        <v>97</v>
      </c>
      <c r="C133" t="s">
        <v>583</v>
      </c>
      <c r="D133" t="s">
        <v>1183</v>
      </c>
      <c r="E133" t="s">
        <v>1109</v>
      </c>
    </row>
    <row r="134" spans="1:5" x14ac:dyDescent="0.25">
      <c r="A134">
        <v>1518440</v>
      </c>
      <c r="B134" t="s">
        <v>99</v>
      </c>
      <c r="C134" t="s">
        <v>583</v>
      </c>
      <c r="D134" t="s">
        <v>1183</v>
      </c>
      <c r="E134" t="s">
        <v>1109</v>
      </c>
    </row>
    <row r="135" spans="1:5" x14ac:dyDescent="0.25">
      <c r="A135">
        <v>1519300</v>
      </c>
      <c r="B135" t="s">
        <v>214</v>
      </c>
      <c r="C135" t="s">
        <v>1193</v>
      </c>
      <c r="D135" t="s">
        <v>1194</v>
      </c>
      <c r="E135" t="s">
        <v>589</v>
      </c>
    </row>
    <row r="136" spans="1:5" x14ac:dyDescent="0.25">
      <c r="A136">
        <v>1519399</v>
      </c>
      <c r="B136" t="s">
        <v>215</v>
      </c>
      <c r="C136" t="s">
        <v>1193</v>
      </c>
      <c r="D136" t="s">
        <v>1194</v>
      </c>
      <c r="E136" t="s">
        <v>583</v>
      </c>
    </row>
    <row r="137" spans="1:5" x14ac:dyDescent="0.25">
      <c r="A137">
        <v>1519422</v>
      </c>
      <c r="B137" t="s">
        <v>216</v>
      </c>
      <c r="C137" t="s">
        <v>1195</v>
      </c>
      <c r="D137" t="s">
        <v>583</v>
      </c>
      <c r="E137" t="s">
        <v>1109</v>
      </c>
    </row>
    <row r="138" spans="1:5" x14ac:dyDescent="0.25">
      <c r="A138">
        <v>1519423</v>
      </c>
      <c r="B138" t="s">
        <v>217</v>
      </c>
      <c r="C138" t="s">
        <v>1195</v>
      </c>
      <c r="D138" t="s">
        <v>583</v>
      </c>
      <c r="E138" t="s">
        <v>1109</v>
      </c>
    </row>
    <row r="139" spans="1:5" x14ac:dyDescent="0.25">
      <c r="A139">
        <v>1519424</v>
      </c>
      <c r="B139" t="s">
        <v>218</v>
      </c>
      <c r="C139" t="s">
        <v>1107</v>
      </c>
      <c r="D139" t="s">
        <v>583</v>
      </c>
      <c r="E139" t="s">
        <v>1114</v>
      </c>
    </row>
    <row r="140" spans="1:5" x14ac:dyDescent="0.25">
      <c r="A140">
        <v>1519425</v>
      </c>
      <c r="B140" t="s">
        <v>219</v>
      </c>
      <c r="C140" t="s">
        <v>1107</v>
      </c>
      <c r="D140" t="s">
        <v>583</v>
      </c>
      <c r="E140" t="s">
        <v>1109</v>
      </c>
    </row>
    <row r="141" spans="1:5" x14ac:dyDescent="0.25">
      <c r="A141">
        <v>1519759</v>
      </c>
      <c r="B141" t="s">
        <v>221</v>
      </c>
      <c r="C141" t="s">
        <v>1193</v>
      </c>
      <c r="D141" t="s">
        <v>1194</v>
      </c>
      <c r="E141" t="s">
        <v>583</v>
      </c>
    </row>
    <row r="142" spans="1:5" x14ac:dyDescent="0.25">
      <c r="A142">
        <v>1521547</v>
      </c>
      <c r="B142" t="s">
        <v>223</v>
      </c>
      <c r="C142" t="s">
        <v>1193</v>
      </c>
      <c r="D142" t="s">
        <v>1194</v>
      </c>
      <c r="E142" t="s">
        <v>589</v>
      </c>
    </row>
    <row r="143" spans="1:5" x14ac:dyDescent="0.25">
      <c r="A143">
        <v>1521549</v>
      </c>
      <c r="B143" t="s">
        <v>224</v>
      </c>
      <c r="C143" t="s">
        <v>1107</v>
      </c>
      <c r="D143" t="s">
        <v>583</v>
      </c>
      <c r="E143" t="s">
        <v>1114</v>
      </c>
    </row>
    <row r="144" spans="1:5" x14ac:dyDescent="0.25">
      <c r="A144">
        <v>1521573</v>
      </c>
      <c r="B144" t="s">
        <v>226</v>
      </c>
      <c r="C144" t="s">
        <v>1107</v>
      </c>
      <c r="D144" t="s">
        <v>583</v>
      </c>
      <c r="E144" t="s">
        <v>1109</v>
      </c>
    </row>
    <row r="145" spans="1:5" x14ac:dyDescent="0.25">
      <c r="A145">
        <v>1521574</v>
      </c>
      <c r="B145" t="s">
        <v>228</v>
      </c>
      <c r="C145" t="s">
        <v>1193</v>
      </c>
      <c r="D145" t="s">
        <v>1194</v>
      </c>
      <c r="E145" t="s">
        <v>583</v>
      </c>
    </row>
    <row r="146" spans="1:5" x14ac:dyDescent="0.25">
      <c r="A146">
        <v>1521575</v>
      </c>
      <c r="B146" t="s">
        <v>230</v>
      </c>
      <c r="C146" t="s">
        <v>1193</v>
      </c>
      <c r="D146" t="s">
        <v>1194</v>
      </c>
      <c r="E146" t="s">
        <v>583</v>
      </c>
    </row>
    <row r="147" spans="1:5" x14ac:dyDescent="0.25">
      <c r="A147">
        <v>1522854</v>
      </c>
      <c r="B147" t="s">
        <v>232</v>
      </c>
      <c r="C147" t="s">
        <v>1195</v>
      </c>
      <c r="D147" t="s">
        <v>583</v>
      </c>
      <c r="E147" t="s">
        <v>622</v>
      </c>
    </row>
    <row r="148" spans="1:5" x14ac:dyDescent="0.25">
      <c r="A148">
        <v>1522859</v>
      </c>
      <c r="B148" t="s">
        <v>233</v>
      </c>
      <c r="C148" t="s">
        <v>1195</v>
      </c>
      <c r="D148" t="s">
        <v>583</v>
      </c>
      <c r="E148" t="s">
        <v>622</v>
      </c>
    </row>
    <row r="149" spans="1:5" x14ac:dyDescent="0.25">
      <c r="A149">
        <v>1524358</v>
      </c>
      <c r="B149" t="s">
        <v>236</v>
      </c>
      <c r="C149" t="s">
        <v>1185</v>
      </c>
      <c r="D149" t="s">
        <v>1186</v>
      </c>
      <c r="E149" t="s">
        <v>1109</v>
      </c>
    </row>
    <row r="150" spans="1:5" x14ac:dyDescent="0.25">
      <c r="A150">
        <v>1524383</v>
      </c>
      <c r="B150" t="s">
        <v>237</v>
      </c>
      <c r="C150" t="s">
        <v>1185</v>
      </c>
      <c r="D150" t="s">
        <v>1186</v>
      </c>
      <c r="E150" t="s">
        <v>1109</v>
      </c>
    </row>
    <row r="151" spans="1:5" x14ac:dyDescent="0.25">
      <c r="A151">
        <v>1524387</v>
      </c>
      <c r="B151" t="s">
        <v>238</v>
      </c>
      <c r="C151" t="s">
        <v>583</v>
      </c>
      <c r="D151" t="s">
        <v>583</v>
      </c>
      <c r="E151" t="s">
        <v>1097</v>
      </c>
    </row>
    <row r="152" spans="1:5" x14ac:dyDescent="0.25">
      <c r="C152" t="s">
        <v>1096</v>
      </c>
      <c r="D152" t="s">
        <v>583</v>
      </c>
      <c r="E152" t="s">
        <v>1106</v>
      </c>
    </row>
    <row r="153" spans="1:5" x14ac:dyDescent="0.25">
      <c r="C153" t="s">
        <v>1182</v>
      </c>
      <c r="D153" t="s">
        <v>583</v>
      </c>
      <c r="E153" t="s">
        <v>1097</v>
      </c>
    </row>
    <row r="154" spans="1:5" x14ac:dyDescent="0.25">
      <c r="C154" t="s">
        <v>1201</v>
      </c>
      <c r="D154" t="s">
        <v>583</v>
      </c>
      <c r="E154" t="s">
        <v>1202</v>
      </c>
    </row>
    <row r="155" spans="1:5" x14ac:dyDescent="0.25">
      <c r="A155">
        <v>1525400</v>
      </c>
      <c r="B155" t="s">
        <v>239</v>
      </c>
      <c r="C155" t="s">
        <v>1203</v>
      </c>
      <c r="D155" t="s">
        <v>583</v>
      </c>
      <c r="E155" t="s">
        <v>589</v>
      </c>
    </row>
    <row r="156" spans="1:5" x14ac:dyDescent="0.25">
      <c r="A156">
        <v>1528030</v>
      </c>
      <c r="B156" t="s">
        <v>241</v>
      </c>
      <c r="C156" t="s">
        <v>1204</v>
      </c>
      <c r="D156" t="s">
        <v>583</v>
      </c>
      <c r="E156" t="s">
        <v>865</v>
      </c>
    </row>
    <row r="157" spans="1:5" x14ac:dyDescent="0.25">
      <c r="A157">
        <v>1528031</v>
      </c>
      <c r="B157" t="s">
        <v>243</v>
      </c>
      <c r="C157" t="s">
        <v>1204</v>
      </c>
      <c r="D157" t="s">
        <v>583</v>
      </c>
      <c r="E157" t="s">
        <v>865</v>
      </c>
    </row>
    <row r="158" spans="1:5" x14ac:dyDescent="0.25">
      <c r="A158">
        <v>1528032</v>
      </c>
      <c r="B158" t="s">
        <v>244</v>
      </c>
      <c r="C158" t="s">
        <v>1204</v>
      </c>
      <c r="D158" t="s">
        <v>583</v>
      </c>
      <c r="E158" t="s">
        <v>865</v>
      </c>
    </row>
    <row r="159" spans="1:5" x14ac:dyDescent="0.25">
      <c r="A159">
        <v>1528042</v>
      </c>
      <c r="B159" t="s">
        <v>245</v>
      </c>
      <c r="C159" t="s">
        <v>1204</v>
      </c>
      <c r="D159" t="s">
        <v>583</v>
      </c>
      <c r="E159" t="s">
        <v>865</v>
      </c>
    </row>
    <row r="160" spans="1:5" x14ac:dyDescent="0.25">
      <c r="A160">
        <v>1535906</v>
      </c>
      <c r="B160" t="s">
        <v>251</v>
      </c>
      <c r="C160" t="s">
        <v>583</v>
      </c>
      <c r="D160" t="s">
        <v>1183</v>
      </c>
      <c r="E160" t="s">
        <v>1184</v>
      </c>
    </row>
    <row r="161" spans="1:5" x14ac:dyDescent="0.25">
      <c r="A161">
        <v>1535908</v>
      </c>
      <c r="B161" t="s">
        <v>252</v>
      </c>
      <c r="C161" t="s">
        <v>583</v>
      </c>
      <c r="D161" t="s">
        <v>1183</v>
      </c>
      <c r="E161" t="s">
        <v>1184</v>
      </c>
    </row>
    <row r="162" spans="1:5" x14ac:dyDescent="0.25">
      <c r="A162">
        <v>1535932</v>
      </c>
      <c r="B162" t="s">
        <v>253</v>
      </c>
      <c r="C162" t="s">
        <v>1195</v>
      </c>
      <c r="D162" t="s">
        <v>583</v>
      </c>
      <c r="E162" t="s">
        <v>622</v>
      </c>
    </row>
    <row r="163" spans="1:5" x14ac:dyDescent="0.25">
      <c r="A163">
        <v>1535933</v>
      </c>
      <c r="B163" t="s">
        <v>254</v>
      </c>
      <c r="C163" t="s">
        <v>1195</v>
      </c>
      <c r="D163" t="s">
        <v>583</v>
      </c>
      <c r="E163" t="s">
        <v>622</v>
      </c>
    </row>
    <row r="164" spans="1:5" x14ac:dyDescent="0.25">
      <c r="A164">
        <v>1535934</v>
      </c>
      <c r="B164" t="s">
        <v>255</v>
      </c>
      <c r="C164" t="s">
        <v>1195</v>
      </c>
      <c r="D164" t="s">
        <v>583</v>
      </c>
      <c r="E164" t="s">
        <v>1196</v>
      </c>
    </row>
    <row r="165" spans="1:5" x14ac:dyDescent="0.25">
      <c r="A165">
        <v>1535935</v>
      </c>
      <c r="B165" t="s">
        <v>256</v>
      </c>
      <c r="C165" t="s">
        <v>1195</v>
      </c>
      <c r="D165" t="s">
        <v>583</v>
      </c>
      <c r="E165" t="s">
        <v>1196</v>
      </c>
    </row>
    <row r="166" spans="1:5" x14ac:dyDescent="0.25">
      <c r="A166">
        <v>1546850</v>
      </c>
      <c r="B166" t="s">
        <v>258</v>
      </c>
      <c r="C166" t="s">
        <v>583</v>
      </c>
      <c r="D166" t="s">
        <v>583</v>
      </c>
      <c r="E166" t="s">
        <v>1097</v>
      </c>
    </row>
    <row r="167" spans="1:5" x14ac:dyDescent="0.25">
      <c r="C167" t="s">
        <v>1096</v>
      </c>
      <c r="D167" t="s">
        <v>583</v>
      </c>
      <c r="E167" t="s">
        <v>1106</v>
      </c>
    </row>
    <row r="168" spans="1:5" x14ac:dyDescent="0.25">
      <c r="C168" t="s">
        <v>1182</v>
      </c>
      <c r="D168" t="s">
        <v>583</v>
      </c>
      <c r="E168" t="s">
        <v>1097</v>
      </c>
    </row>
    <row r="169" spans="1:5" x14ac:dyDescent="0.25">
      <c r="A169">
        <v>1550728</v>
      </c>
      <c r="B169" t="s">
        <v>259</v>
      </c>
      <c r="C169" t="s">
        <v>583</v>
      </c>
      <c r="D169" t="s">
        <v>583</v>
      </c>
      <c r="E169" t="s">
        <v>583</v>
      </c>
    </row>
    <row r="170" spans="1:5" x14ac:dyDescent="0.25">
      <c r="C170" t="s">
        <v>1197</v>
      </c>
      <c r="D170" t="s">
        <v>1198</v>
      </c>
      <c r="E170" t="s">
        <v>1199</v>
      </c>
    </row>
    <row r="171" spans="1:5" x14ac:dyDescent="0.25">
      <c r="A171">
        <v>1555423</v>
      </c>
      <c r="B171" t="s">
        <v>260</v>
      </c>
      <c r="C171" t="s">
        <v>583</v>
      </c>
      <c r="D171" t="s">
        <v>583</v>
      </c>
      <c r="E171" t="s">
        <v>583</v>
      </c>
    </row>
    <row r="172" spans="1:5" x14ac:dyDescent="0.25">
      <c r="A172">
        <v>1559669</v>
      </c>
      <c r="B172" t="s">
        <v>263</v>
      </c>
      <c r="C172" t="s">
        <v>1195</v>
      </c>
      <c r="D172" t="s">
        <v>583</v>
      </c>
      <c r="E172" t="s">
        <v>622</v>
      </c>
    </row>
    <row r="173" spans="1:5" x14ac:dyDescent="0.25">
      <c r="A173">
        <v>1565718</v>
      </c>
      <c r="B173" t="s">
        <v>89</v>
      </c>
      <c r="C173" t="s">
        <v>1185</v>
      </c>
      <c r="D173" t="s">
        <v>1186</v>
      </c>
      <c r="E173" t="s">
        <v>589</v>
      </c>
    </row>
    <row r="174" spans="1:5" x14ac:dyDescent="0.25">
      <c r="A174">
        <v>1565720</v>
      </c>
      <c r="B174" t="s">
        <v>139</v>
      </c>
      <c r="C174" t="s">
        <v>1197</v>
      </c>
      <c r="D174" t="s">
        <v>1198</v>
      </c>
      <c r="E174" t="s">
        <v>1199</v>
      </c>
    </row>
    <row r="175" spans="1:5" x14ac:dyDescent="0.25">
      <c r="A175">
        <v>1568351</v>
      </c>
      <c r="B175" t="s">
        <v>148</v>
      </c>
      <c r="C175" t="s">
        <v>1144</v>
      </c>
      <c r="D175" t="s">
        <v>583</v>
      </c>
      <c r="E175" t="s">
        <v>1097</v>
      </c>
    </row>
    <row r="176" spans="1:5" x14ac:dyDescent="0.25">
      <c r="A176">
        <v>1577670</v>
      </c>
      <c r="B176" t="s">
        <v>264</v>
      </c>
      <c r="C176" t="s">
        <v>1193</v>
      </c>
      <c r="D176" t="s">
        <v>1194</v>
      </c>
      <c r="E176" t="s">
        <v>583</v>
      </c>
    </row>
    <row r="177" spans="1:5" x14ac:dyDescent="0.25">
      <c r="A177">
        <v>1579335</v>
      </c>
      <c r="B177" t="s">
        <v>265</v>
      </c>
      <c r="C177" t="s">
        <v>583</v>
      </c>
      <c r="D177" t="s">
        <v>583</v>
      </c>
      <c r="E177" t="s">
        <v>583</v>
      </c>
    </row>
    <row r="178" spans="1:5" x14ac:dyDescent="0.25">
      <c r="C178" t="s">
        <v>1193</v>
      </c>
      <c r="D178" t="s">
        <v>1194</v>
      </c>
      <c r="E178" t="s">
        <v>1097</v>
      </c>
    </row>
    <row r="179" spans="1:5" x14ac:dyDescent="0.25">
      <c r="C179" t="s">
        <v>583</v>
      </c>
      <c r="D179" t="s">
        <v>583</v>
      </c>
      <c r="E179" t="s">
        <v>865</v>
      </c>
    </row>
    <row r="180" spans="1:5" x14ac:dyDescent="0.25">
      <c r="A180">
        <v>1579337</v>
      </c>
      <c r="B180" t="s">
        <v>267</v>
      </c>
      <c r="C180" t="s">
        <v>583</v>
      </c>
      <c r="D180" t="s">
        <v>583</v>
      </c>
      <c r="E180" t="s">
        <v>583</v>
      </c>
    </row>
    <row r="181" spans="1:5" x14ac:dyDescent="0.25">
      <c r="C181" t="s">
        <v>1193</v>
      </c>
      <c r="D181" t="s">
        <v>1194</v>
      </c>
      <c r="E181" t="s">
        <v>1097</v>
      </c>
    </row>
    <row r="182" spans="1:5" x14ac:dyDescent="0.25">
      <c r="C182" t="s">
        <v>583</v>
      </c>
      <c r="D182" t="s">
        <v>583</v>
      </c>
      <c r="E182" t="s">
        <v>865</v>
      </c>
    </row>
    <row r="183" spans="1:5" x14ac:dyDescent="0.25">
      <c r="A183">
        <v>1580779</v>
      </c>
      <c r="B183" t="s">
        <v>268</v>
      </c>
      <c r="C183" t="s">
        <v>1193</v>
      </c>
      <c r="D183" t="s">
        <v>1194</v>
      </c>
      <c r="E183" t="s">
        <v>589</v>
      </c>
    </row>
    <row r="184" spans="1:5" x14ac:dyDescent="0.25">
      <c r="A184">
        <v>1580780</v>
      </c>
      <c r="B184" t="s">
        <v>269</v>
      </c>
      <c r="C184" t="s">
        <v>583</v>
      </c>
      <c r="D184" t="s">
        <v>583</v>
      </c>
      <c r="E184" t="s">
        <v>583</v>
      </c>
    </row>
    <row r="185" spans="1:5" x14ac:dyDescent="0.25">
      <c r="C185" t="s">
        <v>1193</v>
      </c>
      <c r="D185" t="s">
        <v>1194</v>
      </c>
      <c r="E185" t="s">
        <v>1097</v>
      </c>
    </row>
    <row r="186" spans="1:5" x14ac:dyDescent="0.25">
      <c r="C186" t="s">
        <v>583</v>
      </c>
      <c r="D186" t="s">
        <v>583</v>
      </c>
      <c r="E186" t="s">
        <v>865</v>
      </c>
    </row>
    <row r="187" spans="1:5" x14ac:dyDescent="0.25">
      <c r="A187">
        <v>1582481</v>
      </c>
      <c r="B187" t="s">
        <v>276</v>
      </c>
      <c r="C187" t="s">
        <v>583</v>
      </c>
      <c r="D187" t="s">
        <v>583</v>
      </c>
      <c r="E187" t="s">
        <v>583</v>
      </c>
    </row>
    <row r="188" spans="1:5" x14ac:dyDescent="0.25">
      <c r="C188" t="s">
        <v>1193</v>
      </c>
      <c r="D188" t="s">
        <v>1194</v>
      </c>
      <c r="E188" t="s">
        <v>1097</v>
      </c>
    </row>
    <row r="189" spans="1:5" x14ac:dyDescent="0.25">
      <c r="C189" t="s">
        <v>583</v>
      </c>
      <c r="D189" t="s">
        <v>583</v>
      </c>
      <c r="E189" t="s">
        <v>865</v>
      </c>
    </row>
    <row r="190" spans="1:5" x14ac:dyDescent="0.25">
      <c r="A190">
        <v>1582924</v>
      </c>
      <c r="B190" t="s">
        <v>279</v>
      </c>
      <c r="C190" t="s">
        <v>583</v>
      </c>
      <c r="D190" t="s">
        <v>583</v>
      </c>
      <c r="E190" t="s">
        <v>583</v>
      </c>
    </row>
    <row r="191" spans="1:5" x14ac:dyDescent="0.25">
      <c r="C191" t="s">
        <v>1193</v>
      </c>
      <c r="D191" t="s">
        <v>1194</v>
      </c>
      <c r="E191" t="s">
        <v>1097</v>
      </c>
    </row>
    <row r="192" spans="1:5" x14ac:dyDescent="0.25">
      <c r="C192" t="s">
        <v>583</v>
      </c>
      <c r="D192" t="s">
        <v>583</v>
      </c>
      <c r="E192" t="s">
        <v>865</v>
      </c>
    </row>
    <row r="193" spans="1:5" x14ac:dyDescent="0.25">
      <c r="A193">
        <v>1582925</v>
      </c>
      <c r="B193" t="s">
        <v>281</v>
      </c>
      <c r="C193" t="s">
        <v>583</v>
      </c>
      <c r="D193" t="s">
        <v>583</v>
      </c>
      <c r="E193" t="s">
        <v>583</v>
      </c>
    </row>
    <row r="194" spans="1:5" x14ac:dyDescent="0.25">
      <c r="C194" t="s">
        <v>1193</v>
      </c>
      <c r="D194" t="s">
        <v>1194</v>
      </c>
      <c r="E194" t="s">
        <v>1097</v>
      </c>
    </row>
    <row r="195" spans="1:5" x14ac:dyDescent="0.25">
      <c r="C195" t="s">
        <v>583</v>
      </c>
      <c r="D195" t="s">
        <v>583</v>
      </c>
      <c r="E195" t="s">
        <v>865</v>
      </c>
    </row>
    <row r="196" spans="1:5" x14ac:dyDescent="0.25">
      <c r="A196">
        <v>1582932</v>
      </c>
      <c r="B196" t="s">
        <v>282</v>
      </c>
      <c r="C196" t="s">
        <v>583</v>
      </c>
      <c r="D196" t="s">
        <v>583</v>
      </c>
      <c r="E196" t="s">
        <v>583</v>
      </c>
    </row>
    <row r="197" spans="1:5" x14ac:dyDescent="0.25">
      <c r="C197" t="s">
        <v>1193</v>
      </c>
      <c r="D197" t="s">
        <v>1194</v>
      </c>
      <c r="E197" t="s">
        <v>1097</v>
      </c>
    </row>
    <row r="198" spans="1:5" x14ac:dyDescent="0.25">
      <c r="C198" t="s">
        <v>583</v>
      </c>
      <c r="D198" t="s">
        <v>583</v>
      </c>
      <c r="E198" t="s">
        <v>865</v>
      </c>
    </row>
    <row r="199" spans="1:5" x14ac:dyDescent="0.25">
      <c r="A199">
        <v>1585412</v>
      </c>
      <c r="B199" t="s">
        <v>285</v>
      </c>
      <c r="C199" t="s">
        <v>583</v>
      </c>
      <c r="D199" t="s">
        <v>583</v>
      </c>
      <c r="E199" t="s">
        <v>583</v>
      </c>
    </row>
    <row r="200" spans="1:5" x14ac:dyDescent="0.25">
      <c r="C200" t="s">
        <v>1193</v>
      </c>
      <c r="D200" t="s">
        <v>1194</v>
      </c>
      <c r="E200" t="s">
        <v>1097</v>
      </c>
    </row>
    <row r="201" spans="1:5" x14ac:dyDescent="0.25">
      <c r="C201" t="s">
        <v>583</v>
      </c>
      <c r="D201" t="s">
        <v>583</v>
      </c>
      <c r="E201" t="s">
        <v>865</v>
      </c>
    </row>
    <row r="202" spans="1:5" x14ac:dyDescent="0.25">
      <c r="A202">
        <v>1585890</v>
      </c>
      <c r="B202" t="s">
        <v>286</v>
      </c>
      <c r="C202" t="s">
        <v>1193</v>
      </c>
      <c r="D202" t="s">
        <v>1194</v>
      </c>
      <c r="E202" t="s">
        <v>583</v>
      </c>
    </row>
    <row r="203" spans="1:5" x14ac:dyDescent="0.25">
      <c r="A203">
        <v>1585901</v>
      </c>
      <c r="B203" t="s">
        <v>287</v>
      </c>
      <c r="C203" t="s">
        <v>1193</v>
      </c>
      <c r="D203" t="s">
        <v>1194</v>
      </c>
      <c r="E203" t="s">
        <v>589</v>
      </c>
    </row>
    <row r="204" spans="1:5" x14ac:dyDescent="0.25">
      <c r="A204">
        <v>1586546</v>
      </c>
      <c r="B204" t="s">
        <v>291</v>
      </c>
      <c r="C204" t="s">
        <v>583</v>
      </c>
      <c r="D204" t="s">
        <v>583</v>
      </c>
      <c r="E204" t="s">
        <v>583</v>
      </c>
    </row>
    <row r="205" spans="1:5" x14ac:dyDescent="0.25">
      <c r="C205" t="s">
        <v>1193</v>
      </c>
      <c r="D205" t="s">
        <v>1194</v>
      </c>
      <c r="E205" t="s">
        <v>1097</v>
      </c>
    </row>
    <row r="206" spans="1:5" x14ac:dyDescent="0.25">
      <c r="C206" t="s">
        <v>583</v>
      </c>
      <c r="D206" t="s">
        <v>583</v>
      </c>
      <c r="E206" t="s">
        <v>865</v>
      </c>
    </row>
    <row r="207" spans="1:5" x14ac:dyDescent="0.25">
      <c r="A207">
        <v>1586552</v>
      </c>
      <c r="B207" t="s">
        <v>292</v>
      </c>
      <c r="C207" t="s">
        <v>583</v>
      </c>
      <c r="D207" t="s">
        <v>583</v>
      </c>
      <c r="E207" t="s">
        <v>583</v>
      </c>
    </row>
    <row r="208" spans="1:5" x14ac:dyDescent="0.25">
      <c r="C208" t="s">
        <v>1193</v>
      </c>
      <c r="D208" t="s">
        <v>1194</v>
      </c>
      <c r="E208" t="s">
        <v>1097</v>
      </c>
    </row>
    <row r="209" spans="1:5" x14ac:dyDescent="0.25">
      <c r="C209" t="s">
        <v>583</v>
      </c>
      <c r="D209" t="s">
        <v>583</v>
      </c>
      <c r="E209" t="s">
        <v>865</v>
      </c>
    </row>
    <row r="210" spans="1:5" x14ac:dyDescent="0.25">
      <c r="A210">
        <v>1586567</v>
      </c>
      <c r="B210" t="s">
        <v>293</v>
      </c>
      <c r="C210" t="s">
        <v>583</v>
      </c>
      <c r="D210" t="s">
        <v>583</v>
      </c>
      <c r="E210" t="s">
        <v>583</v>
      </c>
    </row>
    <row r="211" spans="1:5" x14ac:dyDescent="0.25">
      <c r="C211" t="s">
        <v>1193</v>
      </c>
      <c r="D211" t="s">
        <v>1194</v>
      </c>
      <c r="E211" t="s">
        <v>1097</v>
      </c>
    </row>
    <row r="212" spans="1:5" x14ac:dyDescent="0.25">
      <c r="C212" t="s">
        <v>583</v>
      </c>
      <c r="D212" t="s">
        <v>583</v>
      </c>
      <c r="E212" t="s">
        <v>865</v>
      </c>
    </row>
    <row r="213" spans="1:5" x14ac:dyDescent="0.25">
      <c r="A213">
        <v>1587614</v>
      </c>
      <c r="B213" t="s">
        <v>294</v>
      </c>
      <c r="C213" t="s">
        <v>583</v>
      </c>
      <c r="D213" t="s">
        <v>583</v>
      </c>
      <c r="E213" t="s">
        <v>583</v>
      </c>
    </row>
    <row r="214" spans="1:5" x14ac:dyDescent="0.25">
      <c r="C214" t="s">
        <v>1193</v>
      </c>
      <c r="D214" t="s">
        <v>1194</v>
      </c>
      <c r="E214" t="s">
        <v>1097</v>
      </c>
    </row>
    <row r="215" spans="1:5" x14ac:dyDescent="0.25">
      <c r="C215" t="s">
        <v>583</v>
      </c>
      <c r="D215" t="s">
        <v>583</v>
      </c>
      <c r="E215" t="s">
        <v>865</v>
      </c>
    </row>
    <row r="216" spans="1:5" x14ac:dyDescent="0.25">
      <c r="A216">
        <v>1592883</v>
      </c>
      <c r="B216" t="s">
        <v>307</v>
      </c>
      <c r="C216" t="s">
        <v>583</v>
      </c>
      <c r="D216" t="s">
        <v>583</v>
      </c>
      <c r="E216" t="s">
        <v>583</v>
      </c>
    </row>
    <row r="217" spans="1:5" x14ac:dyDescent="0.25">
      <c r="C217" t="s">
        <v>1193</v>
      </c>
      <c r="D217" t="s">
        <v>1194</v>
      </c>
      <c r="E217" t="s">
        <v>1097</v>
      </c>
    </row>
    <row r="218" spans="1:5" x14ac:dyDescent="0.25">
      <c r="C218" t="s">
        <v>583</v>
      </c>
      <c r="D218" t="s">
        <v>583</v>
      </c>
      <c r="E218" t="s">
        <v>865</v>
      </c>
    </row>
    <row r="219" spans="1:5" x14ac:dyDescent="0.25">
      <c r="A219">
        <v>1592895</v>
      </c>
      <c r="B219" t="s">
        <v>308</v>
      </c>
      <c r="C219" t="s">
        <v>583</v>
      </c>
      <c r="D219" t="s">
        <v>583</v>
      </c>
      <c r="E219" t="s">
        <v>583</v>
      </c>
    </row>
    <row r="220" spans="1:5" x14ac:dyDescent="0.25">
      <c r="C220" t="s">
        <v>1193</v>
      </c>
      <c r="D220" t="s">
        <v>1194</v>
      </c>
      <c r="E220" t="s">
        <v>1097</v>
      </c>
    </row>
    <row r="221" spans="1:5" x14ac:dyDescent="0.25">
      <c r="C221" t="s">
        <v>583</v>
      </c>
      <c r="D221" t="s">
        <v>583</v>
      </c>
      <c r="E221" t="s">
        <v>865</v>
      </c>
    </row>
    <row r="222" spans="1:5" x14ac:dyDescent="0.25">
      <c r="A222">
        <v>1592898</v>
      </c>
      <c r="B222" t="s">
        <v>309</v>
      </c>
      <c r="C222" t="s">
        <v>583</v>
      </c>
      <c r="D222" t="s">
        <v>583</v>
      </c>
      <c r="E222" t="s">
        <v>583</v>
      </c>
    </row>
    <row r="223" spans="1:5" x14ac:dyDescent="0.25">
      <c r="C223" t="s">
        <v>1193</v>
      </c>
      <c r="D223" t="s">
        <v>1194</v>
      </c>
      <c r="E223" t="s">
        <v>1097</v>
      </c>
    </row>
    <row r="224" spans="1:5" x14ac:dyDescent="0.25">
      <c r="C224" t="s">
        <v>583</v>
      </c>
      <c r="D224" t="s">
        <v>583</v>
      </c>
      <c r="E224" t="s">
        <v>865</v>
      </c>
    </row>
    <row r="225" spans="1:5" x14ac:dyDescent="0.25">
      <c r="A225">
        <v>1593187</v>
      </c>
      <c r="B225" t="s">
        <v>310</v>
      </c>
      <c r="C225" t="s">
        <v>583</v>
      </c>
      <c r="D225" t="s">
        <v>583</v>
      </c>
      <c r="E225" t="s">
        <v>583</v>
      </c>
    </row>
    <row r="226" spans="1:5" x14ac:dyDescent="0.25">
      <c r="C226" t="s">
        <v>1193</v>
      </c>
      <c r="D226" t="s">
        <v>1194</v>
      </c>
      <c r="E226" t="s">
        <v>1097</v>
      </c>
    </row>
    <row r="227" spans="1:5" x14ac:dyDescent="0.25">
      <c r="C227" t="s">
        <v>583</v>
      </c>
      <c r="D227" t="s">
        <v>583</v>
      </c>
      <c r="E227" t="s">
        <v>865</v>
      </c>
    </row>
    <row r="228" spans="1:5" x14ac:dyDescent="0.25">
      <c r="A228">
        <v>1593205</v>
      </c>
      <c r="B228" t="s">
        <v>311</v>
      </c>
      <c r="C228" t="s">
        <v>583</v>
      </c>
      <c r="D228" t="s">
        <v>583</v>
      </c>
      <c r="E228" t="s">
        <v>583</v>
      </c>
    </row>
    <row r="229" spans="1:5" x14ac:dyDescent="0.25">
      <c r="C229" t="s">
        <v>1193</v>
      </c>
      <c r="D229" t="s">
        <v>1194</v>
      </c>
      <c r="E229" t="s">
        <v>1097</v>
      </c>
    </row>
    <row r="230" spans="1:5" x14ac:dyDescent="0.25">
      <c r="C230" t="s">
        <v>583</v>
      </c>
      <c r="D230" t="s">
        <v>583</v>
      </c>
      <c r="E230" t="s">
        <v>865</v>
      </c>
    </row>
    <row r="231" spans="1:5" x14ac:dyDescent="0.25">
      <c r="A231">
        <v>1593206</v>
      </c>
      <c r="B231" t="s">
        <v>312</v>
      </c>
      <c r="C231" t="s">
        <v>583</v>
      </c>
      <c r="D231" t="s">
        <v>583</v>
      </c>
      <c r="E231" t="s">
        <v>583</v>
      </c>
    </row>
    <row r="232" spans="1:5" x14ac:dyDescent="0.25">
      <c r="C232" t="s">
        <v>1193</v>
      </c>
      <c r="D232" t="s">
        <v>1194</v>
      </c>
      <c r="E232" t="s">
        <v>1097</v>
      </c>
    </row>
    <row r="233" spans="1:5" x14ac:dyDescent="0.25">
      <c r="C233" t="s">
        <v>583</v>
      </c>
      <c r="D233" t="s">
        <v>583</v>
      </c>
      <c r="E233" t="s">
        <v>865</v>
      </c>
    </row>
    <row r="234" spans="1:5" x14ac:dyDescent="0.25">
      <c r="A234">
        <v>1593268</v>
      </c>
      <c r="B234" t="s">
        <v>313</v>
      </c>
      <c r="C234" t="s">
        <v>1144</v>
      </c>
      <c r="D234" t="s">
        <v>583</v>
      </c>
      <c r="E234" t="s">
        <v>1097</v>
      </c>
    </row>
    <row r="235" spans="1:5" x14ac:dyDescent="0.25">
      <c r="A235">
        <v>1593518</v>
      </c>
      <c r="B235" t="s">
        <v>316</v>
      </c>
      <c r="C235" t="s">
        <v>1144</v>
      </c>
      <c r="D235" t="s">
        <v>583</v>
      </c>
      <c r="E235" t="s">
        <v>1097</v>
      </c>
    </row>
    <row r="236" spans="1:5" x14ac:dyDescent="0.25">
      <c r="A236">
        <v>1594345</v>
      </c>
      <c r="B236" t="s">
        <v>318</v>
      </c>
      <c r="C236" t="s">
        <v>1193</v>
      </c>
      <c r="D236" t="s">
        <v>1194</v>
      </c>
      <c r="E236" t="s">
        <v>589</v>
      </c>
    </row>
    <row r="237" spans="1:5" x14ac:dyDescent="0.25">
      <c r="A237">
        <v>1594352</v>
      </c>
      <c r="B237" t="s">
        <v>319</v>
      </c>
      <c r="C237" t="s">
        <v>1193</v>
      </c>
      <c r="D237" t="s">
        <v>1194</v>
      </c>
      <c r="E237" t="s">
        <v>583</v>
      </c>
    </row>
    <row r="238" spans="1:5" x14ac:dyDescent="0.25">
      <c r="A238">
        <v>1594362</v>
      </c>
      <c r="B238" t="s">
        <v>320</v>
      </c>
      <c r="C238" t="s">
        <v>583</v>
      </c>
      <c r="D238" t="s">
        <v>583</v>
      </c>
      <c r="E238" t="s">
        <v>583</v>
      </c>
    </row>
    <row r="239" spans="1:5" x14ac:dyDescent="0.25">
      <c r="C239" t="s">
        <v>1193</v>
      </c>
      <c r="D239" t="s">
        <v>1194</v>
      </c>
      <c r="E239" t="s">
        <v>1097</v>
      </c>
    </row>
    <row r="240" spans="1:5" x14ac:dyDescent="0.25">
      <c r="C240" t="s">
        <v>583</v>
      </c>
      <c r="D240" t="s">
        <v>583</v>
      </c>
      <c r="E240" t="s">
        <v>865</v>
      </c>
    </row>
    <row r="241" spans="1:5" x14ac:dyDescent="0.25">
      <c r="A241">
        <v>1597618</v>
      </c>
      <c r="B241" t="s">
        <v>322</v>
      </c>
      <c r="C241" t="s">
        <v>583</v>
      </c>
      <c r="D241" t="s">
        <v>583</v>
      </c>
      <c r="E241" t="s">
        <v>583</v>
      </c>
    </row>
    <row r="242" spans="1:5" x14ac:dyDescent="0.25">
      <c r="C242" t="s">
        <v>1193</v>
      </c>
      <c r="D242" t="s">
        <v>1194</v>
      </c>
      <c r="E242" t="s">
        <v>1097</v>
      </c>
    </row>
    <row r="243" spans="1:5" x14ac:dyDescent="0.25">
      <c r="C243" t="s">
        <v>583</v>
      </c>
      <c r="D243" t="s">
        <v>583</v>
      </c>
      <c r="E243" t="s">
        <v>865</v>
      </c>
    </row>
    <row r="244" spans="1:5" x14ac:dyDescent="0.25">
      <c r="A244">
        <v>1599493</v>
      </c>
      <c r="B244" t="s">
        <v>323</v>
      </c>
      <c r="C244" t="s">
        <v>1144</v>
      </c>
      <c r="D244" t="s">
        <v>583</v>
      </c>
      <c r="E244" t="s">
        <v>1097</v>
      </c>
    </row>
    <row r="245" spans="1:5" x14ac:dyDescent="0.25">
      <c r="A245">
        <v>1601145</v>
      </c>
      <c r="B245" t="s">
        <v>325</v>
      </c>
      <c r="C245" t="s">
        <v>583</v>
      </c>
      <c r="D245" t="s">
        <v>583</v>
      </c>
      <c r="E245" t="s">
        <v>583</v>
      </c>
    </row>
    <row r="246" spans="1:5" x14ac:dyDescent="0.25">
      <c r="C246" t="s">
        <v>1193</v>
      </c>
      <c r="D246" t="s">
        <v>1194</v>
      </c>
      <c r="E246" t="s">
        <v>1097</v>
      </c>
    </row>
    <row r="247" spans="1:5" x14ac:dyDescent="0.25">
      <c r="C247" t="s">
        <v>583</v>
      </c>
      <c r="D247" t="s">
        <v>583</v>
      </c>
      <c r="E247" t="s">
        <v>865</v>
      </c>
    </row>
    <row r="248" spans="1:5" x14ac:dyDescent="0.25">
      <c r="A248">
        <v>1601164</v>
      </c>
      <c r="B248" t="s">
        <v>326</v>
      </c>
      <c r="C248" t="s">
        <v>583</v>
      </c>
      <c r="D248" t="s">
        <v>583</v>
      </c>
      <c r="E248" t="s">
        <v>583</v>
      </c>
    </row>
    <row r="249" spans="1:5" x14ac:dyDescent="0.25">
      <c r="C249" t="s">
        <v>1193</v>
      </c>
      <c r="D249" t="s">
        <v>1194</v>
      </c>
      <c r="E249" t="s">
        <v>1097</v>
      </c>
    </row>
    <row r="250" spans="1:5" x14ac:dyDescent="0.25">
      <c r="C250" t="s">
        <v>583</v>
      </c>
      <c r="D250" t="s">
        <v>583</v>
      </c>
      <c r="E250" t="s">
        <v>865</v>
      </c>
    </row>
    <row r="251" spans="1:5" x14ac:dyDescent="0.25">
      <c r="A251">
        <v>1601167</v>
      </c>
      <c r="B251" t="s">
        <v>327</v>
      </c>
      <c r="C251" t="s">
        <v>583</v>
      </c>
      <c r="D251" t="s">
        <v>583</v>
      </c>
      <c r="E251" t="s">
        <v>583</v>
      </c>
    </row>
    <row r="252" spans="1:5" x14ac:dyDescent="0.25">
      <c r="C252" t="s">
        <v>1193</v>
      </c>
      <c r="D252" t="s">
        <v>1194</v>
      </c>
      <c r="E252" t="s">
        <v>1097</v>
      </c>
    </row>
    <row r="253" spans="1:5" x14ac:dyDescent="0.25">
      <c r="C253" t="s">
        <v>583</v>
      </c>
      <c r="D253" t="s">
        <v>583</v>
      </c>
      <c r="E253" t="s">
        <v>865</v>
      </c>
    </row>
    <row r="254" spans="1:5" x14ac:dyDescent="0.25">
      <c r="A254">
        <v>1601602</v>
      </c>
      <c r="B254" t="s">
        <v>328</v>
      </c>
      <c r="C254" t="s">
        <v>583</v>
      </c>
      <c r="D254" t="s">
        <v>583</v>
      </c>
      <c r="E254" t="s">
        <v>583</v>
      </c>
    </row>
    <row r="255" spans="1:5" x14ac:dyDescent="0.25">
      <c r="C255" t="s">
        <v>1193</v>
      </c>
      <c r="D255" t="s">
        <v>1194</v>
      </c>
      <c r="E255" t="s">
        <v>1097</v>
      </c>
    </row>
    <row r="256" spans="1:5" x14ac:dyDescent="0.25">
      <c r="C256" t="s">
        <v>583</v>
      </c>
      <c r="D256" t="s">
        <v>583</v>
      </c>
      <c r="E256" t="s">
        <v>865</v>
      </c>
    </row>
    <row r="257" spans="1:5" x14ac:dyDescent="0.25">
      <c r="A257">
        <v>1602927</v>
      </c>
      <c r="B257" t="s">
        <v>232</v>
      </c>
      <c r="C257" t="s">
        <v>1195</v>
      </c>
      <c r="D257" t="s">
        <v>583</v>
      </c>
      <c r="E257" t="s">
        <v>622</v>
      </c>
    </row>
    <row r="258" spans="1:5" x14ac:dyDescent="0.25">
      <c r="A258">
        <v>1602942</v>
      </c>
      <c r="B258" t="s">
        <v>233</v>
      </c>
      <c r="C258" t="s">
        <v>1195</v>
      </c>
      <c r="D258" t="s">
        <v>583</v>
      </c>
      <c r="E258" t="s">
        <v>622</v>
      </c>
    </row>
    <row r="259" spans="1:5" x14ac:dyDescent="0.25">
      <c r="A259">
        <v>1610335</v>
      </c>
      <c r="B259" t="s">
        <v>331</v>
      </c>
      <c r="C259" t="s">
        <v>583</v>
      </c>
      <c r="D259" t="s">
        <v>583</v>
      </c>
      <c r="E259" t="s">
        <v>583</v>
      </c>
    </row>
    <row r="260" spans="1:5" x14ac:dyDescent="0.25">
      <c r="C260" t="s">
        <v>1193</v>
      </c>
      <c r="D260" t="s">
        <v>1194</v>
      </c>
      <c r="E260" t="s">
        <v>1097</v>
      </c>
    </row>
    <row r="261" spans="1:5" x14ac:dyDescent="0.25">
      <c r="C261" t="s">
        <v>583</v>
      </c>
      <c r="D261" t="s">
        <v>583</v>
      </c>
      <c r="E261" t="s">
        <v>865</v>
      </c>
    </row>
    <row r="262" spans="1:5" x14ac:dyDescent="0.25">
      <c r="A262">
        <v>1611420</v>
      </c>
      <c r="B262" t="s">
        <v>333</v>
      </c>
      <c r="C262" t="s">
        <v>1144</v>
      </c>
      <c r="D262" t="s">
        <v>583</v>
      </c>
      <c r="E262" t="s">
        <v>1097</v>
      </c>
    </row>
    <row r="263" spans="1:5" x14ac:dyDescent="0.25">
      <c r="A263">
        <v>1614144</v>
      </c>
      <c r="B263" t="s">
        <v>335</v>
      </c>
      <c r="C263" t="s">
        <v>1195</v>
      </c>
      <c r="D263" t="s">
        <v>583</v>
      </c>
      <c r="E263" t="s">
        <v>1109</v>
      </c>
    </row>
    <row r="264" spans="1:5" x14ac:dyDescent="0.25">
      <c r="A264">
        <v>1620891</v>
      </c>
      <c r="B264" t="s">
        <v>336</v>
      </c>
      <c r="C264" t="s">
        <v>1193</v>
      </c>
      <c r="D264" t="s">
        <v>1194</v>
      </c>
      <c r="E264" t="s">
        <v>583</v>
      </c>
    </row>
    <row r="265" spans="1:5" x14ac:dyDescent="0.25">
      <c r="E265" t="s">
        <v>589</v>
      </c>
    </row>
    <row r="266" spans="1:5" x14ac:dyDescent="0.25">
      <c r="A266">
        <v>1620940</v>
      </c>
      <c r="B266" t="s">
        <v>337</v>
      </c>
      <c r="C266" t="s">
        <v>583</v>
      </c>
      <c r="D266" t="s">
        <v>583</v>
      </c>
      <c r="E266" t="s">
        <v>583</v>
      </c>
    </row>
    <row r="267" spans="1:5" x14ac:dyDescent="0.25">
      <c r="C267" t="s">
        <v>1193</v>
      </c>
      <c r="D267" t="s">
        <v>1194</v>
      </c>
      <c r="E267" t="s">
        <v>1097</v>
      </c>
    </row>
    <row r="268" spans="1:5" x14ac:dyDescent="0.25">
      <c r="C268" t="s">
        <v>583</v>
      </c>
      <c r="D268" t="s">
        <v>583</v>
      </c>
      <c r="E268" t="s">
        <v>865</v>
      </c>
    </row>
    <row r="269" spans="1:5" x14ac:dyDescent="0.25">
      <c r="A269">
        <v>1624571</v>
      </c>
      <c r="B269" t="s">
        <v>338</v>
      </c>
      <c r="C269" t="s">
        <v>1144</v>
      </c>
      <c r="D269" t="s">
        <v>583</v>
      </c>
      <c r="E269" t="s">
        <v>1097</v>
      </c>
    </row>
    <row r="270" spans="1:5" x14ac:dyDescent="0.25">
      <c r="A270">
        <v>1626176</v>
      </c>
      <c r="B270" t="s">
        <v>340</v>
      </c>
      <c r="C270" t="s">
        <v>1144</v>
      </c>
      <c r="D270" t="s">
        <v>583</v>
      </c>
      <c r="E270" t="s">
        <v>1097</v>
      </c>
    </row>
    <row r="271" spans="1:5" x14ac:dyDescent="0.25">
      <c r="A271">
        <v>1626180</v>
      </c>
      <c r="B271" t="s">
        <v>313</v>
      </c>
      <c r="C271" t="s">
        <v>1144</v>
      </c>
      <c r="D271" t="s">
        <v>583</v>
      </c>
      <c r="E271" t="s">
        <v>1097</v>
      </c>
    </row>
    <row r="272" spans="1:5" x14ac:dyDescent="0.25">
      <c r="A272">
        <v>1626187</v>
      </c>
      <c r="B272" t="s">
        <v>316</v>
      </c>
      <c r="C272" t="s">
        <v>1144</v>
      </c>
      <c r="D272" t="s">
        <v>583</v>
      </c>
      <c r="E272" t="s">
        <v>1097</v>
      </c>
    </row>
    <row r="273" spans="1:5" x14ac:dyDescent="0.25">
      <c r="A273">
        <v>1630448</v>
      </c>
      <c r="B273" t="s">
        <v>344</v>
      </c>
      <c r="C273" t="s">
        <v>583</v>
      </c>
      <c r="D273" t="s">
        <v>583</v>
      </c>
      <c r="E273" t="s">
        <v>583</v>
      </c>
    </row>
    <row r="274" spans="1:5" x14ac:dyDescent="0.25">
      <c r="C274" t="s">
        <v>1193</v>
      </c>
      <c r="D274" t="s">
        <v>1194</v>
      </c>
      <c r="E274" t="s">
        <v>1097</v>
      </c>
    </row>
    <row r="275" spans="1:5" x14ac:dyDescent="0.25">
      <c r="C275" t="s">
        <v>583</v>
      </c>
      <c r="D275" t="s">
        <v>583</v>
      </c>
      <c r="E275" t="s">
        <v>865</v>
      </c>
    </row>
    <row r="276" spans="1:5" x14ac:dyDescent="0.25">
      <c r="A276">
        <v>1630455</v>
      </c>
      <c r="B276" t="s">
        <v>345</v>
      </c>
      <c r="C276" t="s">
        <v>583</v>
      </c>
      <c r="D276" t="s">
        <v>583</v>
      </c>
      <c r="E276" t="s">
        <v>583</v>
      </c>
    </row>
    <row r="277" spans="1:5" x14ac:dyDescent="0.25">
      <c r="C277" t="s">
        <v>1193</v>
      </c>
      <c r="D277" t="s">
        <v>1194</v>
      </c>
      <c r="E277" t="s">
        <v>1097</v>
      </c>
    </row>
    <row r="278" spans="1:5" x14ac:dyDescent="0.25">
      <c r="C278" t="s">
        <v>583</v>
      </c>
      <c r="D278" t="s">
        <v>583</v>
      </c>
      <c r="E278" t="s">
        <v>865</v>
      </c>
    </row>
    <row r="279" spans="1:5" x14ac:dyDescent="0.25">
      <c r="A279">
        <v>1630456</v>
      </c>
      <c r="B279" t="s">
        <v>346</v>
      </c>
      <c r="C279" t="s">
        <v>583</v>
      </c>
      <c r="D279" t="s">
        <v>583</v>
      </c>
      <c r="E279" t="s">
        <v>583</v>
      </c>
    </row>
    <row r="280" spans="1:5" x14ac:dyDescent="0.25">
      <c r="C280" t="s">
        <v>1193</v>
      </c>
      <c r="D280" t="s">
        <v>1194</v>
      </c>
      <c r="E280" t="s">
        <v>1097</v>
      </c>
    </row>
    <row r="281" spans="1:5" x14ac:dyDescent="0.25">
      <c r="C281" t="s">
        <v>583</v>
      </c>
      <c r="D281" t="s">
        <v>583</v>
      </c>
      <c r="E281" t="s">
        <v>865</v>
      </c>
    </row>
    <row r="282" spans="1:5" x14ac:dyDescent="0.25">
      <c r="A282">
        <v>1631927</v>
      </c>
      <c r="B282" t="s">
        <v>347</v>
      </c>
      <c r="C282" t="s">
        <v>1144</v>
      </c>
      <c r="D282" t="s">
        <v>583</v>
      </c>
      <c r="E282" t="s">
        <v>1097</v>
      </c>
    </row>
    <row r="283" spans="1:5" x14ac:dyDescent="0.25">
      <c r="A283">
        <v>1635392</v>
      </c>
      <c r="B283" t="s">
        <v>103</v>
      </c>
      <c r="C283" t="s">
        <v>583</v>
      </c>
      <c r="D283" t="s">
        <v>583</v>
      </c>
      <c r="E283" t="s">
        <v>589</v>
      </c>
    </row>
    <row r="284" spans="1:5" x14ac:dyDescent="0.25">
      <c r="A284">
        <v>1635396</v>
      </c>
      <c r="B284" t="s">
        <v>97</v>
      </c>
      <c r="C284" t="s">
        <v>1185</v>
      </c>
      <c r="D284" t="s">
        <v>1186</v>
      </c>
      <c r="E284" t="s">
        <v>1109</v>
      </c>
    </row>
    <row r="285" spans="1:5" x14ac:dyDescent="0.25">
      <c r="A285">
        <v>1635428</v>
      </c>
      <c r="B285" t="s">
        <v>87</v>
      </c>
      <c r="C285" t="s">
        <v>1185</v>
      </c>
      <c r="D285" t="s">
        <v>1186</v>
      </c>
      <c r="E285" t="s">
        <v>589</v>
      </c>
    </row>
    <row r="286" spans="1:5" x14ac:dyDescent="0.25">
      <c r="A286">
        <v>1635437</v>
      </c>
      <c r="B286" t="s">
        <v>205</v>
      </c>
      <c r="C286" t="s">
        <v>1185</v>
      </c>
      <c r="D286" t="s">
        <v>1186</v>
      </c>
      <c r="E286" t="s">
        <v>589</v>
      </c>
    </row>
    <row r="287" spans="1:5" x14ac:dyDescent="0.25">
      <c r="A287">
        <v>1635456</v>
      </c>
      <c r="B287" t="s">
        <v>89</v>
      </c>
      <c r="C287" t="s">
        <v>1185</v>
      </c>
      <c r="D287" t="s">
        <v>1186</v>
      </c>
      <c r="E287" t="s">
        <v>589</v>
      </c>
    </row>
    <row r="288" spans="1:5" x14ac:dyDescent="0.25">
      <c r="A288">
        <v>1635458</v>
      </c>
      <c r="B288" t="s">
        <v>91</v>
      </c>
      <c r="C288" t="s">
        <v>583</v>
      </c>
      <c r="D288" t="s">
        <v>583</v>
      </c>
      <c r="E288" t="s">
        <v>589</v>
      </c>
    </row>
    <row r="289" spans="1:5" x14ac:dyDescent="0.25">
      <c r="A289">
        <v>1638020</v>
      </c>
      <c r="B289" t="s">
        <v>348</v>
      </c>
      <c r="C289" t="s">
        <v>1203</v>
      </c>
      <c r="D289" t="s">
        <v>583</v>
      </c>
      <c r="E289" t="s">
        <v>1199</v>
      </c>
    </row>
    <row r="290" spans="1:5" x14ac:dyDescent="0.25">
      <c r="A290">
        <v>1638021</v>
      </c>
      <c r="B290" t="s">
        <v>349</v>
      </c>
      <c r="C290" t="s">
        <v>1197</v>
      </c>
      <c r="D290" t="s">
        <v>1198</v>
      </c>
      <c r="E290" t="s">
        <v>1199</v>
      </c>
    </row>
    <row r="291" spans="1:5" x14ac:dyDescent="0.25">
      <c r="A291">
        <v>1648297</v>
      </c>
      <c r="B291" t="s">
        <v>350</v>
      </c>
      <c r="C291" t="s">
        <v>1195</v>
      </c>
      <c r="D291" t="s">
        <v>583</v>
      </c>
      <c r="E291" t="s">
        <v>622</v>
      </c>
    </row>
    <row r="292" spans="1:5" x14ac:dyDescent="0.25">
      <c r="A292">
        <v>1650498</v>
      </c>
      <c r="B292" t="s">
        <v>351</v>
      </c>
      <c r="C292" t="s">
        <v>1203</v>
      </c>
      <c r="D292" t="s">
        <v>583</v>
      </c>
      <c r="E292" t="s">
        <v>1199</v>
      </c>
    </row>
    <row r="293" spans="1:5" x14ac:dyDescent="0.25">
      <c r="A293">
        <v>1650499</v>
      </c>
      <c r="B293" t="s">
        <v>352</v>
      </c>
      <c r="C293" t="s">
        <v>1197</v>
      </c>
      <c r="D293" t="s">
        <v>1198</v>
      </c>
      <c r="E293" t="s">
        <v>1199</v>
      </c>
    </row>
    <row r="294" spans="1:5" x14ac:dyDescent="0.25">
      <c r="A294">
        <v>1653432</v>
      </c>
      <c r="B294" t="s">
        <v>353</v>
      </c>
      <c r="C294" t="s">
        <v>583</v>
      </c>
      <c r="D294" t="s">
        <v>583</v>
      </c>
      <c r="E294" t="s">
        <v>589</v>
      </c>
    </row>
    <row r="295" spans="1:5" x14ac:dyDescent="0.25">
      <c r="A295">
        <v>1655377</v>
      </c>
      <c r="B295" t="s">
        <v>358</v>
      </c>
      <c r="C295" t="s">
        <v>583</v>
      </c>
      <c r="D295" t="s">
        <v>583</v>
      </c>
      <c r="E295" t="s">
        <v>1109</v>
      </c>
    </row>
    <row r="296" spans="1:5" x14ac:dyDescent="0.25">
      <c r="A296">
        <v>1655378</v>
      </c>
      <c r="B296" t="s">
        <v>360</v>
      </c>
      <c r="C296" t="s">
        <v>583</v>
      </c>
      <c r="D296" t="s">
        <v>583</v>
      </c>
      <c r="E296" t="s">
        <v>1109</v>
      </c>
    </row>
    <row r="297" spans="1:5" x14ac:dyDescent="0.25">
      <c r="A297">
        <v>1656209</v>
      </c>
      <c r="B297" t="s">
        <v>362</v>
      </c>
      <c r="C297" t="s">
        <v>583</v>
      </c>
      <c r="D297" t="s">
        <v>583</v>
      </c>
      <c r="E297" t="s">
        <v>583</v>
      </c>
    </row>
    <row r="298" spans="1:5" x14ac:dyDescent="0.25">
      <c r="C298" t="s">
        <v>1193</v>
      </c>
      <c r="D298" t="s">
        <v>1194</v>
      </c>
      <c r="E298" t="s">
        <v>1097</v>
      </c>
    </row>
    <row r="299" spans="1:5" x14ac:dyDescent="0.25">
      <c r="C299" t="s">
        <v>583</v>
      </c>
      <c r="D299" t="s">
        <v>583</v>
      </c>
      <c r="E299" t="s">
        <v>865</v>
      </c>
    </row>
    <row r="300" spans="1:5" x14ac:dyDescent="0.25">
      <c r="A300">
        <v>1656210</v>
      </c>
      <c r="B300" t="s">
        <v>364</v>
      </c>
      <c r="C300" t="s">
        <v>583</v>
      </c>
      <c r="D300" t="s">
        <v>583</v>
      </c>
      <c r="E300" t="s">
        <v>583</v>
      </c>
    </row>
    <row r="301" spans="1:5" x14ac:dyDescent="0.25">
      <c r="C301" t="s">
        <v>1193</v>
      </c>
      <c r="D301" t="s">
        <v>1194</v>
      </c>
      <c r="E301" t="s">
        <v>1097</v>
      </c>
    </row>
    <row r="302" spans="1:5" x14ac:dyDescent="0.25">
      <c r="C302" t="s">
        <v>583</v>
      </c>
      <c r="D302" t="s">
        <v>583</v>
      </c>
      <c r="E302" t="s">
        <v>865</v>
      </c>
    </row>
    <row r="303" spans="1:5" x14ac:dyDescent="0.25">
      <c r="A303">
        <v>1658273</v>
      </c>
      <c r="B303" t="s">
        <v>376</v>
      </c>
      <c r="C303" t="s">
        <v>583</v>
      </c>
      <c r="D303" t="s">
        <v>583</v>
      </c>
      <c r="E303" t="s">
        <v>583</v>
      </c>
    </row>
    <row r="304" spans="1:5" x14ac:dyDescent="0.25">
      <c r="C304" t="s">
        <v>1193</v>
      </c>
      <c r="D304" t="s">
        <v>1194</v>
      </c>
      <c r="E304" t="s">
        <v>1097</v>
      </c>
    </row>
    <row r="305" spans="1:5" x14ac:dyDescent="0.25">
      <c r="C305" t="s">
        <v>583</v>
      </c>
      <c r="D305" t="s">
        <v>583</v>
      </c>
      <c r="E305" t="s">
        <v>865</v>
      </c>
    </row>
    <row r="306" spans="1:5" x14ac:dyDescent="0.25">
      <c r="A306">
        <v>1659035</v>
      </c>
      <c r="B306" t="s">
        <v>377</v>
      </c>
      <c r="C306" t="s">
        <v>583</v>
      </c>
      <c r="D306" t="s">
        <v>583</v>
      </c>
      <c r="E306" t="s">
        <v>583</v>
      </c>
    </row>
    <row r="307" spans="1:5" x14ac:dyDescent="0.25">
      <c r="E307" t="s">
        <v>1109</v>
      </c>
    </row>
    <row r="308" spans="1:5" x14ac:dyDescent="0.25">
      <c r="A308">
        <v>1659036</v>
      </c>
      <c r="B308" t="s">
        <v>378</v>
      </c>
      <c r="C308" t="s">
        <v>583</v>
      </c>
      <c r="D308" t="s">
        <v>583</v>
      </c>
      <c r="E308" t="s">
        <v>583</v>
      </c>
    </row>
    <row r="309" spans="1:5" x14ac:dyDescent="0.25">
      <c r="E309" t="s">
        <v>1141</v>
      </c>
    </row>
    <row r="310" spans="1:5" x14ac:dyDescent="0.25">
      <c r="A310">
        <v>1659465</v>
      </c>
      <c r="B310" t="s">
        <v>379</v>
      </c>
      <c r="C310" t="s">
        <v>1195</v>
      </c>
      <c r="D310" t="s">
        <v>583</v>
      </c>
      <c r="E310" t="s">
        <v>622</v>
      </c>
    </row>
    <row r="311" spans="1:5" x14ac:dyDescent="0.25">
      <c r="A311">
        <v>1659475</v>
      </c>
      <c r="B311" t="s">
        <v>381</v>
      </c>
      <c r="C311" t="s">
        <v>1195</v>
      </c>
      <c r="D311" t="s">
        <v>583</v>
      </c>
      <c r="E311" t="s">
        <v>622</v>
      </c>
    </row>
    <row r="312" spans="1:5" x14ac:dyDescent="0.25">
      <c r="A312">
        <v>1659476</v>
      </c>
      <c r="B312" t="s">
        <v>383</v>
      </c>
      <c r="C312" t="s">
        <v>1195</v>
      </c>
      <c r="D312" t="s">
        <v>583</v>
      </c>
      <c r="E312" t="s">
        <v>1196</v>
      </c>
    </row>
    <row r="313" spans="1:5" x14ac:dyDescent="0.25">
      <c r="A313">
        <v>1659478</v>
      </c>
      <c r="B313" t="s">
        <v>385</v>
      </c>
      <c r="C313" t="s">
        <v>1195</v>
      </c>
      <c r="D313" t="s">
        <v>583</v>
      </c>
      <c r="E313" t="s">
        <v>622</v>
      </c>
    </row>
    <row r="314" spans="1:5" x14ac:dyDescent="0.25">
      <c r="A314">
        <v>1662067</v>
      </c>
      <c r="B314" t="s">
        <v>392</v>
      </c>
      <c r="C314" t="s">
        <v>1195</v>
      </c>
      <c r="D314" t="s">
        <v>583</v>
      </c>
      <c r="E314" t="s">
        <v>1109</v>
      </c>
    </row>
    <row r="315" spans="1:5" x14ac:dyDescent="0.25">
      <c r="A315">
        <v>1663407</v>
      </c>
      <c r="B315" t="s">
        <v>394</v>
      </c>
      <c r="C315" t="s">
        <v>1185</v>
      </c>
      <c r="D315" t="s">
        <v>1186</v>
      </c>
      <c r="E315" t="s">
        <v>1109</v>
      </c>
    </row>
    <row r="316" spans="1:5" x14ac:dyDescent="0.25">
      <c r="A316">
        <v>1663423</v>
      </c>
      <c r="B316" t="s">
        <v>395</v>
      </c>
      <c r="C316" t="s">
        <v>583</v>
      </c>
      <c r="D316" t="s">
        <v>583</v>
      </c>
      <c r="E316" t="s">
        <v>1114</v>
      </c>
    </row>
    <row r="317" spans="1:5" x14ac:dyDescent="0.25">
      <c r="A317">
        <v>1663424</v>
      </c>
      <c r="B317" t="s">
        <v>396</v>
      </c>
      <c r="C317" t="s">
        <v>1144</v>
      </c>
      <c r="D317" t="s">
        <v>583</v>
      </c>
      <c r="E317" t="s">
        <v>1097</v>
      </c>
    </row>
    <row r="318" spans="1:5" x14ac:dyDescent="0.25">
      <c r="A318">
        <v>1663431</v>
      </c>
      <c r="B318" t="s">
        <v>397</v>
      </c>
      <c r="C318" t="s">
        <v>583</v>
      </c>
      <c r="D318" t="s">
        <v>583</v>
      </c>
      <c r="E318" t="s">
        <v>1141</v>
      </c>
    </row>
    <row r="319" spans="1:5" x14ac:dyDescent="0.25">
      <c r="A319">
        <v>1663454</v>
      </c>
      <c r="B319" t="s">
        <v>398</v>
      </c>
      <c r="C319" t="s">
        <v>1144</v>
      </c>
      <c r="D319" t="s">
        <v>583</v>
      </c>
      <c r="E319" t="s">
        <v>1097</v>
      </c>
    </row>
    <row r="320" spans="1:5" x14ac:dyDescent="0.25">
      <c r="A320">
        <v>1663484</v>
      </c>
      <c r="B320" t="s">
        <v>399</v>
      </c>
      <c r="C320" t="s">
        <v>1144</v>
      </c>
      <c r="D320" t="s">
        <v>583</v>
      </c>
      <c r="E320" t="s">
        <v>1097</v>
      </c>
    </row>
    <row r="321" spans="1:5" x14ac:dyDescent="0.25">
      <c r="A321">
        <v>1667754</v>
      </c>
      <c r="B321" t="s">
        <v>407</v>
      </c>
      <c r="C321" t="s">
        <v>583</v>
      </c>
      <c r="D321" t="s">
        <v>583</v>
      </c>
      <c r="E321" t="s">
        <v>583</v>
      </c>
    </row>
    <row r="322" spans="1:5" x14ac:dyDescent="0.25">
      <c r="C322" t="s">
        <v>1193</v>
      </c>
      <c r="D322" t="s">
        <v>1194</v>
      </c>
      <c r="E322" t="s">
        <v>1097</v>
      </c>
    </row>
    <row r="323" spans="1:5" x14ac:dyDescent="0.25">
      <c r="C323" t="s">
        <v>583</v>
      </c>
      <c r="D323" t="s">
        <v>583</v>
      </c>
      <c r="E323" t="s">
        <v>865</v>
      </c>
    </row>
    <row r="324" spans="1:5" x14ac:dyDescent="0.25">
      <c r="A324">
        <v>1673254</v>
      </c>
      <c r="B324" t="s">
        <v>414</v>
      </c>
      <c r="C324" t="s">
        <v>583</v>
      </c>
      <c r="D324" t="s">
        <v>583</v>
      </c>
      <c r="E324" t="s">
        <v>583</v>
      </c>
    </row>
    <row r="325" spans="1:5" x14ac:dyDescent="0.25">
      <c r="C325" t="s">
        <v>1193</v>
      </c>
      <c r="D325" t="s">
        <v>1194</v>
      </c>
      <c r="E325" t="s">
        <v>1097</v>
      </c>
    </row>
    <row r="326" spans="1:5" x14ac:dyDescent="0.25">
      <c r="C326" t="s">
        <v>583</v>
      </c>
      <c r="D326" t="s">
        <v>583</v>
      </c>
      <c r="E326" t="s">
        <v>865</v>
      </c>
    </row>
    <row r="327" spans="1:5" x14ac:dyDescent="0.25">
      <c r="A327">
        <v>1676134</v>
      </c>
      <c r="B327" t="s">
        <v>425</v>
      </c>
      <c r="C327" t="s">
        <v>1203</v>
      </c>
      <c r="D327" t="s">
        <v>583</v>
      </c>
      <c r="E327" t="s">
        <v>1199</v>
      </c>
    </row>
    <row r="328" spans="1:5" x14ac:dyDescent="0.25">
      <c r="A328">
        <v>1677474</v>
      </c>
      <c r="B328" t="s">
        <v>426</v>
      </c>
      <c r="C328" t="s">
        <v>583</v>
      </c>
      <c r="D328" t="s">
        <v>583</v>
      </c>
      <c r="E328" t="s">
        <v>583</v>
      </c>
    </row>
    <row r="329" spans="1:5" x14ac:dyDescent="0.25">
      <c r="C329" t="s">
        <v>1193</v>
      </c>
      <c r="D329" t="s">
        <v>1194</v>
      </c>
      <c r="E329" t="s">
        <v>1097</v>
      </c>
    </row>
    <row r="330" spans="1:5" x14ac:dyDescent="0.25">
      <c r="C330" t="s">
        <v>583</v>
      </c>
      <c r="D330" t="s">
        <v>583</v>
      </c>
      <c r="E330" t="s">
        <v>865</v>
      </c>
    </row>
    <row r="331" spans="1:5" x14ac:dyDescent="0.25">
      <c r="A331">
        <v>1680859</v>
      </c>
      <c r="B331" t="s">
        <v>431</v>
      </c>
      <c r="C331" t="s">
        <v>583</v>
      </c>
      <c r="D331" t="s">
        <v>583</v>
      </c>
      <c r="E331" t="s">
        <v>1109</v>
      </c>
    </row>
    <row r="332" spans="1:5" x14ac:dyDescent="0.25">
      <c r="A332">
        <v>1682220</v>
      </c>
      <c r="B332" t="s">
        <v>434</v>
      </c>
      <c r="C332" t="s">
        <v>583</v>
      </c>
      <c r="D332" t="s">
        <v>583</v>
      </c>
      <c r="E332" t="s">
        <v>583</v>
      </c>
    </row>
    <row r="333" spans="1:5" x14ac:dyDescent="0.25">
      <c r="C333" t="s">
        <v>1193</v>
      </c>
      <c r="D333" t="s">
        <v>1194</v>
      </c>
      <c r="E333" t="s">
        <v>1097</v>
      </c>
    </row>
    <row r="334" spans="1:5" x14ac:dyDescent="0.25">
      <c r="C334" t="s">
        <v>583</v>
      </c>
      <c r="D334" t="s">
        <v>583</v>
      </c>
      <c r="E334" t="s">
        <v>865</v>
      </c>
    </row>
    <row r="335" spans="1:5" x14ac:dyDescent="0.25">
      <c r="A335">
        <v>1683079</v>
      </c>
      <c r="B335" t="s">
        <v>437</v>
      </c>
      <c r="C335" t="s">
        <v>583</v>
      </c>
      <c r="D335" t="s">
        <v>583</v>
      </c>
      <c r="E335" t="s">
        <v>583</v>
      </c>
    </row>
    <row r="336" spans="1:5" x14ac:dyDescent="0.25">
      <c r="C336" t="s">
        <v>1193</v>
      </c>
      <c r="D336" t="s">
        <v>1194</v>
      </c>
      <c r="E336" t="s">
        <v>1097</v>
      </c>
    </row>
    <row r="337" spans="1:5" x14ac:dyDescent="0.25">
      <c r="C337" t="s">
        <v>583</v>
      </c>
      <c r="D337" t="s">
        <v>583</v>
      </c>
      <c r="E337" t="s">
        <v>865</v>
      </c>
    </row>
    <row r="338" spans="1:5" x14ac:dyDescent="0.25">
      <c r="A338">
        <v>1683101</v>
      </c>
      <c r="B338" t="s">
        <v>439</v>
      </c>
      <c r="C338" t="s">
        <v>583</v>
      </c>
      <c r="D338" t="s">
        <v>583</v>
      </c>
      <c r="E338" t="s">
        <v>583</v>
      </c>
    </row>
    <row r="339" spans="1:5" x14ac:dyDescent="0.25">
      <c r="C339" t="s">
        <v>1193</v>
      </c>
      <c r="D339" t="s">
        <v>1194</v>
      </c>
      <c r="E339" t="s">
        <v>1097</v>
      </c>
    </row>
    <row r="340" spans="1:5" x14ac:dyDescent="0.25">
      <c r="C340" t="s">
        <v>583</v>
      </c>
      <c r="D340" t="s">
        <v>583</v>
      </c>
      <c r="E340" t="s">
        <v>865</v>
      </c>
    </row>
    <row r="341" spans="1:5" x14ac:dyDescent="0.25">
      <c r="A341">
        <v>1693771</v>
      </c>
      <c r="B341" t="s">
        <v>454</v>
      </c>
      <c r="C341" t="s">
        <v>1185</v>
      </c>
      <c r="D341" t="s">
        <v>1186</v>
      </c>
      <c r="E341" t="s">
        <v>1109</v>
      </c>
    </row>
    <row r="342" spans="1:5" x14ac:dyDescent="0.25">
      <c r="A342">
        <v>1693807</v>
      </c>
      <c r="B342" t="s">
        <v>455</v>
      </c>
      <c r="C342" t="s">
        <v>1144</v>
      </c>
      <c r="D342" t="s">
        <v>583</v>
      </c>
      <c r="E342" t="s">
        <v>1097</v>
      </c>
    </row>
    <row r="343" spans="1:5" x14ac:dyDescent="0.25">
      <c r="A343">
        <v>1693813</v>
      </c>
      <c r="B343" t="s">
        <v>456</v>
      </c>
      <c r="C343" t="s">
        <v>1144</v>
      </c>
      <c r="D343" t="s">
        <v>583</v>
      </c>
      <c r="E343" t="s">
        <v>1097</v>
      </c>
    </row>
    <row r="344" spans="1:5" x14ac:dyDescent="0.25">
      <c r="A344">
        <v>1693824</v>
      </c>
      <c r="B344" t="s">
        <v>457</v>
      </c>
      <c r="C344" t="s">
        <v>583</v>
      </c>
      <c r="D344" t="s">
        <v>583</v>
      </c>
      <c r="E344" t="s">
        <v>1109</v>
      </c>
    </row>
    <row r="345" spans="1:5" x14ac:dyDescent="0.25">
      <c r="A345">
        <v>1693829</v>
      </c>
      <c r="B345" t="s">
        <v>458</v>
      </c>
      <c r="C345" t="s">
        <v>583</v>
      </c>
      <c r="D345" t="s">
        <v>583</v>
      </c>
      <c r="E345" t="s">
        <v>589</v>
      </c>
    </row>
    <row r="346" spans="1:5" x14ac:dyDescent="0.25">
      <c r="A346">
        <v>1693832</v>
      </c>
      <c r="B346" t="s">
        <v>34</v>
      </c>
      <c r="C346" t="s">
        <v>583</v>
      </c>
      <c r="D346" t="s">
        <v>583</v>
      </c>
      <c r="E346" t="s">
        <v>1141</v>
      </c>
    </row>
    <row r="347" spans="1:5" x14ac:dyDescent="0.25">
      <c r="A347">
        <v>1693834</v>
      </c>
      <c r="B347" t="s">
        <v>459</v>
      </c>
      <c r="C347" t="s">
        <v>583</v>
      </c>
      <c r="D347" t="s">
        <v>583</v>
      </c>
      <c r="E347" t="s">
        <v>1114</v>
      </c>
    </row>
    <row r="348" spans="1:5" x14ac:dyDescent="0.25">
      <c r="A348">
        <v>1693841</v>
      </c>
      <c r="B348" t="s">
        <v>460</v>
      </c>
      <c r="C348" t="s">
        <v>583</v>
      </c>
      <c r="D348" t="s">
        <v>583</v>
      </c>
      <c r="E348" t="s">
        <v>1097</v>
      </c>
    </row>
    <row r="349" spans="1:5" x14ac:dyDescent="0.25">
      <c r="C349" t="s">
        <v>1096</v>
      </c>
      <c r="D349" t="s">
        <v>583</v>
      </c>
      <c r="E349" t="s">
        <v>1106</v>
      </c>
    </row>
    <row r="350" spans="1:5" x14ac:dyDescent="0.25">
      <c r="C350" t="s">
        <v>1182</v>
      </c>
      <c r="D350" t="s">
        <v>583</v>
      </c>
      <c r="E350" t="s">
        <v>1097</v>
      </c>
    </row>
    <row r="351" spans="1:5" x14ac:dyDescent="0.25">
      <c r="A351">
        <v>1693845</v>
      </c>
      <c r="B351" t="s">
        <v>36</v>
      </c>
      <c r="C351" t="s">
        <v>1185</v>
      </c>
      <c r="D351" t="s">
        <v>1186</v>
      </c>
      <c r="E351" t="s">
        <v>1109</v>
      </c>
    </row>
    <row r="352" spans="1:5" x14ac:dyDescent="0.25">
      <c r="A352">
        <v>1693914</v>
      </c>
      <c r="B352" t="s">
        <v>461</v>
      </c>
      <c r="C352" t="s">
        <v>1185</v>
      </c>
      <c r="D352" t="s">
        <v>1186</v>
      </c>
      <c r="E352" t="s">
        <v>589</v>
      </c>
    </row>
    <row r="353" spans="1:5" x14ac:dyDescent="0.25">
      <c r="A353">
        <v>1693922</v>
      </c>
      <c r="B353" t="s">
        <v>462</v>
      </c>
      <c r="C353" t="s">
        <v>1203</v>
      </c>
      <c r="D353" t="s">
        <v>583</v>
      </c>
      <c r="E353" t="s">
        <v>589</v>
      </c>
    </row>
    <row r="354" spans="1:5" x14ac:dyDescent="0.25">
      <c r="A354">
        <v>1693929</v>
      </c>
      <c r="B354" t="s">
        <v>463</v>
      </c>
      <c r="C354" t="s">
        <v>583</v>
      </c>
      <c r="D354" t="s">
        <v>583</v>
      </c>
      <c r="E354" t="s">
        <v>1097</v>
      </c>
    </row>
    <row r="355" spans="1:5" x14ac:dyDescent="0.25">
      <c r="C355" t="s">
        <v>1096</v>
      </c>
      <c r="D355" t="s">
        <v>583</v>
      </c>
      <c r="E355" t="s">
        <v>1106</v>
      </c>
    </row>
    <row r="356" spans="1:5" x14ac:dyDescent="0.25">
      <c r="C356" t="s">
        <v>1182</v>
      </c>
      <c r="D356" t="s">
        <v>583</v>
      </c>
      <c r="E356" t="s">
        <v>1097</v>
      </c>
    </row>
    <row r="357" spans="1:5" x14ac:dyDescent="0.25">
      <c r="A357">
        <v>1693953</v>
      </c>
      <c r="B357" t="s">
        <v>464</v>
      </c>
      <c r="C357" t="s">
        <v>1197</v>
      </c>
      <c r="D357" t="s">
        <v>1198</v>
      </c>
      <c r="E357" t="s">
        <v>1199</v>
      </c>
    </row>
    <row r="358" spans="1:5" x14ac:dyDescent="0.25">
      <c r="A358">
        <v>1693967</v>
      </c>
      <c r="B358" t="s">
        <v>465</v>
      </c>
      <c r="C358" t="s">
        <v>583</v>
      </c>
      <c r="D358" t="s">
        <v>583</v>
      </c>
      <c r="E358" t="s">
        <v>589</v>
      </c>
    </row>
    <row r="359" spans="1:5" x14ac:dyDescent="0.25">
      <c r="A359">
        <v>1693983</v>
      </c>
      <c r="B359" t="s">
        <v>58</v>
      </c>
      <c r="C359" t="s">
        <v>1203</v>
      </c>
      <c r="D359" t="s">
        <v>583</v>
      </c>
      <c r="E359" t="s">
        <v>589</v>
      </c>
    </row>
    <row r="360" spans="1:5" x14ac:dyDescent="0.25">
      <c r="A360">
        <v>1699813</v>
      </c>
      <c r="B360" t="s">
        <v>467</v>
      </c>
      <c r="C360" t="s">
        <v>583</v>
      </c>
      <c r="D360" t="s">
        <v>583</v>
      </c>
      <c r="E360" t="s">
        <v>583</v>
      </c>
    </row>
    <row r="361" spans="1:5" x14ac:dyDescent="0.25">
      <c r="C361" t="s">
        <v>1193</v>
      </c>
      <c r="D361" t="s">
        <v>1194</v>
      </c>
      <c r="E361" t="s">
        <v>1097</v>
      </c>
    </row>
    <row r="362" spans="1:5" x14ac:dyDescent="0.25">
      <c r="C362" t="s">
        <v>583</v>
      </c>
      <c r="D362" t="s">
        <v>583</v>
      </c>
      <c r="E362" t="s">
        <v>865</v>
      </c>
    </row>
    <row r="363" spans="1:5" x14ac:dyDescent="0.25">
      <c r="A363">
        <v>1699836</v>
      </c>
      <c r="B363" t="s">
        <v>469</v>
      </c>
      <c r="C363" t="s">
        <v>583</v>
      </c>
      <c r="D363" t="s">
        <v>583</v>
      </c>
      <c r="E363" t="s">
        <v>583</v>
      </c>
    </row>
    <row r="364" spans="1:5" x14ac:dyDescent="0.25">
      <c r="C364" t="s">
        <v>1193</v>
      </c>
      <c r="D364" t="s">
        <v>1194</v>
      </c>
      <c r="E364" t="s">
        <v>1097</v>
      </c>
    </row>
    <row r="365" spans="1:5" x14ac:dyDescent="0.25">
      <c r="C365" t="s">
        <v>583</v>
      </c>
      <c r="D365" t="s">
        <v>583</v>
      </c>
      <c r="E365" t="s">
        <v>865</v>
      </c>
    </row>
    <row r="366" spans="1:5" x14ac:dyDescent="0.25">
      <c r="A366">
        <v>1701903</v>
      </c>
      <c r="B366" t="s">
        <v>472</v>
      </c>
      <c r="C366" t="s">
        <v>1144</v>
      </c>
      <c r="D366" t="s">
        <v>583</v>
      </c>
      <c r="E366" t="s">
        <v>1097</v>
      </c>
    </row>
    <row r="367" spans="1:5" x14ac:dyDescent="0.25">
      <c r="A367">
        <v>1701909</v>
      </c>
      <c r="B367" t="s">
        <v>474</v>
      </c>
      <c r="C367" t="s">
        <v>1144</v>
      </c>
      <c r="D367" t="s">
        <v>583</v>
      </c>
      <c r="E367" t="s">
        <v>1097</v>
      </c>
    </row>
    <row r="368" spans="1:5" x14ac:dyDescent="0.25">
      <c r="A368">
        <v>1707239</v>
      </c>
      <c r="B368" t="s">
        <v>478</v>
      </c>
      <c r="C368" t="s">
        <v>583</v>
      </c>
      <c r="D368" t="s">
        <v>583</v>
      </c>
      <c r="E368" t="s">
        <v>583</v>
      </c>
    </row>
    <row r="369" spans="1:5" x14ac:dyDescent="0.25">
      <c r="C369" t="s">
        <v>1193</v>
      </c>
      <c r="D369" t="s">
        <v>1194</v>
      </c>
      <c r="E369" t="s">
        <v>1097</v>
      </c>
    </row>
    <row r="370" spans="1:5" x14ac:dyDescent="0.25">
      <c r="C370" t="s">
        <v>583</v>
      </c>
      <c r="D370" t="s">
        <v>583</v>
      </c>
      <c r="E370" t="s">
        <v>865</v>
      </c>
    </row>
    <row r="371" spans="1:5" x14ac:dyDescent="0.25">
      <c r="A371">
        <v>1709213</v>
      </c>
      <c r="B371" t="s">
        <v>480</v>
      </c>
      <c r="C371" t="s">
        <v>1096</v>
      </c>
      <c r="D371" t="s">
        <v>583</v>
      </c>
      <c r="E371" t="s">
        <v>1106</v>
      </c>
    </row>
    <row r="372" spans="1:5" x14ac:dyDescent="0.25">
      <c r="C372" t="s">
        <v>1182</v>
      </c>
      <c r="D372" t="s">
        <v>583</v>
      </c>
      <c r="E372" t="s">
        <v>1097</v>
      </c>
    </row>
    <row r="373" spans="1:5" x14ac:dyDescent="0.25">
      <c r="A373">
        <v>1709927</v>
      </c>
      <c r="B373" t="s">
        <v>481</v>
      </c>
      <c r="C373" t="s">
        <v>1203</v>
      </c>
      <c r="D373" t="s">
        <v>583</v>
      </c>
      <c r="E373" t="s">
        <v>589</v>
      </c>
    </row>
    <row r="374" spans="1:5" x14ac:dyDescent="0.25">
      <c r="C374" t="s">
        <v>1197</v>
      </c>
      <c r="D374" t="s">
        <v>1198</v>
      </c>
      <c r="E374" t="s">
        <v>1199</v>
      </c>
    </row>
    <row r="375" spans="1:5" x14ac:dyDescent="0.25">
      <c r="A375">
        <v>1709937</v>
      </c>
      <c r="B375" t="s">
        <v>482</v>
      </c>
      <c r="C375" t="s">
        <v>1203</v>
      </c>
      <c r="D375" t="s">
        <v>583</v>
      </c>
      <c r="E375" t="s">
        <v>1199</v>
      </c>
    </row>
    <row r="376" spans="1:5" x14ac:dyDescent="0.25">
      <c r="C376" t="s">
        <v>1197</v>
      </c>
      <c r="D376" t="s">
        <v>1198</v>
      </c>
      <c r="E376" t="s">
        <v>1199</v>
      </c>
    </row>
    <row r="377" spans="1:5" x14ac:dyDescent="0.25">
      <c r="A377">
        <v>1709940</v>
      </c>
      <c r="B377" t="s">
        <v>483</v>
      </c>
      <c r="C377" t="s">
        <v>583</v>
      </c>
      <c r="D377" t="s">
        <v>583</v>
      </c>
      <c r="E377" t="s">
        <v>583</v>
      </c>
    </row>
    <row r="378" spans="1:5" x14ac:dyDescent="0.25">
      <c r="C378" t="s">
        <v>1191</v>
      </c>
      <c r="D378" t="s">
        <v>583</v>
      </c>
      <c r="E378" t="s">
        <v>1106</v>
      </c>
    </row>
    <row r="379" spans="1:5" x14ac:dyDescent="0.25">
      <c r="C379" t="s">
        <v>1192</v>
      </c>
      <c r="D379" t="s">
        <v>583</v>
      </c>
      <c r="E379" t="s">
        <v>1109</v>
      </c>
    </row>
    <row r="380" spans="1:5" x14ac:dyDescent="0.25">
      <c r="C380" t="s">
        <v>1197</v>
      </c>
      <c r="D380" t="s">
        <v>1198</v>
      </c>
      <c r="E380" t="s">
        <v>1199</v>
      </c>
    </row>
    <row r="381" spans="1:5" x14ac:dyDescent="0.25">
      <c r="A381">
        <v>1711824</v>
      </c>
      <c r="B381" t="s">
        <v>486</v>
      </c>
      <c r="C381" t="s">
        <v>1193</v>
      </c>
      <c r="D381" t="s">
        <v>1194</v>
      </c>
      <c r="E381" t="s">
        <v>583</v>
      </c>
    </row>
    <row r="382" spans="1:5" x14ac:dyDescent="0.25">
      <c r="A382">
        <v>1711831</v>
      </c>
      <c r="B382" t="s">
        <v>488</v>
      </c>
      <c r="C382" t="s">
        <v>1193</v>
      </c>
      <c r="D382" t="s">
        <v>1194</v>
      </c>
      <c r="E382" t="s">
        <v>583</v>
      </c>
    </row>
    <row r="383" spans="1:5" x14ac:dyDescent="0.25">
      <c r="A383">
        <v>1715682</v>
      </c>
      <c r="B383" t="s">
        <v>490</v>
      </c>
      <c r="C383" t="s">
        <v>1096</v>
      </c>
      <c r="D383" t="s">
        <v>583</v>
      </c>
      <c r="E383" t="s">
        <v>1106</v>
      </c>
    </row>
    <row r="384" spans="1:5" x14ac:dyDescent="0.25">
      <c r="C384" t="s">
        <v>1182</v>
      </c>
      <c r="D384" t="s">
        <v>583</v>
      </c>
      <c r="E384" t="s">
        <v>1097</v>
      </c>
    </row>
    <row r="385" spans="1:5" x14ac:dyDescent="0.25">
      <c r="A385">
        <v>1718921</v>
      </c>
      <c r="B385" t="s">
        <v>493</v>
      </c>
      <c r="C385" t="s">
        <v>583</v>
      </c>
      <c r="D385" t="s">
        <v>583</v>
      </c>
      <c r="E385" t="s">
        <v>583</v>
      </c>
    </row>
    <row r="386" spans="1:5" x14ac:dyDescent="0.25">
      <c r="C386" t="s">
        <v>1193</v>
      </c>
      <c r="D386" t="s">
        <v>1194</v>
      </c>
      <c r="E386" t="s">
        <v>1097</v>
      </c>
    </row>
    <row r="387" spans="1:5" x14ac:dyDescent="0.25">
      <c r="C387" t="s">
        <v>583</v>
      </c>
      <c r="D387" t="s">
        <v>583</v>
      </c>
      <c r="E387" t="s">
        <v>865</v>
      </c>
    </row>
    <row r="388" spans="1:5" x14ac:dyDescent="0.25">
      <c r="A388">
        <v>1720111</v>
      </c>
      <c r="B388" t="s">
        <v>494</v>
      </c>
      <c r="C388" t="s">
        <v>583</v>
      </c>
      <c r="D388" t="s">
        <v>583</v>
      </c>
      <c r="E388" t="s">
        <v>1109</v>
      </c>
    </row>
    <row r="389" spans="1:5" x14ac:dyDescent="0.25">
      <c r="A389">
        <v>1720116</v>
      </c>
      <c r="B389" t="s">
        <v>360</v>
      </c>
      <c r="C389" t="s">
        <v>583</v>
      </c>
      <c r="D389" t="s">
        <v>583</v>
      </c>
      <c r="E389" t="s">
        <v>1109</v>
      </c>
    </row>
    <row r="390" spans="1:5" x14ac:dyDescent="0.25">
      <c r="A390">
        <v>1720325</v>
      </c>
      <c r="B390" t="s">
        <v>495</v>
      </c>
      <c r="C390" t="s">
        <v>1193</v>
      </c>
      <c r="D390" t="s">
        <v>1194</v>
      </c>
      <c r="E390" t="s">
        <v>583</v>
      </c>
    </row>
    <row r="391" spans="1:5" x14ac:dyDescent="0.25">
      <c r="A391">
        <v>1720326</v>
      </c>
      <c r="B391" t="s">
        <v>496</v>
      </c>
      <c r="C391" t="s">
        <v>1193</v>
      </c>
      <c r="D391" t="s">
        <v>1194</v>
      </c>
      <c r="E391" t="s">
        <v>583</v>
      </c>
    </row>
    <row r="392" spans="1:5" x14ac:dyDescent="0.25">
      <c r="A392">
        <v>172241</v>
      </c>
      <c r="B392" t="s">
        <v>498</v>
      </c>
      <c r="C392" t="s">
        <v>1205</v>
      </c>
      <c r="D392" t="s">
        <v>583</v>
      </c>
      <c r="E392" t="s">
        <v>1109</v>
      </c>
    </row>
    <row r="393" spans="1:5" x14ac:dyDescent="0.25">
      <c r="A393">
        <v>1733982</v>
      </c>
      <c r="B393" t="s">
        <v>516</v>
      </c>
      <c r="C393" t="s">
        <v>583</v>
      </c>
      <c r="D393" t="s">
        <v>583</v>
      </c>
      <c r="E393" t="s">
        <v>583</v>
      </c>
    </row>
    <row r="394" spans="1:5" x14ac:dyDescent="0.25">
      <c r="C394" t="s">
        <v>1193</v>
      </c>
      <c r="D394" t="s">
        <v>1194</v>
      </c>
      <c r="E394" t="s">
        <v>1097</v>
      </c>
    </row>
    <row r="395" spans="1:5" x14ac:dyDescent="0.25">
      <c r="C395" t="s">
        <v>583</v>
      </c>
      <c r="D395" t="s">
        <v>583</v>
      </c>
      <c r="E395" t="s">
        <v>865</v>
      </c>
    </row>
    <row r="396" spans="1:5" x14ac:dyDescent="0.25">
      <c r="A396">
        <v>1733984</v>
      </c>
      <c r="B396" t="s">
        <v>517</v>
      </c>
      <c r="C396" t="s">
        <v>583</v>
      </c>
      <c r="D396" t="s">
        <v>583</v>
      </c>
      <c r="E396" t="s">
        <v>583</v>
      </c>
    </row>
    <row r="397" spans="1:5" x14ac:dyDescent="0.25">
      <c r="C397" t="s">
        <v>1193</v>
      </c>
      <c r="D397" t="s">
        <v>1194</v>
      </c>
      <c r="E397" t="s">
        <v>1097</v>
      </c>
    </row>
    <row r="398" spans="1:5" x14ac:dyDescent="0.25">
      <c r="C398" t="s">
        <v>583</v>
      </c>
      <c r="D398" t="s">
        <v>583</v>
      </c>
      <c r="E398" t="s">
        <v>865</v>
      </c>
    </row>
    <row r="399" spans="1:5" x14ac:dyDescent="0.25">
      <c r="A399">
        <v>1735193</v>
      </c>
      <c r="B399" t="s">
        <v>518</v>
      </c>
      <c r="C399" t="s">
        <v>583</v>
      </c>
      <c r="D399" t="s">
        <v>583</v>
      </c>
      <c r="E399" t="s">
        <v>583</v>
      </c>
    </row>
    <row r="400" spans="1:5" x14ac:dyDescent="0.25">
      <c r="C400" t="s">
        <v>1193</v>
      </c>
      <c r="D400" t="s">
        <v>1194</v>
      </c>
      <c r="E400" t="s">
        <v>1097</v>
      </c>
    </row>
    <row r="401" spans="1:5" x14ac:dyDescent="0.25">
      <c r="C401" t="s">
        <v>583</v>
      </c>
      <c r="D401" t="s">
        <v>583</v>
      </c>
      <c r="E401" t="s">
        <v>865</v>
      </c>
    </row>
    <row r="402" spans="1:5" x14ac:dyDescent="0.25">
      <c r="A402">
        <v>1735194</v>
      </c>
      <c r="B402" t="s">
        <v>519</v>
      </c>
      <c r="C402" t="s">
        <v>583</v>
      </c>
      <c r="D402" t="s">
        <v>583</v>
      </c>
      <c r="E402" t="s">
        <v>583</v>
      </c>
    </row>
    <row r="403" spans="1:5" x14ac:dyDescent="0.25">
      <c r="C403" t="s">
        <v>1193</v>
      </c>
      <c r="D403" t="s">
        <v>1194</v>
      </c>
      <c r="E403" t="s">
        <v>1097</v>
      </c>
    </row>
    <row r="404" spans="1:5" x14ac:dyDescent="0.25">
      <c r="C404" t="s">
        <v>583</v>
      </c>
      <c r="D404" t="s">
        <v>583</v>
      </c>
      <c r="E404" t="s">
        <v>865</v>
      </c>
    </row>
    <row r="405" spans="1:5" x14ac:dyDescent="0.25">
      <c r="A405">
        <v>1735195</v>
      </c>
      <c r="B405" t="s">
        <v>520</v>
      </c>
      <c r="C405" t="s">
        <v>583</v>
      </c>
      <c r="D405" t="s">
        <v>583</v>
      </c>
      <c r="E405" t="s">
        <v>583</v>
      </c>
    </row>
    <row r="406" spans="1:5" x14ac:dyDescent="0.25">
      <c r="C406" t="s">
        <v>1193</v>
      </c>
      <c r="D406" t="s">
        <v>1194</v>
      </c>
      <c r="E406" t="s">
        <v>1097</v>
      </c>
    </row>
    <row r="407" spans="1:5" x14ac:dyDescent="0.25">
      <c r="C407" t="s">
        <v>583</v>
      </c>
      <c r="D407" t="s">
        <v>583</v>
      </c>
      <c r="E407" t="s">
        <v>865</v>
      </c>
    </row>
    <row r="408" spans="1:5" x14ac:dyDescent="0.25">
      <c r="A408">
        <v>1735831</v>
      </c>
      <c r="B408" t="s">
        <v>525</v>
      </c>
      <c r="C408" t="s">
        <v>583</v>
      </c>
      <c r="D408" t="s">
        <v>583</v>
      </c>
      <c r="E408" t="s">
        <v>583</v>
      </c>
    </row>
    <row r="409" spans="1:5" x14ac:dyDescent="0.25">
      <c r="C409" t="s">
        <v>1193</v>
      </c>
      <c r="D409" t="s">
        <v>1194</v>
      </c>
      <c r="E409" t="s">
        <v>1097</v>
      </c>
    </row>
    <row r="410" spans="1:5" x14ac:dyDescent="0.25">
      <c r="C410" t="s">
        <v>583</v>
      </c>
      <c r="D410" t="s">
        <v>583</v>
      </c>
      <c r="E410" t="s">
        <v>865</v>
      </c>
    </row>
    <row r="411" spans="1:5" x14ac:dyDescent="0.25">
      <c r="A411">
        <v>1735839</v>
      </c>
      <c r="B411" t="s">
        <v>526</v>
      </c>
      <c r="C411" t="s">
        <v>583</v>
      </c>
      <c r="D411" t="s">
        <v>583</v>
      </c>
      <c r="E411" t="s">
        <v>583</v>
      </c>
    </row>
    <row r="412" spans="1:5" x14ac:dyDescent="0.25">
      <c r="E412" t="s">
        <v>1109</v>
      </c>
    </row>
    <row r="413" spans="1:5" x14ac:dyDescent="0.25">
      <c r="A413">
        <v>1735859</v>
      </c>
      <c r="B413" t="s">
        <v>527</v>
      </c>
      <c r="C413" t="s">
        <v>1193</v>
      </c>
      <c r="D413" t="s">
        <v>1194</v>
      </c>
      <c r="E413" t="s">
        <v>583</v>
      </c>
    </row>
    <row r="414" spans="1:5" x14ac:dyDescent="0.25">
      <c r="A414">
        <v>1736084</v>
      </c>
      <c r="B414" t="s">
        <v>528</v>
      </c>
      <c r="C414" t="s">
        <v>1195</v>
      </c>
      <c r="D414" t="s">
        <v>583</v>
      </c>
      <c r="E414" t="s">
        <v>1109</v>
      </c>
    </row>
    <row r="415" spans="1:5" x14ac:dyDescent="0.25">
      <c r="A415">
        <v>1736088</v>
      </c>
      <c r="B415" t="s">
        <v>529</v>
      </c>
      <c r="C415" t="s">
        <v>1195</v>
      </c>
      <c r="D415" t="s">
        <v>583</v>
      </c>
      <c r="E415" t="s">
        <v>1196</v>
      </c>
    </row>
    <row r="416" spans="1:5" x14ac:dyDescent="0.25">
      <c r="A416">
        <v>1736090</v>
      </c>
      <c r="B416" t="s">
        <v>530</v>
      </c>
      <c r="C416" t="s">
        <v>1195</v>
      </c>
      <c r="D416" t="s">
        <v>583</v>
      </c>
      <c r="E416" t="s">
        <v>622</v>
      </c>
    </row>
    <row r="417" spans="1:5" x14ac:dyDescent="0.25">
      <c r="A417">
        <v>1736093</v>
      </c>
      <c r="B417" t="s">
        <v>531</v>
      </c>
      <c r="C417" t="s">
        <v>1195</v>
      </c>
      <c r="D417" t="s">
        <v>583</v>
      </c>
      <c r="E417" t="s">
        <v>622</v>
      </c>
    </row>
    <row r="418" spans="1:5" x14ac:dyDescent="0.25">
      <c r="A418">
        <v>1736094</v>
      </c>
      <c r="B418" t="s">
        <v>532</v>
      </c>
      <c r="C418" t="s">
        <v>1195</v>
      </c>
      <c r="D418" t="s">
        <v>583</v>
      </c>
      <c r="E418" t="s">
        <v>622</v>
      </c>
    </row>
    <row r="419" spans="1:5" x14ac:dyDescent="0.25">
      <c r="A419">
        <v>1736101</v>
      </c>
      <c r="B419" t="s">
        <v>535</v>
      </c>
      <c r="C419" t="s">
        <v>1193</v>
      </c>
      <c r="D419" t="s">
        <v>1194</v>
      </c>
      <c r="E419" t="s">
        <v>589</v>
      </c>
    </row>
    <row r="420" spans="1:5" x14ac:dyDescent="0.25">
      <c r="A420">
        <v>1736105</v>
      </c>
      <c r="B420" t="s">
        <v>536</v>
      </c>
      <c r="C420" t="s">
        <v>1195</v>
      </c>
      <c r="D420" t="s">
        <v>583</v>
      </c>
      <c r="E420" t="s">
        <v>1109</v>
      </c>
    </row>
    <row r="421" spans="1:5" x14ac:dyDescent="0.25">
      <c r="A421">
        <v>1736107</v>
      </c>
      <c r="B421" t="s">
        <v>537</v>
      </c>
      <c r="C421" t="s">
        <v>583</v>
      </c>
      <c r="D421" t="s">
        <v>583</v>
      </c>
      <c r="E421" t="s">
        <v>583</v>
      </c>
    </row>
    <row r="422" spans="1:5" x14ac:dyDescent="0.25">
      <c r="E422" t="s">
        <v>1141</v>
      </c>
    </row>
    <row r="423" spans="1:5" x14ac:dyDescent="0.25">
      <c r="A423">
        <v>1743575</v>
      </c>
      <c r="B423" t="s">
        <v>538</v>
      </c>
      <c r="C423" t="s">
        <v>1185</v>
      </c>
      <c r="D423" t="s">
        <v>1186</v>
      </c>
      <c r="E423" t="s">
        <v>589</v>
      </c>
    </row>
    <row r="424" spans="1:5" x14ac:dyDescent="0.25">
      <c r="A424">
        <v>410292</v>
      </c>
      <c r="B424" t="s">
        <v>543</v>
      </c>
      <c r="C424" t="s">
        <v>583</v>
      </c>
      <c r="D424" t="s">
        <v>583</v>
      </c>
      <c r="E424" t="s">
        <v>1097</v>
      </c>
    </row>
    <row r="425" spans="1:5" x14ac:dyDescent="0.25">
      <c r="C425" t="s">
        <v>1096</v>
      </c>
      <c r="D425" t="s">
        <v>583</v>
      </c>
      <c r="E425" t="s">
        <v>1106</v>
      </c>
    </row>
    <row r="426" spans="1:5" x14ac:dyDescent="0.25">
      <c r="C426" t="s">
        <v>1182</v>
      </c>
      <c r="D426" t="s">
        <v>583</v>
      </c>
      <c r="E426" t="s">
        <v>1097</v>
      </c>
    </row>
    <row r="427" spans="1:5" x14ac:dyDescent="0.25">
      <c r="A427">
        <v>479826</v>
      </c>
      <c r="B427" t="s">
        <v>544</v>
      </c>
      <c r="C427" t="s">
        <v>1206</v>
      </c>
      <c r="D427" t="s">
        <v>583</v>
      </c>
      <c r="E427" t="s">
        <v>1141</v>
      </c>
    </row>
    <row r="428" spans="1:5" x14ac:dyDescent="0.25">
      <c r="A428">
        <v>511936</v>
      </c>
      <c r="B428" t="s">
        <v>546</v>
      </c>
      <c r="C428" t="s">
        <v>1205</v>
      </c>
      <c r="D428" t="s">
        <v>583</v>
      </c>
      <c r="E428" t="s">
        <v>1109</v>
      </c>
    </row>
    <row r="429" spans="1:5" x14ac:dyDescent="0.25">
      <c r="A429">
        <v>527606</v>
      </c>
      <c r="B429" t="s">
        <v>212</v>
      </c>
      <c r="C429" t="s">
        <v>583</v>
      </c>
      <c r="D429" t="s">
        <v>1183</v>
      </c>
      <c r="E429" t="s">
        <v>1184</v>
      </c>
    </row>
    <row r="430" spans="1:5" x14ac:dyDescent="0.25">
      <c r="A430">
        <v>612218</v>
      </c>
      <c r="B430" t="s">
        <v>548</v>
      </c>
      <c r="C430" t="s">
        <v>583</v>
      </c>
      <c r="D430" t="s">
        <v>583</v>
      </c>
      <c r="E430" t="s">
        <v>1097</v>
      </c>
    </row>
    <row r="431" spans="1:5" x14ac:dyDescent="0.25">
      <c r="C431" t="s">
        <v>1096</v>
      </c>
      <c r="D431" t="s">
        <v>583</v>
      </c>
      <c r="E431" t="s">
        <v>1106</v>
      </c>
    </row>
    <row r="432" spans="1:5" x14ac:dyDescent="0.25">
      <c r="C432" t="s">
        <v>1182</v>
      </c>
      <c r="D432" t="s">
        <v>583</v>
      </c>
      <c r="E432" t="s">
        <v>1097</v>
      </c>
    </row>
    <row r="433" spans="1:5" x14ac:dyDescent="0.25">
      <c r="A433">
        <v>634154</v>
      </c>
      <c r="B433" t="s">
        <v>549</v>
      </c>
      <c r="C433" t="s">
        <v>583</v>
      </c>
      <c r="D433" t="s">
        <v>583</v>
      </c>
      <c r="E433" t="s">
        <v>583</v>
      </c>
    </row>
    <row r="434" spans="1:5" x14ac:dyDescent="0.25">
      <c r="C434" t="s">
        <v>1191</v>
      </c>
      <c r="D434" t="s">
        <v>583</v>
      </c>
      <c r="E434" t="s">
        <v>1106</v>
      </c>
    </row>
    <row r="435" spans="1:5" x14ac:dyDescent="0.25">
      <c r="C435" t="s">
        <v>1192</v>
      </c>
      <c r="D435" t="s">
        <v>583</v>
      </c>
      <c r="E435" t="s">
        <v>1109</v>
      </c>
    </row>
    <row r="436" spans="1:5" x14ac:dyDescent="0.25">
      <c r="A436">
        <v>638376</v>
      </c>
      <c r="B436" t="s">
        <v>551</v>
      </c>
      <c r="C436" t="s">
        <v>1189</v>
      </c>
      <c r="D436" t="s">
        <v>583</v>
      </c>
      <c r="E436" t="s">
        <v>1141</v>
      </c>
    </row>
    <row r="437" spans="1:5" x14ac:dyDescent="0.25">
      <c r="A437">
        <v>708446</v>
      </c>
      <c r="B437" t="s">
        <v>553</v>
      </c>
      <c r="C437" t="s">
        <v>1096</v>
      </c>
      <c r="D437" t="s">
        <v>583</v>
      </c>
      <c r="E437" t="s">
        <v>1106</v>
      </c>
    </row>
    <row r="438" spans="1:5" x14ac:dyDescent="0.25">
      <c r="C438" t="s">
        <v>1182</v>
      </c>
      <c r="D438" t="s">
        <v>583</v>
      </c>
      <c r="E438" t="s">
        <v>1097</v>
      </c>
    </row>
    <row r="439" spans="1:5" x14ac:dyDescent="0.25">
      <c r="A439">
        <v>708447</v>
      </c>
      <c r="B439" t="s">
        <v>554</v>
      </c>
      <c r="C439" t="s">
        <v>1096</v>
      </c>
      <c r="D439" t="s">
        <v>583</v>
      </c>
      <c r="E439" t="s">
        <v>1106</v>
      </c>
    </row>
    <row r="440" spans="1:5" x14ac:dyDescent="0.25">
      <c r="C440" t="s">
        <v>1182</v>
      </c>
      <c r="D440" t="s">
        <v>583</v>
      </c>
      <c r="E440" t="s">
        <v>1097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Product Hierarchy</vt:lpstr>
      <vt:lpstr>Brand</vt:lpstr>
      <vt:lpstr>Type</vt:lpstr>
      <vt:lpstr>Formulation</vt:lpstr>
      <vt:lpstr>Container</vt:lpstr>
      <vt:lpstr>Closure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Dittrich</dc:creator>
  <cp:lastModifiedBy>Chonthavy</cp:lastModifiedBy>
  <dcterms:created xsi:type="dcterms:W3CDTF">2016-02-05T18:13:43Z</dcterms:created>
  <dcterms:modified xsi:type="dcterms:W3CDTF">2020-05-21T13:57:12Z</dcterms:modified>
</cp:coreProperties>
</file>