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20" windowWidth="28515" windowHeight="12585" activeTab="1"/>
  </bookViews>
  <sheets>
    <sheet name="Artikel" sheetId="2" r:id="rId1"/>
    <sheet name="Einkauf" sheetId="1" r:id="rId2"/>
  </sheets>
  <calcPr calcId="145621"/>
</workbook>
</file>

<file path=xl/calcChain.xml><?xml version="1.0" encoding="utf-8"?>
<calcChain xmlns="http://schemas.openxmlformats.org/spreadsheetml/2006/main">
  <c r="D3" i="2" l="1" a="1"/>
  <c r="D3" i="2" s="1"/>
  <c r="D4" i="2" a="1"/>
  <c r="D4" i="2" s="1"/>
  <c r="D5" i="2" a="1"/>
  <c r="D5" i="2"/>
  <c r="D6" i="2" a="1"/>
  <c r="D6" i="2"/>
  <c r="D7" i="2" a="1"/>
  <c r="D7" i="2" s="1"/>
  <c r="D8" i="2" a="1"/>
  <c r="D8" i="2" s="1"/>
  <c r="D2" i="2" a="1"/>
  <c r="D2" i="2"/>
  <c r="C3" i="2" a="1"/>
  <c r="C3" i="2" s="1"/>
  <c r="C4" i="2" a="1"/>
  <c r="C4" i="2" s="1"/>
  <c r="C5" i="2" a="1"/>
  <c r="C5" i="2"/>
  <c r="C6" i="2" a="1"/>
  <c r="C6" i="2"/>
  <c r="C7" i="2" a="1"/>
  <c r="C7" i="2" s="1"/>
  <c r="C8" i="2" a="1"/>
  <c r="C8" i="2" s="1"/>
  <c r="C2" i="2" a="1"/>
  <c r="C2" i="2" s="1"/>
  <c r="B3" i="2" a="1"/>
  <c r="B3" i="2"/>
  <c r="B4" i="2" a="1"/>
  <c r="B4" i="2"/>
  <c r="B5" i="2" a="1"/>
  <c r="B5" i="2"/>
  <c r="B6" i="2" a="1"/>
  <c r="B6" i="2"/>
  <c r="B7" i="2" a="1"/>
  <c r="B7" i="2"/>
  <c r="B8" i="2" a="1"/>
  <c r="B8" i="2"/>
  <c r="B2" i="2" a="1"/>
  <c r="B2" i="2" s="1"/>
</calcChain>
</file>

<file path=xl/sharedStrings.xml><?xml version="1.0" encoding="utf-8"?>
<sst xmlns="http://schemas.openxmlformats.org/spreadsheetml/2006/main" count="28" uniqueCount="13">
  <si>
    <t>EAN</t>
  </si>
  <si>
    <t>Menge</t>
  </si>
  <si>
    <t>Min</t>
  </si>
  <si>
    <t>Max</t>
  </si>
  <si>
    <t>Mittel</t>
  </si>
  <si>
    <t>DAF31D80-AD99-40C4-8F76-1655FA459D40</t>
  </si>
  <si>
    <t>61647454-B82C-4DA3-A122-70D6DC65755B</t>
  </si>
  <si>
    <t>402F2ADF-C4ED-4144-99E6-C291D36C95AB</t>
  </si>
  <si>
    <t>6D4E4AC6-CDA8-4831-A628-0B8654D81320</t>
  </si>
  <si>
    <t>4F163FC4-FFB3-4E86-AEAB-8696E728B1A6</t>
  </si>
  <si>
    <t>026B8345-1BC9-4FB9-ACF6-37C7D0586CB9</t>
  </si>
  <si>
    <t>CAED1194-588B-47E1-93BC-8E3D135C8CCA</t>
  </si>
  <si>
    <t>Gesamtpreis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</si>
</sst>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0" fillId="0" borderId="0" xfId="0" quotePrefix="1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4" sqref="D4"/>
    </sheetView>
  </sheetViews>
  <sheetFormatPr baseColWidth="10" defaultRowHeight="15" x14ac:dyDescent="0.25"/>
  <cols>
    <col min="1" max="1" width="39.5703125" customWidth="1"/>
  </cols>
  <sheetData>
    <row r="1" spans="1:4" x14ac:dyDescent="0.25">
      <c r="A1" s="3" t="s">
        <v>0</v>
      </c>
      <c r="B1" s="3" t="s">
        <v>2</v>
      </c>
      <c r="C1" s="3" t="s">
        <v>3</v>
      </c>
      <c r="D1" s="3" t="s">
        <v>4</v>
      </c>
    </row>
    <row r="2" spans="1:4" x14ac:dyDescent="0.25">
      <c r="A2" t="s">
        <v>5</v>
      </c>
      <c r="B2" s="1">
        <f t="array" ref="B2">MIN(IF(Einkauf!$A$2:$A$15=$A2,Einkauf!$C$2:$C$15/Einkauf!$B$2:$B$15,""))</f>
        <v>0.57499999999999996</v>
      </c>
      <c r="C2" s="1">
        <f t="array" ref="C2">MAX(IF(Einkauf!$A$2:$A$15=$A2,Einkauf!$C$2:$C$15/Einkauf!$B$2:$B$15,""))</f>
        <v>6</v>
      </c>
      <c r="D2" s="2">
        <f t="array" ref="D2">IFERROR(AVERAGE(IF(Einkauf!$A$2:$A$15=$A2,Einkauf!$C$2:$C$15/Einkauf!$B$2:$B$15,"")),0)</f>
        <v>2.4250000000000003</v>
      </c>
    </row>
    <row r="3" spans="1:4" x14ac:dyDescent="0.25">
      <c r="A3" t="s">
        <v>6</v>
      </c>
      <c r="B3" s="1">
        <f t="array" ref="B3">MIN(IF(Einkauf!$A$2:$A$15=$A3,Einkauf!$C$2:$C$15/Einkauf!$B$2:$B$15,""))</f>
        <v>0</v>
      </c>
      <c r="C3" s="1">
        <f t="array" ref="C3">MAX(IF(Einkauf!$A$2:$A$15=$A3,Einkauf!$C$2:$C$15/Einkauf!$B$2:$B$15,""))</f>
        <v>0</v>
      </c>
      <c r="D3" s="2">
        <f t="array" ref="D3">IFERROR(AVERAGE(IF(Einkauf!$A$2:$A$15=$A3,Einkauf!$C$2:$C$15/Einkauf!$B$2:$B$15,"")),0)</f>
        <v>0</v>
      </c>
    </row>
    <row r="4" spans="1:4" x14ac:dyDescent="0.25">
      <c r="A4" t="s">
        <v>7</v>
      </c>
      <c r="B4" s="1">
        <f t="array" ref="B4">MIN(IF(Einkauf!$A$2:$A$15=$A4,Einkauf!$C$2:$C$15/Einkauf!$B$2:$B$15,""))</f>
        <v>6.5</v>
      </c>
      <c r="C4" s="1">
        <f t="array" ref="C4">MAX(IF(Einkauf!$A$2:$A$15=$A4,Einkauf!$C$2:$C$15/Einkauf!$B$2:$B$15,""))</f>
        <v>6.5</v>
      </c>
      <c r="D4" s="2">
        <f t="array" ref="D4">IFERROR(AVERAGE(IF(Einkauf!$A$2:$A$15=$A4,Einkauf!$C$2:$C$15/Einkauf!$B$2:$B$15,"")),0)</f>
        <v>6.5</v>
      </c>
    </row>
    <row r="5" spans="1:4" x14ac:dyDescent="0.25">
      <c r="A5" t="s">
        <v>8</v>
      </c>
      <c r="B5" s="1">
        <f t="array" ref="B5">MIN(IF(Einkauf!$A$2:$A$15=$A5,Einkauf!$C$2:$C$15/Einkauf!$B$2:$B$15,""))</f>
        <v>1.5333333333333332</v>
      </c>
      <c r="C5" s="1">
        <f t="array" ref="C5">MAX(IF(Einkauf!$A$2:$A$15=$A5,Einkauf!$C$2:$C$15/Einkauf!$B$2:$B$15,""))</f>
        <v>1.5333333333333332</v>
      </c>
      <c r="D5" s="2">
        <f t="array" ref="D5">IFERROR(AVERAGE(IF(Einkauf!$A$2:$A$15=$A5,Einkauf!$C$2:$C$15/Einkauf!$B$2:$B$15,"")),0)</f>
        <v>1.5333333333333332</v>
      </c>
    </row>
    <row r="6" spans="1:4" x14ac:dyDescent="0.25">
      <c r="A6" t="s">
        <v>9</v>
      </c>
      <c r="B6" s="1">
        <f t="array" ref="B6">MIN(IF(Einkauf!$A$2:$A$15=$A6,Einkauf!$C$2:$C$15/Einkauf!$B$2:$B$15,""))</f>
        <v>2.3199999999999998</v>
      </c>
      <c r="C6" s="1">
        <f t="array" ref="C6">MAX(IF(Einkauf!$A$2:$A$15=$A6,Einkauf!$C$2:$C$15/Einkauf!$B$2:$B$15,""))</f>
        <v>4.3999999999999995</v>
      </c>
      <c r="D6" s="2">
        <f t="array" ref="D6">IFERROR(AVERAGE(IF(Einkauf!$A$2:$A$15=$A6,Einkauf!$C$2:$C$15/Einkauf!$B$2:$B$15,"")),0)</f>
        <v>3.3599999999999994</v>
      </c>
    </row>
    <row r="7" spans="1:4" x14ac:dyDescent="0.25">
      <c r="A7" t="s">
        <v>10</v>
      </c>
      <c r="B7" s="1">
        <f t="array" ref="B7">MIN(IF(Einkauf!$A$2:$A$15=$A7,Einkauf!$C$2:$C$15/Einkauf!$B$2:$B$15,""))</f>
        <v>7.3</v>
      </c>
      <c r="C7" s="1">
        <f t="array" ref="C7">MAX(IF(Einkauf!$A$2:$A$15=$A7,Einkauf!$C$2:$C$15/Einkauf!$B$2:$B$15,""))</f>
        <v>18.3</v>
      </c>
      <c r="D7" s="2">
        <f t="array" ref="D7">IFERROR(AVERAGE(IF(Einkauf!$A$2:$A$15=$A7,Einkauf!$C$2:$C$15/Einkauf!$B$2:$B$15,"")),0)</f>
        <v>11.166666666666666</v>
      </c>
    </row>
    <row r="8" spans="1:4" x14ac:dyDescent="0.25">
      <c r="A8" t="s">
        <v>11</v>
      </c>
      <c r="B8" s="1">
        <f t="array" ref="B8">MIN(IF(Einkauf!$A$2:$A$15=$A8,Einkauf!$C$2:$C$15/Einkauf!$B$2:$B$15,""))</f>
        <v>0.42000000000000004</v>
      </c>
      <c r="C8" s="1">
        <f t="array" ref="C8">MAX(IF(Einkauf!$A$2:$A$15=$A8,Einkauf!$C$2:$C$15/Einkauf!$B$2:$B$15,""))</f>
        <v>7.15</v>
      </c>
      <c r="D8" s="2">
        <f t="array" ref="D8">IFERROR(AVERAGE(IF(Einkauf!$A$2:$A$15=$A8,Einkauf!$C$2:$C$15/Einkauf!$B$2:$B$15,"")),0)</f>
        <v>3.3741666666666665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A2" sqref="A2"/>
    </sheetView>
  </sheetViews>
  <sheetFormatPr baseColWidth="10" defaultRowHeight="15" x14ac:dyDescent="0.25"/>
  <cols>
    <col min="1" max="1" width="38.7109375" bestFit="1" customWidth="1"/>
    <col min="3" max="3" width="12.28515625" bestFit="1" customWidth="1"/>
  </cols>
  <sheetData>
    <row r="1" spans="1:3" x14ac:dyDescent="0.25">
      <c r="A1" s="3" t="s">
        <v>0</v>
      </c>
      <c r="B1" s="3" t="s">
        <v>1</v>
      </c>
      <c r="C1" s="3" t="s">
        <v>12</v>
      </c>
    </row>
    <row r="2" spans="1:3" x14ac:dyDescent="0.25">
      <c r="A2" t="s">
        <v>9</v>
      </c>
      <c r="B2">
        <v>3</v>
      </c>
      <c r="C2" s="1">
        <v>13.2</v>
      </c>
    </row>
    <row r="3" spans="1:3" x14ac:dyDescent="0.25">
      <c r="A3" t="s">
        <v>5</v>
      </c>
      <c r="B3">
        <v>4</v>
      </c>
      <c r="C3" s="1">
        <v>2.2999999999999998</v>
      </c>
    </row>
    <row r="4" spans="1:3" x14ac:dyDescent="0.25">
      <c r="A4" t="s">
        <v>11</v>
      </c>
      <c r="B4">
        <v>5</v>
      </c>
      <c r="C4" s="1">
        <v>2.1</v>
      </c>
    </row>
    <row r="5" spans="1:3" x14ac:dyDescent="0.25">
      <c r="A5" t="s">
        <v>5</v>
      </c>
      <c r="B5">
        <v>4</v>
      </c>
      <c r="C5" s="1">
        <v>2.8</v>
      </c>
    </row>
    <row r="6" spans="1:3" x14ac:dyDescent="0.25">
      <c r="A6" t="s">
        <v>7</v>
      </c>
      <c r="B6">
        <v>1</v>
      </c>
      <c r="C6" s="1">
        <v>6.5</v>
      </c>
    </row>
    <row r="7" spans="1:3" x14ac:dyDescent="0.25">
      <c r="A7" t="s">
        <v>9</v>
      </c>
      <c r="B7">
        <v>5</v>
      </c>
      <c r="C7" s="1">
        <v>11.6</v>
      </c>
    </row>
    <row r="8" spans="1:3" x14ac:dyDescent="0.25">
      <c r="A8" t="s">
        <v>10</v>
      </c>
      <c r="B8">
        <v>1</v>
      </c>
      <c r="C8" s="1">
        <v>7.3</v>
      </c>
    </row>
    <row r="9" spans="1:3" x14ac:dyDescent="0.25">
      <c r="A9" t="s">
        <v>10</v>
      </c>
      <c r="B9">
        <v>1</v>
      </c>
      <c r="C9" s="1">
        <v>7.9</v>
      </c>
    </row>
    <row r="10" spans="1:3" x14ac:dyDescent="0.25">
      <c r="A10" t="s">
        <v>11</v>
      </c>
      <c r="B10">
        <v>2</v>
      </c>
      <c r="C10" s="1">
        <v>14.3</v>
      </c>
    </row>
    <row r="11" spans="1:3" x14ac:dyDescent="0.25">
      <c r="A11" t="s">
        <v>5</v>
      </c>
      <c r="B11">
        <v>1</v>
      </c>
      <c r="C11" s="1">
        <v>6</v>
      </c>
    </row>
    <row r="12" spans="1:3" x14ac:dyDescent="0.25">
      <c r="A12" t="s">
        <v>11</v>
      </c>
      <c r="B12">
        <v>5</v>
      </c>
      <c r="C12" s="1">
        <v>18.8</v>
      </c>
    </row>
    <row r="13" spans="1:3" x14ac:dyDescent="0.25">
      <c r="A13" t="s">
        <v>11</v>
      </c>
      <c r="B13">
        <v>3</v>
      </c>
      <c r="C13" s="1">
        <v>6.5</v>
      </c>
    </row>
    <row r="14" spans="1:3" x14ac:dyDescent="0.25">
      <c r="A14" t="s">
        <v>10</v>
      </c>
      <c r="B14">
        <v>1</v>
      </c>
      <c r="C14" s="1">
        <v>18.3</v>
      </c>
    </row>
    <row r="15" spans="1:3" x14ac:dyDescent="0.25">
      <c r="A15" t="s">
        <v>8</v>
      </c>
      <c r="B15">
        <v>3</v>
      </c>
      <c r="C15" s="1">
        <v>4.5999999999999996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Artikel</vt:lpstr>
      <vt:lpstr>Einkauf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2016-02-22T20:37:11Z</dcterms:created>
  <dcterms:modified xsi:type="dcterms:W3CDTF">2016-02-22T20:37:14Z</dcterms:modified>
</cp:coreProperties>
</file>