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utz/Downloads/"/>
    </mc:Choice>
  </mc:AlternateContent>
  <xr:revisionPtr revIDLastSave="0" documentId="13_ncr:1_{FDA9E665-46C6-8744-B18F-E24AD9615F12}" xr6:coauthVersionLast="47" xr6:coauthVersionMax="47" xr10:uidLastSave="{00000000-0000-0000-0000-000000000000}"/>
  <bookViews>
    <workbookView xWindow="0" yWindow="500" windowWidth="38400" windowHeight="19920" xr2:uid="{EDDCC106-EA2C-41B4-849C-1DD8C2DDDAAF}"/>
  </bookViews>
  <sheets>
    <sheet name="50 %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4" i="1" l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3" i="1"/>
  <c r="Q4" i="1" l="1"/>
  <c r="Q19" i="1"/>
  <c r="Q18" i="1"/>
  <c r="Q3" i="1"/>
  <c r="Q11" i="1"/>
  <c r="Q10" i="1"/>
  <c r="Q17" i="1"/>
  <c r="Q9" i="1"/>
  <c r="Q16" i="1"/>
  <c r="Q8" i="1"/>
  <c r="Q15" i="1"/>
  <c r="Q7" i="1"/>
  <c r="Q14" i="1"/>
  <c r="Q6" i="1"/>
  <c r="Q21" i="1"/>
  <c r="Q13" i="1"/>
  <c r="Q5" i="1"/>
  <c r="Q20" i="1"/>
  <c r="Q12" i="1"/>
  <c r="A15" i="1"/>
  <c r="A19" i="1"/>
  <c r="A8" i="1"/>
  <c r="A6" i="1"/>
  <c r="A10" i="1"/>
  <c r="A7" i="1"/>
  <c r="A17" i="1"/>
  <c r="A5" i="1"/>
  <c r="A13" i="1"/>
  <c r="A18" i="1"/>
  <c r="A11" i="1"/>
  <c r="A20" i="1"/>
  <c r="A21" i="1"/>
  <c r="A12" i="1"/>
  <c r="A3" i="1"/>
  <c r="A14" i="1"/>
  <c r="A4" i="1"/>
  <c r="A16" i="1"/>
  <c r="A9" i="1"/>
</calcChain>
</file>

<file path=xl/sharedStrings.xml><?xml version="1.0" encoding="utf-8"?>
<sst xmlns="http://schemas.openxmlformats.org/spreadsheetml/2006/main" count="135" uniqueCount="64">
  <si>
    <t>Pos.</t>
  </si>
  <si>
    <t>Fahrer</t>
  </si>
  <si>
    <t>Team</t>
  </si>
  <si>
    <t>Punkte</t>
  </si>
  <si>
    <t>R1</t>
  </si>
  <si>
    <t>R2</t>
  </si>
  <si>
    <t>R3</t>
  </si>
  <si>
    <t>R4</t>
  </si>
  <si>
    <t>AlphaTauri</t>
  </si>
  <si>
    <t>Alpine</t>
  </si>
  <si>
    <t>Aston Martin</t>
  </si>
  <si>
    <t>Ferrari</t>
  </si>
  <si>
    <t>Haas</t>
  </si>
  <si>
    <t>McLaren</t>
  </si>
  <si>
    <t>Mercedes</t>
  </si>
  <si>
    <t>Red Bull</t>
  </si>
  <si>
    <t>Williams</t>
  </si>
  <si>
    <t>Bahrain</t>
  </si>
  <si>
    <t>Saudi-Arabien</t>
  </si>
  <si>
    <t>Australien</t>
  </si>
  <si>
    <t>Imola</t>
  </si>
  <si>
    <t>R5</t>
  </si>
  <si>
    <t>R6</t>
  </si>
  <si>
    <t>Miami</t>
  </si>
  <si>
    <t>Spanien</t>
  </si>
  <si>
    <t>-</t>
  </si>
  <si>
    <t>DNF</t>
  </si>
  <si>
    <t>schnellste Runde</t>
  </si>
  <si>
    <t>Fahrerwertung:</t>
  </si>
  <si>
    <t>50 %|RL1|S1</t>
  </si>
  <si>
    <t>Alfa Romeo</t>
  </si>
  <si>
    <t>R7</t>
  </si>
  <si>
    <t>R8</t>
  </si>
  <si>
    <t>R9</t>
  </si>
  <si>
    <t>R10</t>
  </si>
  <si>
    <t>R11</t>
  </si>
  <si>
    <t>Monaco</t>
  </si>
  <si>
    <t>Aserbaidschan</t>
  </si>
  <si>
    <t>Kanada</t>
  </si>
  <si>
    <t>Großbritannien</t>
  </si>
  <si>
    <t>Österreich</t>
  </si>
  <si>
    <t>+ Sprint</t>
  </si>
  <si>
    <t>NAME1</t>
  </si>
  <si>
    <t>NAME2</t>
  </si>
  <si>
    <t>NAME3</t>
  </si>
  <si>
    <t>NAME4</t>
  </si>
  <si>
    <t>NAME5</t>
  </si>
  <si>
    <t>NAME6</t>
  </si>
  <si>
    <t>NAME7</t>
  </si>
  <si>
    <t>NAME8</t>
  </si>
  <si>
    <t>NAME9</t>
  </si>
  <si>
    <t>NAME10</t>
  </si>
  <si>
    <t>NAME11</t>
  </si>
  <si>
    <t>NAME12</t>
  </si>
  <si>
    <t>NAME13</t>
  </si>
  <si>
    <t>NAME14</t>
  </si>
  <si>
    <t>NAME15</t>
  </si>
  <si>
    <t>NAME16</t>
  </si>
  <si>
    <t>NAME17</t>
  </si>
  <si>
    <t>NAME18</t>
  </si>
  <si>
    <t>NAME19</t>
  </si>
  <si>
    <t>Rang</t>
  </si>
  <si>
    <t>Wert</t>
  </si>
  <si>
    <t>Hier die extra Punkte erfassen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</si>
</sst>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4" borderId="0" xfId="0" quotePrefix="1" applyFont="1" applyFill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quotePrefix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5C5C6-B008-4050-9BC2-5B320871AAE3}">
  <sheetPr>
    <pageSetUpPr fitToPage="1"/>
  </sheetPr>
  <dimension ref="A1:AB25"/>
  <sheetViews>
    <sheetView tabSelected="1" workbookViewId="0">
      <selection activeCell="X25" sqref="X25"/>
    </sheetView>
  </sheetViews>
  <sheetFormatPr baseColWidth="10" defaultColWidth="11.5" defaultRowHeight="14" x14ac:dyDescent="0.2"/>
  <cols>
    <col min="1" max="1" width="5.33203125" style="1" bestFit="1" customWidth="1"/>
    <col min="2" max="2" width="20.1640625" style="1" bestFit="1" customWidth="1"/>
    <col min="3" max="3" width="13" style="1" bestFit="1" customWidth="1"/>
    <col min="4" max="4" width="7.5" style="1" bestFit="1" customWidth="1"/>
    <col min="5" max="5" width="8.1640625" style="1" bestFit="1" customWidth="1"/>
    <col min="6" max="6" width="14" style="1" bestFit="1" customWidth="1"/>
    <col min="7" max="7" width="10.1640625" style="1" bestFit="1" customWidth="1"/>
    <col min="8" max="8" width="6" style="1" bestFit="1" customWidth="1"/>
    <col min="9" max="9" width="6.5" style="1" bestFit="1" customWidth="1"/>
    <col min="10" max="10" width="8.5" style="1" bestFit="1" customWidth="1"/>
    <col min="11" max="11" width="8.33203125" style="1" bestFit="1" customWidth="1"/>
    <col min="12" max="12" width="14.83203125" style="1" bestFit="1" customWidth="1"/>
    <col min="13" max="13" width="8.1640625" style="1" bestFit="1" customWidth="1"/>
    <col min="14" max="14" width="14.6640625" style="1" bestFit="1" customWidth="1"/>
    <col min="15" max="15" width="10.83203125" style="1" bestFit="1" customWidth="1"/>
    <col min="16" max="16384" width="11.5" style="1"/>
  </cols>
  <sheetData>
    <row r="1" spans="1:28" x14ac:dyDescent="0.2">
      <c r="A1" s="4"/>
      <c r="B1" s="4" t="s">
        <v>28</v>
      </c>
      <c r="C1" s="4" t="s">
        <v>29</v>
      </c>
      <c r="D1" s="4"/>
      <c r="E1" s="4" t="s">
        <v>4</v>
      </c>
      <c r="F1" s="4" t="s">
        <v>5</v>
      </c>
      <c r="G1" s="4" t="s">
        <v>6</v>
      </c>
      <c r="H1" s="5" t="s">
        <v>7</v>
      </c>
      <c r="I1" s="4" t="s">
        <v>21</v>
      </c>
      <c r="J1" s="4" t="s">
        <v>22</v>
      </c>
      <c r="K1" s="4" t="s">
        <v>31</v>
      </c>
      <c r="L1" s="4" t="s">
        <v>32</v>
      </c>
      <c r="M1" s="4" t="s">
        <v>33</v>
      </c>
      <c r="N1" s="4" t="s">
        <v>34</v>
      </c>
      <c r="O1" s="5" t="s">
        <v>35</v>
      </c>
      <c r="R1" s="4" t="s">
        <v>4</v>
      </c>
      <c r="S1" s="4" t="s">
        <v>5</v>
      </c>
      <c r="T1" s="4" t="s">
        <v>6</v>
      </c>
      <c r="U1" s="5" t="s">
        <v>7</v>
      </c>
      <c r="V1" s="4" t="s">
        <v>21</v>
      </c>
      <c r="W1" s="4" t="s">
        <v>22</v>
      </c>
      <c r="X1" s="4" t="s">
        <v>31</v>
      </c>
      <c r="Y1" s="4" t="s">
        <v>32</v>
      </c>
      <c r="Z1" s="4" t="s">
        <v>33</v>
      </c>
      <c r="AA1" s="4" t="s">
        <v>34</v>
      </c>
      <c r="AB1" s="5" t="s">
        <v>35</v>
      </c>
    </row>
    <row r="2" spans="1:28" x14ac:dyDescent="0.2">
      <c r="A2" s="4" t="s">
        <v>0</v>
      </c>
      <c r="B2" s="4" t="s">
        <v>1</v>
      </c>
      <c r="C2" s="4" t="s">
        <v>2</v>
      </c>
      <c r="D2" s="4" t="s">
        <v>3</v>
      </c>
      <c r="E2" s="4" t="s">
        <v>17</v>
      </c>
      <c r="F2" s="4" t="s">
        <v>18</v>
      </c>
      <c r="G2" s="4" t="s">
        <v>19</v>
      </c>
      <c r="H2" s="5" t="s">
        <v>20</v>
      </c>
      <c r="I2" s="4" t="s">
        <v>23</v>
      </c>
      <c r="J2" s="4" t="s">
        <v>24</v>
      </c>
      <c r="K2" s="4" t="s">
        <v>36</v>
      </c>
      <c r="L2" s="4" t="s">
        <v>37</v>
      </c>
      <c r="M2" s="4" t="s">
        <v>38</v>
      </c>
      <c r="N2" s="4" t="s">
        <v>39</v>
      </c>
      <c r="O2" s="5" t="s">
        <v>40</v>
      </c>
      <c r="P2" s="1" t="s">
        <v>62</v>
      </c>
      <c r="Q2" s="1" t="s">
        <v>61</v>
      </c>
      <c r="R2" s="4" t="s">
        <v>17</v>
      </c>
      <c r="S2" s="4" t="s">
        <v>18</v>
      </c>
      <c r="T2" s="4" t="s">
        <v>19</v>
      </c>
      <c r="U2" s="5" t="s">
        <v>20</v>
      </c>
      <c r="V2" s="4" t="s">
        <v>23</v>
      </c>
      <c r="W2" s="4" t="s">
        <v>24</v>
      </c>
      <c r="X2" s="4" t="s">
        <v>36</v>
      </c>
      <c r="Y2" s="4" t="s">
        <v>37</v>
      </c>
      <c r="Z2" s="4" t="s">
        <v>38</v>
      </c>
      <c r="AA2" s="4" t="s">
        <v>39</v>
      </c>
      <c r="AB2" s="5" t="s">
        <v>40</v>
      </c>
    </row>
    <row r="3" spans="1:28" x14ac:dyDescent="0.2">
      <c r="A3" s="4">
        <f t="shared" ref="A3:A21" si="0">RANK(D3,$D$3:$D$21,0)</f>
        <v>1</v>
      </c>
      <c r="B3" s="6" t="s">
        <v>42</v>
      </c>
      <c r="C3" s="6" t="s">
        <v>12</v>
      </c>
      <c r="D3" s="4">
        <f>SUM(E3:O3,R3:AB3)</f>
        <v>93</v>
      </c>
      <c r="E3" s="6">
        <v>25</v>
      </c>
      <c r="F3" s="6">
        <v>12</v>
      </c>
      <c r="G3" s="6">
        <v>12</v>
      </c>
      <c r="H3" s="6">
        <v>18</v>
      </c>
      <c r="I3" s="6">
        <v>25</v>
      </c>
      <c r="J3" s="6"/>
      <c r="K3" s="6"/>
      <c r="L3" s="6"/>
      <c r="M3" s="6"/>
      <c r="N3" s="6"/>
      <c r="O3" s="6"/>
      <c r="P3" s="1">
        <f>D3+COUNTIF(E3:O3,25)/10+COUNTIF(E3:O3,18)/100+COUNTIF(E3:O3,15)/1000+COUNTIF(E3:O3,12)/
10000+COUNTIF(E3:O3,10)/
100000+COUNTIF(E3:O3,8)/
1000000+COUNTIF(E3:O3,6)/
10000000+COUNTIF(E3:O3,4)/
100000000+COUNTIF(E3:O3,2)/
1000000000+COUNTIF(E3:O3,1)</f>
        <v>93.210200000000015</v>
      </c>
      <c r="Q3" s="1">
        <f>RANK(P3,$P$3:$P$21)</f>
        <v>1</v>
      </c>
      <c r="R3" s="6"/>
      <c r="S3" s="6"/>
      <c r="T3" s="6"/>
      <c r="U3" s="6">
        <v>1</v>
      </c>
      <c r="V3" s="6"/>
      <c r="W3" s="6"/>
      <c r="X3" s="6"/>
      <c r="Y3" s="6"/>
      <c r="Z3" s="6"/>
      <c r="AA3" s="6"/>
      <c r="AB3" s="6"/>
    </row>
    <row r="4" spans="1:28" x14ac:dyDescent="0.2">
      <c r="A4" s="4">
        <f t="shared" si="0"/>
        <v>5</v>
      </c>
      <c r="B4" s="6" t="s">
        <v>43</v>
      </c>
      <c r="C4" s="6" t="s">
        <v>15</v>
      </c>
      <c r="D4" s="4">
        <f t="shared" ref="D4:D21" si="1">SUM(E4:O4,R4:AB4)</f>
        <v>51</v>
      </c>
      <c r="E4" s="6">
        <v>18</v>
      </c>
      <c r="F4" s="6">
        <v>18</v>
      </c>
      <c r="G4" s="6" t="s">
        <v>25</v>
      </c>
      <c r="H4" s="7">
        <v>2</v>
      </c>
      <c r="I4" s="6">
        <v>12</v>
      </c>
      <c r="J4" s="6"/>
      <c r="K4" s="6"/>
      <c r="L4" s="6"/>
      <c r="M4" s="6"/>
      <c r="N4" s="6"/>
      <c r="O4" s="6"/>
      <c r="P4" s="1">
        <f t="shared" ref="P4:P21" si="2">D4+COUNTIF(E4:O4,25)/10+COUNTIF(E4:O4,18)/100+COUNTIF(E4:O4,15)/1000+COUNTIF(E4:O4,12)/
10000+COUNTIF(E4:O4,10)/
100000+COUNTIF(E4:O4,8)/
1000000+COUNTIF(E4:O4,6)/
10000000+COUNTIF(E4:O4,4)/
100000000+COUNTIF(E4:O4,2)/
1000000000+COUNTIF(E4:O4,1)</f>
        <v>51.020100001000003</v>
      </c>
      <c r="Q4" s="1">
        <f t="shared" ref="Q4:Q21" si="3">RANK(P4,$P$3:$P$21)</f>
        <v>5</v>
      </c>
      <c r="R4" s="6"/>
      <c r="S4" s="6"/>
      <c r="T4" s="6"/>
      <c r="U4" s="7">
        <v>1</v>
      </c>
      <c r="V4" s="6"/>
      <c r="W4" s="6"/>
      <c r="X4" s="6"/>
      <c r="Y4" s="6"/>
      <c r="Z4" s="6"/>
      <c r="AA4" s="6"/>
      <c r="AB4" s="6"/>
    </row>
    <row r="5" spans="1:28" x14ac:dyDescent="0.2">
      <c r="A5" s="4">
        <f t="shared" si="0"/>
        <v>2</v>
      </c>
      <c r="B5" s="6" t="s">
        <v>44</v>
      </c>
      <c r="C5" s="6" t="s">
        <v>12</v>
      </c>
      <c r="D5" s="4">
        <f t="shared" si="1"/>
        <v>67</v>
      </c>
      <c r="E5" s="8">
        <v>1</v>
      </c>
      <c r="F5" s="6">
        <v>25</v>
      </c>
      <c r="G5" s="6">
        <v>15</v>
      </c>
      <c r="H5" s="6">
        <v>15</v>
      </c>
      <c r="I5" s="6">
        <v>10</v>
      </c>
      <c r="J5" s="6"/>
      <c r="K5" s="6"/>
      <c r="L5" s="6"/>
      <c r="M5" s="6"/>
      <c r="N5" s="6"/>
      <c r="O5" s="6"/>
      <c r="P5" s="1">
        <f t="shared" si="2"/>
        <v>68.102009999999993</v>
      </c>
      <c r="Q5" s="1">
        <f t="shared" si="3"/>
        <v>2</v>
      </c>
      <c r="R5" s="8">
        <v>1</v>
      </c>
      <c r="S5" s="6"/>
      <c r="T5" s="6"/>
      <c r="U5" s="6"/>
      <c r="V5" s="6"/>
      <c r="W5" s="6"/>
      <c r="X5" s="6"/>
      <c r="Y5" s="6"/>
      <c r="Z5" s="6"/>
      <c r="AA5" s="6"/>
      <c r="AB5" s="6"/>
    </row>
    <row r="6" spans="1:28" x14ac:dyDescent="0.2">
      <c r="A6" s="4">
        <f t="shared" si="0"/>
        <v>3</v>
      </c>
      <c r="B6" s="6" t="s">
        <v>45</v>
      </c>
      <c r="C6" s="6" t="s">
        <v>13</v>
      </c>
      <c r="D6" s="4">
        <f t="shared" si="1"/>
        <v>66</v>
      </c>
      <c r="E6" s="6">
        <v>12</v>
      </c>
      <c r="F6" s="7">
        <v>15</v>
      </c>
      <c r="G6" s="6">
        <v>18</v>
      </c>
      <c r="H6" s="6">
        <v>5</v>
      </c>
      <c r="I6" s="6">
        <v>15</v>
      </c>
      <c r="J6" s="6"/>
      <c r="K6" s="6"/>
      <c r="L6" s="6"/>
      <c r="M6" s="6"/>
      <c r="N6" s="6"/>
      <c r="O6" s="6"/>
      <c r="P6" s="1">
        <f t="shared" si="2"/>
        <v>66.012100000000004</v>
      </c>
      <c r="Q6" s="1">
        <f t="shared" si="3"/>
        <v>3</v>
      </c>
      <c r="R6" s="6"/>
      <c r="S6" s="7">
        <v>1</v>
      </c>
      <c r="T6" s="6"/>
      <c r="U6" s="6"/>
      <c r="V6" s="6"/>
      <c r="W6" s="6"/>
      <c r="X6" s="6"/>
      <c r="Y6" s="6"/>
      <c r="Z6" s="6"/>
      <c r="AA6" s="6"/>
      <c r="AB6" s="6"/>
    </row>
    <row r="7" spans="1:28" x14ac:dyDescent="0.2">
      <c r="A7" s="4">
        <f t="shared" si="0"/>
        <v>4</v>
      </c>
      <c r="B7" s="6" t="s">
        <v>46</v>
      </c>
      <c r="C7" s="6" t="s">
        <v>9</v>
      </c>
      <c r="D7" s="4">
        <f t="shared" si="1"/>
        <v>57</v>
      </c>
      <c r="E7" s="6" t="s">
        <v>26</v>
      </c>
      <c r="F7" s="6" t="s">
        <v>25</v>
      </c>
      <c r="G7" s="6">
        <v>25</v>
      </c>
      <c r="H7" s="6">
        <v>25</v>
      </c>
      <c r="I7" s="7">
        <v>6</v>
      </c>
      <c r="J7" s="6"/>
      <c r="K7" s="6"/>
      <c r="L7" s="6"/>
      <c r="M7" s="6"/>
      <c r="N7" s="6"/>
      <c r="O7" s="6"/>
      <c r="P7" s="1">
        <f t="shared" si="2"/>
        <v>57.200000100000004</v>
      </c>
      <c r="Q7" s="1">
        <f t="shared" si="3"/>
        <v>4</v>
      </c>
      <c r="R7" s="6"/>
      <c r="S7" s="6"/>
      <c r="T7" s="6"/>
      <c r="U7" s="6">
        <v>1</v>
      </c>
      <c r="V7" s="7"/>
      <c r="W7" s="6"/>
      <c r="X7" s="6"/>
      <c r="Y7" s="6"/>
      <c r="Z7" s="6"/>
      <c r="AA7" s="6"/>
      <c r="AB7" s="6"/>
    </row>
    <row r="8" spans="1:28" x14ac:dyDescent="0.2">
      <c r="A8" s="4">
        <f t="shared" si="0"/>
        <v>6</v>
      </c>
      <c r="B8" s="6" t="s">
        <v>47</v>
      </c>
      <c r="C8" s="6" t="s">
        <v>14</v>
      </c>
      <c r="D8" s="4">
        <f t="shared" si="1"/>
        <v>44</v>
      </c>
      <c r="E8" s="6">
        <v>6</v>
      </c>
      <c r="F8" s="6">
        <v>10</v>
      </c>
      <c r="G8" s="6">
        <v>10</v>
      </c>
      <c r="H8" s="6" t="s">
        <v>25</v>
      </c>
      <c r="I8" s="6">
        <v>18</v>
      </c>
      <c r="J8" s="6"/>
      <c r="K8" s="6"/>
      <c r="L8" s="6"/>
      <c r="M8" s="6"/>
      <c r="N8" s="6"/>
      <c r="O8" s="6"/>
      <c r="P8" s="1">
        <f t="shared" si="2"/>
        <v>44.010020099999998</v>
      </c>
      <c r="Q8" s="1">
        <f t="shared" si="3"/>
        <v>6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</row>
    <row r="9" spans="1:28" x14ac:dyDescent="0.2">
      <c r="A9" s="4">
        <f t="shared" si="0"/>
        <v>7</v>
      </c>
      <c r="B9" s="6" t="s">
        <v>48</v>
      </c>
      <c r="C9" s="6" t="s">
        <v>14</v>
      </c>
      <c r="D9" s="4">
        <f t="shared" si="1"/>
        <v>24</v>
      </c>
      <c r="E9" s="6">
        <v>4</v>
      </c>
      <c r="F9" s="6">
        <v>8</v>
      </c>
      <c r="G9" s="6">
        <v>6</v>
      </c>
      <c r="H9" s="6">
        <v>6</v>
      </c>
      <c r="I9" s="6" t="s">
        <v>25</v>
      </c>
      <c r="J9" s="6"/>
      <c r="K9" s="6"/>
      <c r="L9" s="6"/>
      <c r="M9" s="6"/>
      <c r="N9" s="6"/>
      <c r="O9" s="6"/>
      <c r="P9" s="1">
        <f t="shared" si="2"/>
        <v>24.000001210000001</v>
      </c>
      <c r="Q9" s="1">
        <f t="shared" si="3"/>
        <v>8</v>
      </c>
      <c r="R9" s="6"/>
      <c r="S9" s="6"/>
      <c r="T9" s="6"/>
      <c r="U9" s="6"/>
      <c r="V9" s="6"/>
      <c r="W9" s="6"/>
      <c r="X9" s="6"/>
      <c r="Y9" s="6"/>
      <c r="Z9" s="6"/>
      <c r="AA9" s="6"/>
      <c r="AB9" s="6"/>
    </row>
    <row r="10" spans="1:28" x14ac:dyDescent="0.2">
      <c r="A10" s="4">
        <f t="shared" si="0"/>
        <v>7</v>
      </c>
      <c r="B10" s="6" t="s">
        <v>49</v>
      </c>
      <c r="C10" s="6" t="s">
        <v>11</v>
      </c>
      <c r="D10" s="4">
        <f t="shared" si="1"/>
        <v>24</v>
      </c>
      <c r="E10" s="6">
        <v>2</v>
      </c>
      <c r="F10" s="6" t="s">
        <v>26</v>
      </c>
      <c r="G10" s="6">
        <v>2</v>
      </c>
      <c r="H10" s="6">
        <v>12</v>
      </c>
      <c r="I10" s="6">
        <v>8</v>
      </c>
      <c r="J10" s="6"/>
      <c r="K10" s="6"/>
      <c r="L10" s="6"/>
      <c r="M10" s="6"/>
      <c r="N10" s="6"/>
      <c r="O10" s="6"/>
      <c r="P10" s="1">
        <f t="shared" si="2"/>
        <v>24.000101002000001</v>
      </c>
      <c r="Q10" s="1">
        <f t="shared" si="3"/>
        <v>7</v>
      </c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</row>
    <row r="11" spans="1:28" x14ac:dyDescent="0.2">
      <c r="A11" s="4">
        <f t="shared" si="0"/>
        <v>9</v>
      </c>
      <c r="B11" s="6" t="s">
        <v>50</v>
      </c>
      <c r="C11" s="6" t="s">
        <v>11</v>
      </c>
      <c r="D11" s="4">
        <f t="shared" si="1"/>
        <v>15</v>
      </c>
      <c r="E11" s="6">
        <v>15</v>
      </c>
      <c r="F11" s="6" t="s">
        <v>25</v>
      </c>
      <c r="G11" s="6" t="s">
        <v>25</v>
      </c>
      <c r="H11" s="6" t="s">
        <v>25</v>
      </c>
      <c r="I11" s="6" t="s">
        <v>25</v>
      </c>
      <c r="J11" s="6"/>
      <c r="K11" s="6"/>
      <c r="L11" s="6"/>
      <c r="M11" s="6"/>
      <c r="N11" s="6"/>
      <c r="O11" s="6"/>
      <c r="P11" s="1">
        <f t="shared" si="2"/>
        <v>15.000999999999999</v>
      </c>
      <c r="Q11" s="1">
        <f t="shared" si="3"/>
        <v>9</v>
      </c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</row>
    <row r="12" spans="1:28" x14ac:dyDescent="0.2">
      <c r="A12" s="4">
        <f t="shared" si="0"/>
        <v>10</v>
      </c>
      <c r="B12" s="6" t="s">
        <v>51</v>
      </c>
      <c r="C12" s="6" t="s">
        <v>15</v>
      </c>
      <c r="D12" s="4">
        <f t="shared" si="1"/>
        <v>10</v>
      </c>
      <c r="E12" s="6">
        <v>10</v>
      </c>
      <c r="F12" s="6" t="s">
        <v>26</v>
      </c>
      <c r="G12" s="6" t="s">
        <v>26</v>
      </c>
      <c r="H12" s="6">
        <v>0</v>
      </c>
      <c r="I12" s="6" t="s">
        <v>26</v>
      </c>
      <c r="J12" s="6"/>
      <c r="K12" s="6"/>
      <c r="L12" s="6"/>
      <c r="M12" s="6"/>
      <c r="N12" s="6"/>
      <c r="O12" s="6"/>
      <c r="P12" s="1">
        <f t="shared" si="2"/>
        <v>10.00001</v>
      </c>
      <c r="Q12" s="1">
        <f t="shared" si="3"/>
        <v>10</v>
      </c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</row>
    <row r="13" spans="1:28" x14ac:dyDescent="0.2">
      <c r="A13" s="4">
        <f t="shared" si="0"/>
        <v>11</v>
      </c>
      <c r="B13" s="6" t="s">
        <v>52</v>
      </c>
      <c r="C13" s="6" t="s">
        <v>10</v>
      </c>
      <c r="D13" s="4">
        <f t="shared" si="1"/>
        <v>9</v>
      </c>
      <c r="E13" s="6" t="s">
        <v>25</v>
      </c>
      <c r="F13" s="6">
        <v>4</v>
      </c>
      <c r="G13" s="7">
        <v>4</v>
      </c>
      <c r="H13" s="6">
        <v>0</v>
      </c>
      <c r="I13" s="6">
        <v>0</v>
      </c>
      <c r="J13" s="6"/>
      <c r="K13" s="6"/>
      <c r="L13" s="6"/>
      <c r="M13" s="6"/>
      <c r="N13" s="6"/>
      <c r="O13" s="6"/>
      <c r="P13" s="1">
        <f t="shared" si="2"/>
        <v>9.0000000199999999</v>
      </c>
      <c r="Q13" s="1">
        <f t="shared" si="3"/>
        <v>13</v>
      </c>
      <c r="R13" s="6"/>
      <c r="S13" s="6"/>
      <c r="T13" s="7">
        <v>1</v>
      </c>
      <c r="U13" s="6"/>
      <c r="V13" s="6"/>
      <c r="W13" s="6"/>
      <c r="X13" s="6"/>
      <c r="Y13" s="6"/>
      <c r="Z13" s="6"/>
      <c r="AA13" s="6"/>
      <c r="AB13" s="6"/>
    </row>
    <row r="14" spans="1:28" x14ac:dyDescent="0.2">
      <c r="A14" s="4">
        <f t="shared" si="0"/>
        <v>11</v>
      </c>
      <c r="B14" s="6" t="s">
        <v>53</v>
      </c>
      <c r="C14" s="6" t="s">
        <v>10</v>
      </c>
      <c r="D14" s="4">
        <f t="shared" si="1"/>
        <v>9</v>
      </c>
      <c r="E14" s="6" t="s">
        <v>26</v>
      </c>
      <c r="F14" s="6" t="s">
        <v>25</v>
      </c>
      <c r="G14" s="6" t="s">
        <v>25</v>
      </c>
      <c r="H14" s="6">
        <v>8</v>
      </c>
      <c r="I14" s="6" t="s">
        <v>25</v>
      </c>
      <c r="J14" s="6"/>
      <c r="K14" s="6"/>
      <c r="L14" s="6"/>
      <c r="M14" s="6"/>
      <c r="N14" s="6"/>
      <c r="O14" s="6"/>
      <c r="P14" s="1">
        <f t="shared" si="2"/>
        <v>9.0000009999999993</v>
      </c>
      <c r="Q14" s="1">
        <f t="shared" si="3"/>
        <v>12</v>
      </c>
      <c r="R14" s="6"/>
      <c r="S14" s="6"/>
      <c r="T14" s="6"/>
      <c r="U14" s="6">
        <v>1</v>
      </c>
      <c r="V14" s="6"/>
      <c r="W14" s="6"/>
      <c r="X14" s="6"/>
      <c r="Y14" s="6"/>
      <c r="Z14" s="6"/>
      <c r="AA14" s="6"/>
      <c r="AB14" s="6"/>
    </row>
    <row r="15" spans="1:28" x14ac:dyDescent="0.2">
      <c r="A15" s="4">
        <f t="shared" si="0"/>
        <v>11</v>
      </c>
      <c r="B15" s="6" t="s">
        <v>54</v>
      </c>
      <c r="C15" s="6" t="s">
        <v>16</v>
      </c>
      <c r="D15" s="4">
        <f t="shared" si="1"/>
        <v>9</v>
      </c>
      <c r="E15" s="6" t="s">
        <v>25</v>
      </c>
      <c r="F15" s="6" t="s">
        <v>25</v>
      </c>
      <c r="G15" s="6">
        <v>8</v>
      </c>
      <c r="H15" s="6">
        <v>0</v>
      </c>
      <c r="I15" s="6">
        <v>1</v>
      </c>
      <c r="J15" s="6"/>
      <c r="K15" s="6"/>
      <c r="L15" s="6"/>
      <c r="M15" s="6"/>
      <c r="N15" s="6"/>
      <c r="O15" s="6"/>
      <c r="P15" s="1">
        <f t="shared" si="2"/>
        <v>10.000000999999999</v>
      </c>
      <c r="Q15" s="1">
        <f t="shared" si="3"/>
        <v>11</v>
      </c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</row>
    <row r="16" spans="1:28" x14ac:dyDescent="0.2">
      <c r="A16" s="4">
        <f t="shared" si="0"/>
        <v>14</v>
      </c>
      <c r="B16" s="6" t="s">
        <v>55</v>
      </c>
      <c r="C16" s="6" t="s">
        <v>8</v>
      </c>
      <c r="D16" s="4">
        <f t="shared" si="1"/>
        <v>8</v>
      </c>
      <c r="E16" s="6">
        <v>8</v>
      </c>
      <c r="F16" s="6" t="s">
        <v>26</v>
      </c>
      <c r="G16" s="6" t="s">
        <v>25</v>
      </c>
      <c r="H16" s="6" t="s">
        <v>25</v>
      </c>
      <c r="I16" s="6" t="s">
        <v>25</v>
      </c>
      <c r="J16" s="6"/>
      <c r="K16" s="6"/>
      <c r="L16" s="6"/>
      <c r="M16" s="6"/>
      <c r="N16" s="6"/>
      <c r="O16" s="6"/>
      <c r="P16" s="1">
        <f t="shared" si="2"/>
        <v>8.0000009999999993</v>
      </c>
      <c r="Q16" s="1">
        <f t="shared" si="3"/>
        <v>14</v>
      </c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</row>
    <row r="17" spans="1:28" x14ac:dyDescent="0.2">
      <c r="A17" s="4">
        <f t="shared" si="0"/>
        <v>14</v>
      </c>
      <c r="B17" s="6" t="s">
        <v>56</v>
      </c>
      <c r="C17" s="6" t="s">
        <v>9</v>
      </c>
      <c r="D17" s="4">
        <f t="shared" si="1"/>
        <v>8</v>
      </c>
      <c r="E17" s="6" t="s">
        <v>25</v>
      </c>
      <c r="F17" s="6">
        <v>6</v>
      </c>
      <c r="G17" s="6" t="s">
        <v>26</v>
      </c>
      <c r="H17" s="6">
        <v>0</v>
      </c>
      <c r="I17" s="6">
        <v>2</v>
      </c>
      <c r="J17" s="6"/>
      <c r="K17" s="6"/>
      <c r="L17" s="6"/>
      <c r="M17" s="6"/>
      <c r="N17" s="6"/>
      <c r="O17" s="6"/>
      <c r="P17" s="1">
        <f t="shared" si="2"/>
        <v>8.0000001009999995</v>
      </c>
      <c r="Q17" s="1">
        <f t="shared" si="3"/>
        <v>15</v>
      </c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</row>
    <row r="18" spans="1:28" x14ac:dyDescent="0.2">
      <c r="A18" s="4">
        <f t="shared" si="0"/>
        <v>16</v>
      </c>
      <c r="B18" s="6" t="s">
        <v>57</v>
      </c>
      <c r="C18" s="6" t="s">
        <v>8</v>
      </c>
      <c r="D18" s="4">
        <f t="shared" si="1"/>
        <v>7</v>
      </c>
      <c r="E18" s="6" t="s">
        <v>25</v>
      </c>
      <c r="F18" s="6" t="s">
        <v>26</v>
      </c>
      <c r="G18" s="6" t="s">
        <v>25</v>
      </c>
      <c r="H18" s="6">
        <v>6</v>
      </c>
      <c r="I18" s="6" t="s">
        <v>25</v>
      </c>
      <c r="J18" s="6"/>
      <c r="K18" s="6"/>
      <c r="L18" s="6"/>
      <c r="M18" s="6"/>
      <c r="N18" s="6"/>
      <c r="O18" s="6"/>
      <c r="P18" s="1">
        <f t="shared" si="2"/>
        <v>7.0000001000000003</v>
      </c>
      <c r="Q18" s="1">
        <f t="shared" si="3"/>
        <v>16</v>
      </c>
      <c r="R18" s="6"/>
      <c r="S18" s="6"/>
      <c r="T18" s="6"/>
      <c r="U18" s="6">
        <v>1</v>
      </c>
      <c r="V18" s="6"/>
      <c r="W18" s="6"/>
      <c r="X18" s="6"/>
      <c r="Y18" s="6"/>
      <c r="Z18" s="6"/>
      <c r="AA18" s="6"/>
      <c r="AB18" s="6"/>
    </row>
    <row r="19" spans="1:28" x14ac:dyDescent="0.2">
      <c r="A19" s="4">
        <f t="shared" si="0"/>
        <v>17</v>
      </c>
      <c r="B19" s="6" t="s">
        <v>58</v>
      </c>
      <c r="C19" s="6" t="s">
        <v>16</v>
      </c>
      <c r="D19" s="4">
        <f t="shared" si="1"/>
        <v>6</v>
      </c>
      <c r="E19" s="6" t="s">
        <v>25</v>
      </c>
      <c r="F19" s="6" t="s">
        <v>25</v>
      </c>
      <c r="G19" s="6" t="s">
        <v>25</v>
      </c>
      <c r="H19" s="6">
        <v>2</v>
      </c>
      <c r="I19" s="6">
        <v>4</v>
      </c>
      <c r="J19" s="6"/>
      <c r="K19" s="6"/>
      <c r="L19" s="6"/>
      <c r="M19" s="6"/>
      <c r="N19" s="6"/>
      <c r="O19" s="6"/>
      <c r="P19" s="1">
        <f t="shared" si="2"/>
        <v>6.000000011</v>
      </c>
      <c r="Q19" s="1">
        <f t="shared" si="3"/>
        <v>17</v>
      </c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</row>
    <row r="20" spans="1:28" x14ac:dyDescent="0.2">
      <c r="A20" s="4">
        <f t="shared" si="0"/>
        <v>18</v>
      </c>
      <c r="B20" s="6" t="s">
        <v>59</v>
      </c>
      <c r="C20" s="6" t="s">
        <v>30</v>
      </c>
      <c r="D20" s="4">
        <f t="shared" si="1"/>
        <v>4</v>
      </c>
      <c r="E20" s="6" t="s">
        <v>25</v>
      </c>
      <c r="F20" s="6" t="s">
        <v>25</v>
      </c>
      <c r="G20" s="6" t="s">
        <v>25</v>
      </c>
      <c r="H20" s="6">
        <v>4</v>
      </c>
      <c r="I20" s="6" t="s">
        <v>25</v>
      </c>
      <c r="J20" s="6"/>
      <c r="K20" s="6"/>
      <c r="L20" s="6"/>
      <c r="M20" s="6"/>
      <c r="N20" s="6"/>
      <c r="O20" s="6"/>
      <c r="P20" s="1">
        <f t="shared" si="2"/>
        <v>4.0000000099999999</v>
      </c>
      <c r="Q20" s="1">
        <f t="shared" si="3"/>
        <v>18</v>
      </c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</row>
    <row r="21" spans="1:28" x14ac:dyDescent="0.2">
      <c r="A21" s="4">
        <f t="shared" si="0"/>
        <v>19</v>
      </c>
      <c r="B21" s="6" t="s">
        <v>60</v>
      </c>
      <c r="C21" s="6" t="s">
        <v>13</v>
      </c>
      <c r="D21" s="4">
        <f t="shared" si="1"/>
        <v>0</v>
      </c>
      <c r="E21" s="6" t="s">
        <v>25</v>
      </c>
      <c r="F21" s="6" t="s">
        <v>25</v>
      </c>
      <c r="G21" s="6" t="s">
        <v>25</v>
      </c>
      <c r="H21" s="6" t="s">
        <v>25</v>
      </c>
      <c r="I21" s="6" t="s">
        <v>25</v>
      </c>
      <c r="J21" s="6"/>
      <c r="K21" s="6"/>
      <c r="L21" s="6"/>
      <c r="M21" s="6"/>
      <c r="N21" s="6"/>
      <c r="O21" s="6"/>
      <c r="P21" s="1">
        <f t="shared" si="2"/>
        <v>0</v>
      </c>
      <c r="Q21" s="1">
        <f t="shared" si="3"/>
        <v>19</v>
      </c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</row>
    <row r="24" spans="1:28" x14ac:dyDescent="0.2">
      <c r="B24" s="2" t="s">
        <v>27</v>
      </c>
    </row>
    <row r="25" spans="1:28" x14ac:dyDescent="0.2">
      <c r="B25" s="3" t="s">
        <v>41</v>
      </c>
      <c r="U25" s="1" t="s">
        <v>63</v>
      </c>
    </row>
  </sheetData>
  <sortState xmlns:xlrd2="http://schemas.microsoft.com/office/spreadsheetml/2017/richdata2" ref="A3:J21">
    <sortCondition ref="A3:A21"/>
  </sortState>
  <phoneticPr fontId="2" type="noConversion"/>
  <pageMargins left="0.70866141732283472" right="0.70866141732283472" top="0.78740157480314965" bottom="0.78740157480314965" header="0.31496062992125984" footer="0.31496062992125984"/>
  <pageSetup paperSize="9" scale="83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50 %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Lutz Ohms</cp:lastModifiedBy>
  <cp:lastPrinted>2022-09-18T23:30:40Z</cp:lastPrinted>
  <dcterms:created xsi:type="dcterms:W3CDTF">2022-08-23T10:12:33Z</dcterms:created>
  <dcterms:modified xsi:type="dcterms:W3CDTF">2022-09-19T19:15:03Z</dcterms:modified>
</cp:coreProperties>
</file>