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E:\Steffen\Farblager\"/>
    </mc:Choice>
  </mc:AlternateContent>
  <bookViews>
    <workbookView xWindow="0" yWindow="0" windowWidth="28800" windowHeight="12435" activeTab="2"/>
  </bookViews>
  <sheets>
    <sheet name=" 1" sheetId="1" r:id="rId1"/>
    <sheet name="Farbsuche" sheetId="3" r:id="rId2"/>
    <sheet name="Tabelle2" sheetId="4" r:id="rId3"/>
    <sheet name="Farblagerbestand" sheetId="2" r:id="rId4"/>
  </sheets>
  <definedNames>
    <definedName name="_xlnm._FilterDatabase" localSheetId="1" hidden="1">Farbsuche!$C$3:$H$20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  <c r="F4" i="3"/>
  <c r="H4" i="3"/>
  <c r="G4" i="3"/>
  <c r="T3" i="2"/>
  <c r="V3" i="2"/>
  <c r="U3" i="2"/>
  <c r="U18" i="3" l="1"/>
  <c r="U24" i="3"/>
  <c r="U27" i="3"/>
  <c r="U29" i="3"/>
  <c r="W19" i="3" a="1"/>
  <c r="W19" i="3" s="1"/>
  <c r="V22" i="3" a="1"/>
  <c r="V22" i="3" s="1"/>
  <c r="X24" i="3" a="1"/>
  <c r="X24" i="3" s="1"/>
  <c r="X28" i="3" a="1"/>
  <c r="X28" i="3" s="1"/>
  <c r="X19" i="3" a="1"/>
  <c r="X19" i="3" s="1"/>
  <c r="X23" i="3" a="1"/>
  <c r="X23" i="3" s="1"/>
  <c r="W28" i="3" a="1"/>
  <c r="W28" i="3" s="1"/>
  <c r="X21" i="3" a="1"/>
  <c r="X21" i="3" s="1"/>
  <c r="X27" i="3" a="1"/>
  <c r="X27" i="3" s="1"/>
  <c r="V30" i="3" a="1"/>
  <c r="V30" i="3" s="1"/>
  <c r="I19" i="1"/>
  <c r="J24" i="1"/>
  <c r="K29" i="1"/>
  <c r="J22" i="1"/>
  <c r="I32" i="1"/>
  <c r="J23" i="1"/>
  <c r="K28" i="1"/>
  <c r="K19" i="1"/>
  <c r="K31" i="1"/>
  <c r="K22" i="1"/>
  <c r="I28" i="1"/>
  <c r="I18" i="1"/>
  <c r="U22" i="3"/>
  <c r="U25" i="3"/>
  <c r="U20" i="3"/>
  <c r="U17" i="3"/>
  <c r="V20" i="3" a="1"/>
  <c r="V20" i="3" s="1"/>
  <c r="X22" i="3" a="1"/>
  <c r="X22" i="3" s="1"/>
  <c r="W25" i="3" a="1"/>
  <c r="W25" i="3" s="1"/>
  <c r="W29" i="3" a="1"/>
  <c r="W29" i="3" s="1"/>
  <c r="W20" i="3" a="1"/>
  <c r="W20" i="3" s="1"/>
  <c r="V25" i="3" a="1"/>
  <c r="V25" i="3" s="1"/>
  <c r="W30" i="3" a="1"/>
  <c r="W30" i="3" s="1"/>
  <c r="V23" i="3" a="1"/>
  <c r="V23" i="3" s="1"/>
  <c r="V29" i="3" a="1"/>
  <c r="V29" i="3" s="1"/>
  <c r="W17" i="3" a="1"/>
  <c r="W17" i="3" s="1"/>
  <c r="J20" i="1"/>
  <c r="K25" i="1"/>
  <c r="I31" i="1"/>
  <c r="I25" i="1"/>
  <c r="J19" i="1"/>
  <c r="K24" i="1"/>
  <c r="I30" i="1"/>
  <c r="K23" i="1"/>
  <c r="K30" i="1"/>
  <c r="I24" i="1"/>
  <c r="J29" i="1"/>
  <c r="U26" i="3"/>
  <c r="U19" i="3"/>
  <c r="U28" i="3"/>
  <c r="V18" i="3" a="1"/>
  <c r="V18" i="3" s="1"/>
  <c r="X20" i="3" a="1"/>
  <c r="X20" i="3" s="1"/>
  <c r="W23" i="3" a="1"/>
  <c r="W23" i="3" s="1"/>
  <c r="V26" i="3" a="1"/>
  <c r="V26" i="3" s="1"/>
  <c r="W18" i="3" a="1"/>
  <c r="W18" i="3" s="1"/>
  <c r="V21" i="3" a="1"/>
  <c r="V21" i="3" s="1"/>
  <c r="X25" i="3" a="1"/>
  <c r="X25" i="3" s="1"/>
  <c r="W27" i="3" a="1"/>
  <c r="W27" i="3" s="1"/>
  <c r="W24" i="3" a="1"/>
  <c r="W24" i="3" s="1"/>
  <c r="X29" i="3" a="1"/>
  <c r="X29" i="3" s="1"/>
  <c r="X17" i="3" a="1"/>
  <c r="X17" i="3" s="1"/>
  <c r="K21" i="1"/>
  <c r="I27" i="1"/>
  <c r="J32" i="1"/>
  <c r="K27" i="1"/>
  <c r="K20" i="1"/>
  <c r="I26" i="1"/>
  <c r="J31" i="1"/>
  <c r="J26" i="1"/>
  <c r="I20" i="1"/>
  <c r="J25" i="1"/>
  <c r="J18" i="1"/>
  <c r="U30" i="3"/>
  <c r="U23" i="3"/>
  <c r="U21" i="3"/>
  <c r="X18" i="3" a="1"/>
  <c r="X18" i="3" s="1"/>
  <c r="W21" i="3" a="1"/>
  <c r="W21" i="3" s="1"/>
  <c r="W22" i="3" a="1"/>
  <c r="W22" i="3" s="1"/>
  <c r="V28" i="3" a="1"/>
  <c r="V28" i="3" s="1"/>
  <c r="I21" i="1"/>
  <c r="K32" i="1"/>
  <c r="K18" i="1"/>
  <c r="V24" i="3" a="1"/>
  <c r="V24" i="3" s="1"/>
  <c r="V27" i="3" a="1"/>
  <c r="V27" i="3" s="1"/>
  <c r="V17" i="3" a="1"/>
  <c r="V17" i="3" s="1"/>
  <c r="J30" i="1"/>
  <c r="I29" i="1"/>
  <c r="X26" i="3" a="1"/>
  <c r="X26" i="3" s="1"/>
  <c r="X30" i="3" a="1"/>
  <c r="X30" i="3" s="1"/>
  <c r="I23" i="1"/>
  <c r="I22" i="1"/>
  <c r="J21" i="1"/>
  <c r="V19" i="3" a="1"/>
  <c r="V19" i="3" s="1"/>
  <c r="W26" i="3" a="1"/>
  <c r="W26" i="3" s="1"/>
  <c r="J28" i="1"/>
  <c r="J27" i="1"/>
  <c r="K26" i="1"/>
  <c r="E5" i="3"/>
  <c r="V4" i="2"/>
  <c r="F5" i="3"/>
  <c r="U4" i="2"/>
  <c r="T4" i="2"/>
  <c r="G5" i="3"/>
  <c r="H5" i="3"/>
  <c r="D3" i="2" l="1"/>
  <c r="E6" i="3"/>
  <c r="F6" i="3"/>
  <c r="H6" i="3"/>
  <c r="V5" i="2"/>
  <c r="G6" i="3"/>
  <c r="T5" i="2"/>
  <c r="U5" i="2"/>
  <c r="G7" i="3"/>
  <c r="H7" i="3"/>
  <c r="F7" i="3"/>
  <c r="V6" i="2"/>
  <c r="T6" i="2"/>
  <c r="U6" i="2"/>
  <c r="G8" i="3"/>
  <c r="T7" i="2"/>
  <c r="U7" i="2"/>
  <c r="F8" i="3"/>
  <c r="V7" i="2"/>
  <c r="H8" i="3"/>
  <c r="H9" i="3"/>
  <c r="T8" i="2"/>
  <c r="U8" i="2"/>
  <c r="F9" i="3"/>
  <c r="V8" i="2"/>
  <c r="G9" i="3"/>
  <c r="H10" i="3"/>
  <c r="T9" i="2"/>
  <c r="U9" i="2"/>
  <c r="F10" i="3"/>
  <c r="G10" i="3"/>
  <c r="V9" i="2"/>
  <c r="H11" i="3"/>
  <c r="T10" i="2"/>
  <c r="U10" i="2"/>
  <c r="F11" i="3"/>
  <c r="V10" i="2"/>
  <c r="G11" i="3"/>
  <c r="H12" i="3"/>
  <c r="T11" i="2"/>
  <c r="U11" i="2"/>
  <c r="F12" i="3"/>
  <c r="G12" i="3"/>
  <c r="V11" i="2"/>
  <c r="H13" i="3"/>
  <c r="T12" i="2"/>
  <c r="U12" i="2"/>
  <c r="F13" i="3"/>
  <c r="G13" i="3"/>
  <c r="V12" i="2"/>
  <c r="H14" i="3"/>
  <c r="T13" i="2"/>
  <c r="U13" i="2"/>
  <c r="F14" i="3"/>
  <c r="V13" i="2"/>
  <c r="G14" i="3"/>
  <c r="H15" i="3"/>
  <c r="T14" i="2"/>
  <c r="U14" i="2"/>
  <c r="F15" i="3"/>
  <c r="G15" i="3"/>
  <c r="V14" i="2"/>
  <c r="H16" i="3"/>
  <c r="T15" i="2"/>
  <c r="U15" i="2"/>
  <c r="F16" i="3"/>
  <c r="G16" i="3"/>
  <c r="V15" i="2"/>
  <c r="H17" i="3"/>
  <c r="T16" i="2"/>
  <c r="U16" i="2"/>
  <c r="F17" i="3"/>
  <c r="V16" i="2"/>
  <c r="G17" i="3"/>
  <c r="H18" i="3"/>
  <c r="T17" i="2"/>
  <c r="U17" i="2"/>
  <c r="F18" i="3"/>
  <c r="G18" i="3"/>
  <c r="V17" i="2"/>
  <c r="H19" i="3"/>
  <c r="T18" i="2"/>
  <c r="V18" i="2"/>
  <c r="U18" i="2"/>
  <c r="G19" i="3"/>
  <c r="U19" i="2"/>
  <c r="V19" i="2"/>
  <c r="T19" i="2"/>
  <c r="G20" i="3"/>
  <c r="T20" i="2"/>
  <c r="U20" i="2"/>
  <c r="V20" i="2"/>
  <c r="U21" i="2"/>
  <c r="V21" i="2"/>
  <c r="T21" i="2"/>
  <c r="T22" i="2"/>
  <c r="U22" i="2"/>
  <c r="V22" i="2"/>
  <c r="U23" i="2"/>
  <c r="T23" i="2"/>
  <c r="V23" i="2"/>
  <c r="T24" i="2"/>
  <c r="U24" i="2"/>
  <c r="V24" i="2"/>
  <c r="U25" i="2"/>
  <c r="V25" i="2"/>
  <c r="T25" i="2"/>
  <c r="T26" i="2"/>
  <c r="V26" i="2"/>
  <c r="U26" i="2"/>
  <c r="U27" i="2"/>
  <c r="V27" i="2"/>
  <c r="T27" i="2"/>
  <c r="T28" i="2"/>
  <c r="U28" i="2"/>
  <c r="V28" i="2"/>
  <c r="U29" i="2"/>
  <c r="V29" i="2"/>
  <c r="T29" i="2"/>
  <c r="T30" i="2"/>
  <c r="U30" i="2"/>
  <c r="V30" i="2"/>
  <c r="V31" i="2"/>
  <c r="U31" i="2"/>
  <c r="V32" i="2"/>
  <c r="U32" i="2"/>
  <c r="U33" i="2"/>
  <c r="V33" i="2"/>
  <c r="U34" i="2"/>
  <c r="V34" i="2"/>
  <c r="U35" i="2"/>
  <c r="V35" i="2"/>
  <c r="U36" i="2"/>
  <c r="U37" i="2"/>
  <c r="U38" i="2"/>
  <c r="E18" i="3"/>
  <c r="E14" i="3"/>
  <c r="E10" i="3"/>
  <c r="E9" i="3"/>
  <c r="E12" i="3"/>
  <c r="E17" i="3"/>
  <c r="E13" i="3"/>
  <c r="E11" i="3"/>
  <c r="E16" i="3"/>
  <c r="E8" i="3"/>
  <c r="E15" i="3"/>
  <c r="E7" i="3"/>
</calcChain>
</file>

<file path=xl/comments1.xml><?xml version="1.0" encoding="utf-8"?>
<comments xmlns="http://schemas.openxmlformats.org/spreadsheetml/2006/main">
  <authors>
    <author>Innowo 1</author>
  </authors>
  <commentList>
    <comment ref="C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4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6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7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9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10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12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13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15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16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18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19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21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22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24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25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27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28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30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31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33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34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36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37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39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40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42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43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45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46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483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498" authorId="0" shapeId="0">
      <text>
        <r>
          <rPr>
            <b/>
            <sz val="9"/>
            <color indexed="81"/>
            <rFont val="Segoe UI"/>
            <family val="2"/>
          </rPr>
          <t>Innowo 1: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<sst xmlns="http://schemas.openxmlformats.org/spreadsheetml/2006/main" count="220" uniqueCount="25">
  <si>
    <t>Lagerplatz</t>
  </si>
  <si>
    <t>Boden</t>
  </si>
  <si>
    <t>Farbbezeichnung</t>
  </si>
  <si>
    <t>kg</t>
  </si>
  <si>
    <t>Datum</t>
  </si>
  <si>
    <t>Entnommen</t>
  </si>
  <si>
    <t>Suche</t>
  </si>
  <si>
    <t>Farbe</t>
  </si>
  <si>
    <t>inksgreen015</t>
  </si>
  <si>
    <t>inksgreen020</t>
  </si>
  <si>
    <t>inksgreen025</t>
  </si>
  <si>
    <t>inksgreen007</t>
  </si>
  <si>
    <t>inksgreen014</t>
  </si>
  <si>
    <t>inksgreen050</t>
  </si>
  <si>
    <t>inksgreen010</t>
  </si>
  <si>
    <t>inkscyan001</t>
  </si>
  <si>
    <t>inkscyan005</t>
  </si>
  <si>
    <t>inksgreen007/Umlauf</t>
  </si>
  <si>
    <t>lagerplatz</t>
  </si>
  <si>
    <t>datum</t>
  </si>
  <si>
    <t>farbe</t>
  </si>
  <si>
    <t>entnommen</t>
  </si>
  <si>
    <t>Aus- und Einlagerungsformular Farblager Innowo1</t>
  </si>
  <si>
    <t>Auslagerung</t>
  </si>
  <si>
    <t>Einlagerung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</si>
</sst>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1"/>
      <color theme="0" tint="-4.9989318521683403E-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10" xfId="0" applyNumberFormat="1" applyBorder="1"/>
    <xf numFmtId="0" fontId="0" fillId="2" borderId="3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3" borderId="5" xfId="0" applyFill="1" applyBorder="1"/>
    <xf numFmtId="0" fontId="5" fillId="3" borderId="4" xfId="0" applyFont="1" applyFill="1" applyBorder="1"/>
    <xf numFmtId="0" fontId="5" fillId="3" borderId="5" xfId="0" applyFont="1" applyFill="1" applyBorder="1"/>
    <xf numFmtId="0" fontId="5" fillId="3" borderId="6" xfId="0" applyFont="1" applyFill="1" applyBorder="1"/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0" fillId="2" borderId="0" xfId="0" applyFill="1" applyBorder="1"/>
    <xf numFmtId="0" fontId="0" fillId="0" borderId="0" xfId="0" applyAlignment="1">
      <alignment horizontal="center" vertical="center"/>
    </xf>
    <xf numFmtId="14" fontId="0" fillId="0" borderId="8" xfId="0" applyNumberFormat="1" applyBorder="1"/>
    <xf numFmtId="0" fontId="0" fillId="0" borderId="0" xfId="0" applyNumberFormat="1"/>
    <xf numFmtId="14" fontId="0" fillId="0" borderId="0" xfId="0" applyNumberFormat="1"/>
    <xf numFmtId="0" fontId="6" fillId="0" borderId="0" xfId="0" applyFont="1" applyAlignment="1">
      <alignment horizontal="center" vertical="center"/>
    </xf>
    <xf numFmtId="0" fontId="0" fillId="0" borderId="0" xfId="0" applyNumberFormat="1" applyFill="1" applyBorder="1"/>
    <xf numFmtId="14" fontId="0" fillId="0" borderId="9" xfId="0" applyNumberFormat="1" applyBorder="1"/>
    <xf numFmtId="0" fontId="0" fillId="0" borderId="17" xfId="0" applyBorder="1" applyAlignment="1"/>
    <xf numFmtId="0" fontId="0" fillId="0" borderId="0" xfId="0" applyAlignment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/>
    <xf numFmtId="0" fontId="0" fillId="0" borderId="22" xfId="0" applyBorder="1"/>
    <xf numFmtId="0" fontId="0" fillId="0" borderId="20" xfId="0" applyBorder="1" applyAlignment="1">
      <alignment horizontal="center"/>
    </xf>
    <xf numFmtId="0" fontId="0" fillId="0" borderId="18" xfId="0" applyBorder="1" applyAlignment="1"/>
    <xf numFmtId="0" fontId="7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2" xfId="0" applyFill="1" applyBorder="1" applyAlignment="1">
      <alignment horizontal="right"/>
    </xf>
    <xf numFmtId="0" fontId="0" fillId="0" borderId="3" xfId="0" applyBorder="1" applyAlignment="1">
      <alignment horizontal="right"/>
    </xf>
    <xf numFmtId="0" fontId="2" fillId="2" borderId="4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textRotation="90"/>
    </xf>
    <xf numFmtId="0" fontId="2" fillId="2" borderId="6" xfId="0" applyFont="1" applyFill="1" applyBorder="1" applyAlignment="1">
      <alignment horizontal="center" vertical="center" textRotation="90"/>
    </xf>
    <xf numFmtId="0" fontId="0" fillId="2" borderId="3" xfId="0" applyFill="1" applyBorder="1" applyAlignment="1">
      <alignment horizontal="right"/>
    </xf>
    <xf numFmtId="14" fontId="0" fillId="0" borderId="22" xfId="0" applyNumberForma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885825</xdr:colOff>
          <xdr:row>5</xdr:row>
          <xdr:rowOff>0</xdr:rowOff>
        </xdr:from>
        <xdr:to>
          <xdr:col>3</xdr:col>
          <xdr:colOff>390525</xdr:colOff>
          <xdr:row>6</xdr:row>
          <xdr:rowOff>0</xdr:rowOff>
        </xdr:to>
        <xdr:sp macro="" textlink="">
          <xdr:nvSpPr>
            <xdr:cNvPr id="3078" name="OptionButton1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3</xdr:col>
          <xdr:colOff>190500</xdr:colOff>
          <xdr:row>5</xdr:row>
          <xdr:rowOff>0</xdr:rowOff>
        </xdr:to>
        <xdr:sp macro="" textlink="">
          <xdr:nvSpPr>
            <xdr:cNvPr id="3076" name="CheckBox1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</xdr:row>
      <xdr:rowOff>28575</xdr:rowOff>
    </xdr:from>
    <xdr:to>
      <xdr:col>3</xdr:col>
      <xdr:colOff>104775</xdr:colOff>
      <xdr:row>1</xdr:row>
      <xdr:rowOff>180975</xdr:rowOff>
    </xdr:to>
    <xdr:sp macro="" textlink="">
      <xdr:nvSpPr>
        <xdr:cNvPr id="2" name="Pfeil nach unten 1"/>
        <xdr:cNvSpPr/>
      </xdr:nvSpPr>
      <xdr:spPr>
        <a:xfrm>
          <a:off x="1333500" y="46672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46</xdr:row>
      <xdr:rowOff>28575</xdr:rowOff>
    </xdr:from>
    <xdr:to>
      <xdr:col>3</xdr:col>
      <xdr:colOff>104775</xdr:colOff>
      <xdr:row>46</xdr:row>
      <xdr:rowOff>180975</xdr:rowOff>
    </xdr:to>
    <xdr:sp macro="" textlink="">
      <xdr:nvSpPr>
        <xdr:cNvPr id="3" name="Pfeil nach unten 2"/>
        <xdr:cNvSpPr/>
      </xdr:nvSpPr>
      <xdr:spPr>
        <a:xfrm>
          <a:off x="1333500" y="90582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61</xdr:row>
      <xdr:rowOff>28575</xdr:rowOff>
    </xdr:from>
    <xdr:to>
      <xdr:col>3</xdr:col>
      <xdr:colOff>104775</xdr:colOff>
      <xdr:row>61</xdr:row>
      <xdr:rowOff>180975</xdr:rowOff>
    </xdr:to>
    <xdr:sp macro="" textlink="">
      <xdr:nvSpPr>
        <xdr:cNvPr id="4" name="Pfeil nach unten 3"/>
        <xdr:cNvSpPr/>
      </xdr:nvSpPr>
      <xdr:spPr>
        <a:xfrm>
          <a:off x="1333500" y="119157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76</xdr:row>
      <xdr:rowOff>28575</xdr:rowOff>
    </xdr:from>
    <xdr:to>
      <xdr:col>3</xdr:col>
      <xdr:colOff>104775</xdr:colOff>
      <xdr:row>76</xdr:row>
      <xdr:rowOff>180975</xdr:rowOff>
    </xdr:to>
    <xdr:sp macro="" textlink="">
      <xdr:nvSpPr>
        <xdr:cNvPr id="5" name="Pfeil nach unten 4"/>
        <xdr:cNvSpPr/>
      </xdr:nvSpPr>
      <xdr:spPr>
        <a:xfrm>
          <a:off x="1333500" y="147732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91</xdr:row>
      <xdr:rowOff>28575</xdr:rowOff>
    </xdr:from>
    <xdr:to>
      <xdr:col>3</xdr:col>
      <xdr:colOff>104775</xdr:colOff>
      <xdr:row>91</xdr:row>
      <xdr:rowOff>180975</xdr:rowOff>
    </xdr:to>
    <xdr:sp macro="" textlink="">
      <xdr:nvSpPr>
        <xdr:cNvPr id="6" name="Pfeil nach unten 5"/>
        <xdr:cNvSpPr/>
      </xdr:nvSpPr>
      <xdr:spPr>
        <a:xfrm>
          <a:off x="1333500" y="176307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106</xdr:row>
      <xdr:rowOff>28575</xdr:rowOff>
    </xdr:from>
    <xdr:to>
      <xdr:col>3</xdr:col>
      <xdr:colOff>104775</xdr:colOff>
      <xdr:row>106</xdr:row>
      <xdr:rowOff>180975</xdr:rowOff>
    </xdr:to>
    <xdr:sp macro="" textlink="">
      <xdr:nvSpPr>
        <xdr:cNvPr id="7" name="Pfeil nach unten 6"/>
        <xdr:cNvSpPr/>
      </xdr:nvSpPr>
      <xdr:spPr>
        <a:xfrm>
          <a:off x="1333500" y="204882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121</xdr:row>
      <xdr:rowOff>28575</xdr:rowOff>
    </xdr:from>
    <xdr:to>
      <xdr:col>3</xdr:col>
      <xdr:colOff>104775</xdr:colOff>
      <xdr:row>121</xdr:row>
      <xdr:rowOff>180975</xdr:rowOff>
    </xdr:to>
    <xdr:sp macro="" textlink="">
      <xdr:nvSpPr>
        <xdr:cNvPr id="8" name="Pfeil nach unten 7"/>
        <xdr:cNvSpPr/>
      </xdr:nvSpPr>
      <xdr:spPr>
        <a:xfrm>
          <a:off x="1333500" y="233457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136</xdr:row>
      <xdr:rowOff>28575</xdr:rowOff>
    </xdr:from>
    <xdr:to>
      <xdr:col>3</xdr:col>
      <xdr:colOff>104775</xdr:colOff>
      <xdr:row>136</xdr:row>
      <xdr:rowOff>180975</xdr:rowOff>
    </xdr:to>
    <xdr:sp macro="" textlink="">
      <xdr:nvSpPr>
        <xdr:cNvPr id="9" name="Pfeil nach unten 8"/>
        <xdr:cNvSpPr/>
      </xdr:nvSpPr>
      <xdr:spPr>
        <a:xfrm>
          <a:off x="1333500" y="262032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151</xdr:row>
      <xdr:rowOff>28575</xdr:rowOff>
    </xdr:from>
    <xdr:to>
      <xdr:col>3</xdr:col>
      <xdr:colOff>104775</xdr:colOff>
      <xdr:row>151</xdr:row>
      <xdr:rowOff>180975</xdr:rowOff>
    </xdr:to>
    <xdr:sp macro="" textlink="">
      <xdr:nvSpPr>
        <xdr:cNvPr id="10" name="Pfeil nach unten 9"/>
        <xdr:cNvSpPr/>
      </xdr:nvSpPr>
      <xdr:spPr>
        <a:xfrm>
          <a:off x="1333500" y="290607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166</xdr:row>
      <xdr:rowOff>28575</xdr:rowOff>
    </xdr:from>
    <xdr:to>
      <xdr:col>3</xdr:col>
      <xdr:colOff>104775</xdr:colOff>
      <xdr:row>166</xdr:row>
      <xdr:rowOff>180975</xdr:rowOff>
    </xdr:to>
    <xdr:sp macro="" textlink="">
      <xdr:nvSpPr>
        <xdr:cNvPr id="11" name="Pfeil nach unten 10"/>
        <xdr:cNvSpPr/>
      </xdr:nvSpPr>
      <xdr:spPr>
        <a:xfrm>
          <a:off x="1333500" y="319182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181</xdr:row>
      <xdr:rowOff>28575</xdr:rowOff>
    </xdr:from>
    <xdr:to>
      <xdr:col>3</xdr:col>
      <xdr:colOff>104775</xdr:colOff>
      <xdr:row>181</xdr:row>
      <xdr:rowOff>180975</xdr:rowOff>
    </xdr:to>
    <xdr:sp macro="" textlink="">
      <xdr:nvSpPr>
        <xdr:cNvPr id="12" name="Pfeil nach unten 11"/>
        <xdr:cNvSpPr/>
      </xdr:nvSpPr>
      <xdr:spPr>
        <a:xfrm>
          <a:off x="1333500" y="347757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196</xdr:row>
      <xdr:rowOff>28575</xdr:rowOff>
    </xdr:from>
    <xdr:to>
      <xdr:col>3</xdr:col>
      <xdr:colOff>104775</xdr:colOff>
      <xdr:row>196</xdr:row>
      <xdr:rowOff>180975</xdr:rowOff>
    </xdr:to>
    <xdr:sp macro="" textlink="">
      <xdr:nvSpPr>
        <xdr:cNvPr id="13" name="Pfeil nach unten 12"/>
        <xdr:cNvSpPr/>
      </xdr:nvSpPr>
      <xdr:spPr>
        <a:xfrm>
          <a:off x="1333500" y="376332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211</xdr:row>
      <xdr:rowOff>28575</xdr:rowOff>
    </xdr:from>
    <xdr:to>
      <xdr:col>3</xdr:col>
      <xdr:colOff>104775</xdr:colOff>
      <xdr:row>211</xdr:row>
      <xdr:rowOff>180975</xdr:rowOff>
    </xdr:to>
    <xdr:sp macro="" textlink="">
      <xdr:nvSpPr>
        <xdr:cNvPr id="14" name="Pfeil nach unten 13"/>
        <xdr:cNvSpPr/>
      </xdr:nvSpPr>
      <xdr:spPr>
        <a:xfrm>
          <a:off x="1333500" y="404907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226</xdr:row>
      <xdr:rowOff>28575</xdr:rowOff>
    </xdr:from>
    <xdr:to>
      <xdr:col>3</xdr:col>
      <xdr:colOff>104775</xdr:colOff>
      <xdr:row>226</xdr:row>
      <xdr:rowOff>180975</xdr:rowOff>
    </xdr:to>
    <xdr:sp macro="" textlink="">
      <xdr:nvSpPr>
        <xdr:cNvPr id="15" name="Pfeil nach unten 14"/>
        <xdr:cNvSpPr/>
      </xdr:nvSpPr>
      <xdr:spPr>
        <a:xfrm>
          <a:off x="1333500" y="433482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241</xdr:row>
      <xdr:rowOff>28575</xdr:rowOff>
    </xdr:from>
    <xdr:to>
      <xdr:col>3</xdr:col>
      <xdr:colOff>104775</xdr:colOff>
      <xdr:row>241</xdr:row>
      <xdr:rowOff>180975</xdr:rowOff>
    </xdr:to>
    <xdr:sp macro="" textlink="">
      <xdr:nvSpPr>
        <xdr:cNvPr id="16" name="Pfeil nach unten 15"/>
        <xdr:cNvSpPr/>
      </xdr:nvSpPr>
      <xdr:spPr>
        <a:xfrm>
          <a:off x="1333500" y="462057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256</xdr:row>
      <xdr:rowOff>28575</xdr:rowOff>
    </xdr:from>
    <xdr:to>
      <xdr:col>3</xdr:col>
      <xdr:colOff>104775</xdr:colOff>
      <xdr:row>256</xdr:row>
      <xdr:rowOff>180975</xdr:rowOff>
    </xdr:to>
    <xdr:sp macro="" textlink="">
      <xdr:nvSpPr>
        <xdr:cNvPr id="17" name="Pfeil nach unten 16"/>
        <xdr:cNvSpPr/>
      </xdr:nvSpPr>
      <xdr:spPr>
        <a:xfrm>
          <a:off x="1333500" y="490632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271</xdr:row>
      <xdr:rowOff>28575</xdr:rowOff>
    </xdr:from>
    <xdr:to>
      <xdr:col>3</xdr:col>
      <xdr:colOff>104775</xdr:colOff>
      <xdr:row>271</xdr:row>
      <xdr:rowOff>180975</xdr:rowOff>
    </xdr:to>
    <xdr:sp macro="" textlink="">
      <xdr:nvSpPr>
        <xdr:cNvPr id="18" name="Pfeil nach unten 17"/>
        <xdr:cNvSpPr/>
      </xdr:nvSpPr>
      <xdr:spPr>
        <a:xfrm>
          <a:off x="1333500" y="519207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286</xdr:row>
      <xdr:rowOff>28575</xdr:rowOff>
    </xdr:from>
    <xdr:to>
      <xdr:col>3</xdr:col>
      <xdr:colOff>104775</xdr:colOff>
      <xdr:row>286</xdr:row>
      <xdr:rowOff>180975</xdr:rowOff>
    </xdr:to>
    <xdr:sp macro="" textlink="">
      <xdr:nvSpPr>
        <xdr:cNvPr id="19" name="Pfeil nach unten 18"/>
        <xdr:cNvSpPr/>
      </xdr:nvSpPr>
      <xdr:spPr>
        <a:xfrm>
          <a:off x="1333500" y="547782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301</xdr:row>
      <xdr:rowOff>28575</xdr:rowOff>
    </xdr:from>
    <xdr:to>
      <xdr:col>3</xdr:col>
      <xdr:colOff>104775</xdr:colOff>
      <xdr:row>301</xdr:row>
      <xdr:rowOff>180975</xdr:rowOff>
    </xdr:to>
    <xdr:sp macro="" textlink="">
      <xdr:nvSpPr>
        <xdr:cNvPr id="20" name="Pfeil nach unten 19"/>
        <xdr:cNvSpPr/>
      </xdr:nvSpPr>
      <xdr:spPr>
        <a:xfrm>
          <a:off x="1333500" y="576357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301</xdr:row>
      <xdr:rowOff>28575</xdr:rowOff>
    </xdr:from>
    <xdr:to>
      <xdr:col>3</xdr:col>
      <xdr:colOff>104775</xdr:colOff>
      <xdr:row>301</xdr:row>
      <xdr:rowOff>180975</xdr:rowOff>
    </xdr:to>
    <xdr:sp macro="" textlink="">
      <xdr:nvSpPr>
        <xdr:cNvPr id="21" name="Pfeil nach unten 20"/>
        <xdr:cNvSpPr/>
      </xdr:nvSpPr>
      <xdr:spPr>
        <a:xfrm>
          <a:off x="1333500" y="576357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316</xdr:row>
      <xdr:rowOff>28575</xdr:rowOff>
    </xdr:from>
    <xdr:to>
      <xdr:col>3</xdr:col>
      <xdr:colOff>104775</xdr:colOff>
      <xdr:row>316</xdr:row>
      <xdr:rowOff>180975</xdr:rowOff>
    </xdr:to>
    <xdr:sp macro="" textlink="">
      <xdr:nvSpPr>
        <xdr:cNvPr id="22" name="Pfeil nach unten 21"/>
        <xdr:cNvSpPr/>
      </xdr:nvSpPr>
      <xdr:spPr>
        <a:xfrm>
          <a:off x="1333500" y="60502800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331</xdr:row>
      <xdr:rowOff>28575</xdr:rowOff>
    </xdr:from>
    <xdr:to>
      <xdr:col>3</xdr:col>
      <xdr:colOff>104775</xdr:colOff>
      <xdr:row>331</xdr:row>
      <xdr:rowOff>180975</xdr:rowOff>
    </xdr:to>
    <xdr:sp macro="" textlink="">
      <xdr:nvSpPr>
        <xdr:cNvPr id="23" name="Pfeil nach unten 22"/>
        <xdr:cNvSpPr/>
      </xdr:nvSpPr>
      <xdr:spPr>
        <a:xfrm>
          <a:off x="1333500" y="63360300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16</xdr:row>
      <xdr:rowOff>28575</xdr:rowOff>
    </xdr:from>
    <xdr:to>
      <xdr:col>3</xdr:col>
      <xdr:colOff>104775</xdr:colOff>
      <xdr:row>16</xdr:row>
      <xdr:rowOff>180975</xdr:rowOff>
    </xdr:to>
    <xdr:sp macro="" textlink="">
      <xdr:nvSpPr>
        <xdr:cNvPr id="24" name="Pfeil nach unten 23"/>
        <xdr:cNvSpPr/>
      </xdr:nvSpPr>
      <xdr:spPr>
        <a:xfrm>
          <a:off x="1333500" y="3333750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31</xdr:row>
      <xdr:rowOff>28575</xdr:rowOff>
    </xdr:from>
    <xdr:to>
      <xdr:col>3</xdr:col>
      <xdr:colOff>104775</xdr:colOff>
      <xdr:row>31</xdr:row>
      <xdr:rowOff>180975</xdr:rowOff>
    </xdr:to>
    <xdr:sp macro="" textlink="">
      <xdr:nvSpPr>
        <xdr:cNvPr id="25" name="Pfeil nach unten 24"/>
        <xdr:cNvSpPr/>
      </xdr:nvSpPr>
      <xdr:spPr>
        <a:xfrm>
          <a:off x="1333500" y="6200775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346</xdr:row>
      <xdr:rowOff>28575</xdr:rowOff>
    </xdr:from>
    <xdr:to>
      <xdr:col>3</xdr:col>
      <xdr:colOff>104775</xdr:colOff>
      <xdr:row>346</xdr:row>
      <xdr:rowOff>180975</xdr:rowOff>
    </xdr:to>
    <xdr:sp macro="" textlink="">
      <xdr:nvSpPr>
        <xdr:cNvPr id="26" name="Pfeil nach unten 25"/>
        <xdr:cNvSpPr/>
      </xdr:nvSpPr>
      <xdr:spPr>
        <a:xfrm>
          <a:off x="1333500" y="66217800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361</xdr:row>
      <xdr:rowOff>28575</xdr:rowOff>
    </xdr:from>
    <xdr:to>
      <xdr:col>3</xdr:col>
      <xdr:colOff>104775</xdr:colOff>
      <xdr:row>361</xdr:row>
      <xdr:rowOff>180975</xdr:rowOff>
    </xdr:to>
    <xdr:sp macro="" textlink="">
      <xdr:nvSpPr>
        <xdr:cNvPr id="27" name="Pfeil nach unten 26"/>
        <xdr:cNvSpPr/>
      </xdr:nvSpPr>
      <xdr:spPr>
        <a:xfrm>
          <a:off x="1333500" y="69075300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376</xdr:row>
      <xdr:rowOff>28575</xdr:rowOff>
    </xdr:from>
    <xdr:to>
      <xdr:col>3</xdr:col>
      <xdr:colOff>104775</xdr:colOff>
      <xdr:row>376</xdr:row>
      <xdr:rowOff>180975</xdr:rowOff>
    </xdr:to>
    <xdr:sp macro="" textlink="">
      <xdr:nvSpPr>
        <xdr:cNvPr id="28" name="Pfeil nach unten 27"/>
        <xdr:cNvSpPr/>
      </xdr:nvSpPr>
      <xdr:spPr>
        <a:xfrm>
          <a:off x="1333500" y="71932800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391</xdr:row>
      <xdr:rowOff>28575</xdr:rowOff>
    </xdr:from>
    <xdr:to>
      <xdr:col>3</xdr:col>
      <xdr:colOff>104775</xdr:colOff>
      <xdr:row>391</xdr:row>
      <xdr:rowOff>180975</xdr:rowOff>
    </xdr:to>
    <xdr:sp macro="" textlink="">
      <xdr:nvSpPr>
        <xdr:cNvPr id="29" name="Pfeil nach unten 28"/>
        <xdr:cNvSpPr/>
      </xdr:nvSpPr>
      <xdr:spPr>
        <a:xfrm>
          <a:off x="1333500" y="74790300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406</xdr:row>
      <xdr:rowOff>28575</xdr:rowOff>
    </xdr:from>
    <xdr:to>
      <xdr:col>3</xdr:col>
      <xdr:colOff>104775</xdr:colOff>
      <xdr:row>406</xdr:row>
      <xdr:rowOff>180975</xdr:rowOff>
    </xdr:to>
    <xdr:sp macro="" textlink="">
      <xdr:nvSpPr>
        <xdr:cNvPr id="30" name="Pfeil nach unten 29"/>
        <xdr:cNvSpPr/>
      </xdr:nvSpPr>
      <xdr:spPr>
        <a:xfrm>
          <a:off x="1333500" y="77647800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421</xdr:row>
      <xdr:rowOff>28575</xdr:rowOff>
    </xdr:from>
    <xdr:to>
      <xdr:col>3</xdr:col>
      <xdr:colOff>104775</xdr:colOff>
      <xdr:row>421</xdr:row>
      <xdr:rowOff>180975</xdr:rowOff>
    </xdr:to>
    <xdr:sp macro="" textlink="">
      <xdr:nvSpPr>
        <xdr:cNvPr id="31" name="Pfeil nach unten 30"/>
        <xdr:cNvSpPr/>
      </xdr:nvSpPr>
      <xdr:spPr>
        <a:xfrm>
          <a:off x="1333500" y="80505300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436</xdr:row>
      <xdr:rowOff>28575</xdr:rowOff>
    </xdr:from>
    <xdr:to>
      <xdr:col>3</xdr:col>
      <xdr:colOff>104775</xdr:colOff>
      <xdr:row>436</xdr:row>
      <xdr:rowOff>180975</xdr:rowOff>
    </xdr:to>
    <xdr:sp macro="" textlink="">
      <xdr:nvSpPr>
        <xdr:cNvPr id="32" name="Pfeil nach unten 31"/>
        <xdr:cNvSpPr/>
      </xdr:nvSpPr>
      <xdr:spPr>
        <a:xfrm>
          <a:off x="1333500" y="83362800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451</xdr:row>
      <xdr:rowOff>28575</xdr:rowOff>
    </xdr:from>
    <xdr:to>
      <xdr:col>3</xdr:col>
      <xdr:colOff>104775</xdr:colOff>
      <xdr:row>451</xdr:row>
      <xdr:rowOff>180975</xdr:rowOff>
    </xdr:to>
    <xdr:sp macro="" textlink="">
      <xdr:nvSpPr>
        <xdr:cNvPr id="33" name="Pfeil nach unten 32"/>
        <xdr:cNvSpPr/>
      </xdr:nvSpPr>
      <xdr:spPr>
        <a:xfrm>
          <a:off x="1333500" y="86220300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466</xdr:row>
      <xdr:rowOff>28575</xdr:rowOff>
    </xdr:from>
    <xdr:to>
      <xdr:col>3</xdr:col>
      <xdr:colOff>104775</xdr:colOff>
      <xdr:row>466</xdr:row>
      <xdr:rowOff>180975</xdr:rowOff>
    </xdr:to>
    <xdr:sp macro="" textlink="">
      <xdr:nvSpPr>
        <xdr:cNvPr id="34" name="Pfeil nach unten 33"/>
        <xdr:cNvSpPr/>
      </xdr:nvSpPr>
      <xdr:spPr>
        <a:xfrm>
          <a:off x="1333500" y="89077800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481</xdr:row>
      <xdr:rowOff>28575</xdr:rowOff>
    </xdr:from>
    <xdr:to>
      <xdr:col>3</xdr:col>
      <xdr:colOff>104775</xdr:colOff>
      <xdr:row>481</xdr:row>
      <xdr:rowOff>180975</xdr:rowOff>
    </xdr:to>
    <xdr:sp macro="" textlink="">
      <xdr:nvSpPr>
        <xdr:cNvPr id="35" name="Pfeil nach unten 34"/>
        <xdr:cNvSpPr/>
      </xdr:nvSpPr>
      <xdr:spPr>
        <a:xfrm>
          <a:off x="1333500" y="91935300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47625</xdr:colOff>
      <xdr:row>496</xdr:row>
      <xdr:rowOff>28575</xdr:rowOff>
    </xdr:from>
    <xdr:to>
      <xdr:col>3</xdr:col>
      <xdr:colOff>104775</xdr:colOff>
      <xdr:row>496</xdr:row>
      <xdr:rowOff>180975</xdr:rowOff>
    </xdr:to>
    <xdr:sp macro="" textlink="">
      <xdr:nvSpPr>
        <xdr:cNvPr id="36" name="Pfeil nach unten 35"/>
        <xdr:cNvSpPr/>
      </xdr:nvSpPr>
      <xdr:spPr>
        <a:xfrm>
          <a:off x="1333500" y="94792800"/>
          <a:ext cx="57150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theme="7" tint="0.59999389629810485"/>
  </sheetPr>
  <dimension ref="F1:V303"/>
  <sheetViews>
    <sheetView zoomScaleNormal="100" workbookViewId="0">
      <selection activeCell="I2" sqref="I2:K4"/>
    </sheetView>
  </sheetViews>
  <sheetFormatPr baseColWidth="10" defaultRowHeight="15" x14ac:dyDescent="0.25"/>
  <cols>
    <col min="1" max="9" width="10.7109375" customWidth="1"/>
    <col min="10" max="10" width="10.7109375" style="15" customWidth="1"/>
    <col min="11" max="17" width="10.7109375" customWidth="1"/>
  </cols>
  <sheetData>
    <row r="1" spans="6:19" ht="15" customHeight="1" x14ac:dyDescent="0.25">
      <c r="F1" s="19"/>
    </row>
    <row r="3" spans="6:19" ht="15.75" customHeight="1" x14ac:dyDescent="0.25"/>
    <row r="10" spans="6:19" x14ac:dyDescent="0.25">
      <c r="Q10" s="17"/>
      <c r="R10" s="17"/>
      <c r="S10" s="17"/>
    </row>
    <row r="11" spans="6:19" x14ac:dyDescent="0.25">
      <c r="Q11" s="17"/>
      <c r="R11" s="17"/>
      <c r="S11" s="17"/>
    </row>
    <row r="12" spans="6:19" x14ac:dyDescent="0.25">
      <c r="Q12" s="17"/>
      <c r="R12" s="17"/>
      <c r="S12" s="17"/>
    </row>
    <row r="13" spans="6:19" x14ac:dyDescent="0.25">
      <c r="Q13" s="17"/>
      <c r="R13" s="17"/>
      <c r="S13" s="17"/>
    </row>
    <row r="14" spans="6:19" x14ac:dyDescent="0.25">
      <c r="Q14" s="17"/>
      <c r="R14" s="17"/>
      <c r="S14" s="17"/>
    </row>
    <row r="15" spans="6:19" x14ac:dyDescent="0.25">
      <c r="Q15" s="17"/>
      <c r="R15" s="17"/>
      <c r="S15" s="17"/>
    </row>
    <row r="16" spans="6:19" x14ac:dyDescent="0.25">
      <c r="H16" s="14"/>
      <c r="I16" s="15"/>
      <c r="J16"/>
      <c r="K16" s="17"/>
      <c r="L16" s="20"/>
      <c r="M16" s="20"/>
    </row>
    <row r="17" spans="9:22" x14ac:dyDescent="0.25">
      <c r="J17"/>
      <c r="O17" s="17"/>
      <c r="P17" s="17"/>
      <c r="R17" s="17"/>
      <c r="S17" s="17"/>
      <c r="T17" s="17"/>
      <c r="U17" s="17"/>
      <c r="V17" s="17"/>
    </row>
    <row r="18" spans="9:22" x14ac:dyDescent="0.25">
      <c r="I18">
        <f ca="1">IFERROR(INDEX(Farblagerbestand!E$3:E$511,SMALL(IF(Farblagerbestand!$C$3:$C$511=Farbsuche!$F$4,ROW(Farblagerbestand!$1:$344)),ROW(Farblagerbestand!D1))),"")</f>
        <v>0</v>
      </c>
      <c r="J18">
        <f ca="1">IFERROR(INDEX(Farblagerbestand!F$3:F$511,SMALL(IF(Farblagerbestand!$C$3:$C$511=Farbsuche!$F$4,ROW(Farblagerbestand!$1:$344)),ROW(Farblagerbestand!E1))),"")</f>
        <v>0</v>
      </c>
      <c r="K18">
        <f ca="1">IFERROR(INDEX(Farblagerbestand!G$3:G$511,SMALL(IF(Farblagerbestand!$C$3:$C$511=Farbsuche!$F$4,ROW(Farblagerbestand!$1:$344)),ROW(Farblagerbestand!F1))),"")</f>
        <v>0</v>
      </c>
      <c r="O18" s="17"/>
      <c r="P18" s="17"/>
      <c r="Q18" s="17"/>
      <c r="R18" s="17"/>
      <c r="S18" s="17"/>
      <c r="T18" s="17"/>
    </row>
    <row r="19" spans="9:22" ht="15.75" customHeight="1" x14ac:dyDescent="0.25">
      <c r="I19" t="str">
        <f ca="1">IFERROR(INDEX(Farblagerbestand!E$3:E$511,SMALL(IF(Farblagerbestand!$C$3:$C$511=Farbsuche!$F$4,ROW(Farblagerbestand!$1:$344)),ROW(Farblagerbestand!D2))),"")</f>
        <v/>
      </c>
      <c r="J19" t="str">
        <f ca="1">IFERROR(INDEX(Farblagerbestand!F$3:F$511,SMALL(IF(Farblagerbestand!$C$3:$C$511=Farbsuche!$F$4,ROW(Farblagerbestand!$1:$344)),ROW(Farblagerbestand!E2))),"")</f>
        <v/>
      </c>
      <c r="K19" t="str">
        <f ca="1">IFERROR(INDEX(Farblagerbestand!G$3:G$511,SMALL(IF(Farblagerbestand!$C$3:$C$511=Farbsuche!$F$4,ROW(Farblagerbestand!$1:$344)),ROW(Farblagerbestand!F2))),"")</f>
        <v/>
      </c>
      <c r="L19" s="17"/>
      <c r="M19" s="17"/>
      <c r="N19" s="17"/>
      <c r="O19" s="17"/>
      <c r="P19" s="17"/>
      <c r="Q19" s="17"/>
      <c r="R19" s="17"/>
      <c r="S19" s="17"/>
      <c r="T19" s="17"/>
    </row>
    <row r="20" spans="9:22" x14ac:dyDescent="0.25">
      <c r="I20" t="str">
        <f ca="1">IFERROR(INDEX(Farblagerbestand!E$3:E$511,SMALL(IF(Farblagerbestand!$C$3:$C$511=Farbsuche!$F$4,ROW(Farblagerbestand!$1:$344)),ROW(Farblagerbestand!D3))),"")</f>
        <v/>
      </c>
      <c r="J20" t="str">
        <f ca="1">IFERROR(INDEX(Farblagerbestand!F$3:F$511,SMALL(IF(Farblagerbestand!$C$3:$C$511=Farbsuche!$F$4,ROW(Farblagerbestand!$1:$344)),ROW(Farblagerbestand!E3))),"")</f>
        <v/>
      </c>
      <c r="K20" t="str">
        <f ca="1">IFERROR(INDEX(Farblagerbestand!G$3:G$511,SMALL(IF(Farblagerbestand!$C$3:$C$511=Farbsuche!$F$4,ROW(Farblagerbestand!$1:$344)),ROW(Farblagerbestand!F3))),"")</f>
        <v/>
      </c>
      <c r="L20" s="17"/>
      <c r="M20" s="17"/>
      <c r="N20" s="17"/>
      <c r="O20" s="17"/>
      <c r="P20" s="17"/>
      <c r="Q20" s="17"/>
      <c r="R20" s="17"/>
      <c r="S20" s="17"/>
      <c r="T20" s="17"/>
    </row>
    <row r="21" spans="9:22" x14ac:dyDescent="0.25">
      <c r="I21" t="str">
        <f ca="1">IFERROR(INDEX(Farblagerbestand!E$3:E$511,SMALL(IF(Farblagerbestand!$C$3:$C$511=Farbsuche!$F$4,ROW(Farblagerbestand!$1:$344)),ROW(Farblagerbestand!D4))),"")</f>
        <v/>
      </c>
      <c r="J21" t="str">
        <f ca="1">IFERROR(INDEX(Farblagerbestand!F$3:F$511,SMALL(IF(Farblagerbestand!$C$3:$C$511=Farbsuche!$F$4,ROW(Farblagerbestand!$1:$344)),ROW(Farblagerbestand!E4))),"")</f>
        <v/>
      </c>
      <c r="K21" t="str">
        <f ca="1">IFERROR(INDEX(Farblagerbestand!G$3:G$511,SMALL(IF(Farblagerbestand!$C$3:$C$511=Farbsuche!$F$4,ROW(Farblagerbestand!$1:$344)),ROW(Farblagerbestand!F4))),"")</f>
        <v/>
      </c>
      <c r="L21" s="17"/>
      <c r="M21" s="17"/>
      <c r="N21" s="17"/>
      <c r="O21" s="17"/>
      <c r="P21" s="17"/>
      <c r="Q21" s="17"/>
      <c r="R21" s="17"/>
      <c r="S21" s="17"/>
      <c r="T21" s="17"/>
    </row>
    <row r="22" spans="9:22" x14ac:dyDescent="0.25">
      <c r="I22" t="str">
        <f ca="1">IFERROR(INDEX(Farblagerbestand!E$3:E$511,SMALL(IF(Farblagerbestand!$C$3:$C$511=Farbsuche!$F$4,ROW(Farblagerbestand!$1:$344)),ROW(Farblagerbestand!D5))),"")</f>
        <v/>
      </c>
      <c r="J22" t="str">
        <f ca="1">IFERROR(INDEX(Farblagerbestand!F$3:F$511,SMALL(IF(Farblagerbestand!$C$3:$C$511=Farbsuche!$F$4,ROW(Farblagerbestand!$1:$344)),ROW(Farblagerbestand!E5))),"")</f>
        <v/>
      </c>
      <c r="K22" t="str">
        <f ca="1">IFERROR(INDEX(Farblagerbestand!G$3:G$511,SMALL(IF(Farblagerbestand!$C$3:$C$511=Farbsuche!$F$4,ROW(Farblagerbestand!$1:$344)),ROW(Farblagerbestand!F5))),"")</f>
        <v/>
      </c>
      <c r="L22" s="17"/>
      <c r="M22" s="17"/>
      <c r="N22" s="17"/>
      <c r="O22" s="17"/>
      <c r="P22" s="17"/>
      <c r="Q22" s="17"/>
      <c r="R22" s="17"/>
      <c r="S22" s="17"/>
      <c r="T22" s="17"/>
    </row>
    <row r="23" spans="9:22" x14ac:dyDescent="0.25">
      <c r="I23" t="str">
        <f ca="1">IFERROR(INDEX(Farblagerbestand!E$3:E$511,SMALL(IF(Farblagerbestand!$C$3:$C$511=Farbsuche!$F$4,ROW(Farblagerbestand!$1:$344)),ROW(Farblagerbestand!D6))),"")</f>
        <v/>
      </c>
      <c r="J23" t="str">
        <f ca="1">IFERROR(INDEX(Farblagerbestand!F$3:F$511,SMALL(IF(Farblagerbestand!$C$3:$C$511=Farbsuche!$F$4,ROW(Farblagerbestand!$1:$344)),ROW(Farblagerbestand!E6))),"")</f>
        <v/>
      </c>
      <c r="K23" t="str">
        <f ca="1">IFERROR(INDEX(Farblagerbestand!G$3:G$511,SMALL(IF(Farblagerbestand!$C$3:$C$511=Farbsuche!$F$4,ROW(Farblagerbestand!$1:$344)),ROW(Farblagerbestand!F6))),"")</f>
        <v/>
      </c>
      <c r="L23" s="17"/>
      <c r="M23" s="17"/>
      <c r="N23" s="17"/>
      <c r="O23" s="17"/>
      <c r="P23" s="17"/>
      <c r="Q23" s="17"/>
      <c r="R23" s="17"/>
      <c r="S23" s="17"/>
      <c r="T23" s="17"/>
    </row>
    <row r="24" spans="9:22" x14ac:dyDescent="0.25">
      <c r="I24" t="str">
        <f ca="1">IFERROR(INDEX(Farblagerbestand!E$3:E$511,SMALL(IF(Farblagerbestand!$C$3:$C$511=Farbsuche!$F$4,ROW(Farblagerbestand!$1:$344)),ROW(Farblagerbestand!D7))),"")</f>
        <v/>
      </c>
      <c r="J24" t="str">
        <f ca="1">IFERROR(INDEX(Farblagerbestand!F$3:F$511,SMALL(IF(Farblagerbestand!$C$3:$C$511=Farbsuche!$F$4,ROW(Farblagerbestand!$1:$344)),ROW(Farblagerbestand!E7))),"")</f>
        <v/>
      </c>
      <c r="K24" t="str">
        <f ca="1">IFERROR(INDEX(Farblagerbestand!G$3:G$511,SMALL(IF(Farblagerbestand!$C$3:$C$511=Farbsuche!$F$4,ROW(Farblagerbestand!$1:$344)),ROW(Farblagerbestand!F7))),"")</f>
        <v/>
      </c>
      <c r="L24" s="17"/>
      <c r="M24" s="17"/>
      <c r="N24" s="17"/>
      <c r="O24" s="17"/>
      <c r="P24" s="17"/>
      <c r="Q24" s="17"/>
      <c r="R24" s="17"/>
      <c r="S24" s="17"/>
      <c r="T24" s="17"/>
    </row>
    <row r="25" spans="9:22" x14ac:dyDescent="0.25">
      <c r="I25" t="str">
        <f ca="1">IFERROR(INDEX(Farblagerbestand!E$3:E$511,SMALL(IF(Farblagerbestand!$C$3:$C$511=Farbsuche!$F$4,ROW(Farblagerbestand!$1:$344)),ROW(Farblagerbestand!D8))),"")</f>
        <v/>
      </c>
      <c r="J25" t="str">
        <f ca="1">IFERROR(INDEX(Farblagerbestand!F$3:F$511,SMALL(IF(Farblagerbestand!$C$3:$C$511=Farbsuche!$F$4,ROW(Farblagerbestand!$1:$344)),ROW(Farblagerbestand!E8))),"")</f>
        <v/>
      </c>
      <c r="K25" t="str">
        <f ca="1">IFERROR(INDEX(Farblagerbestand!G$3:G$511,SMALL(IF(Farblagerbestand!$C$3:$C$511=Farbsuche!$F$4,ROW(Farblagerbestand!$1:$344)),ROW(Farblagerbestand!F8))),"")</f>
        <v/>
      </c>
      <c r="L25" s="17"/>
      <c r="M25" s="17"/>
      <c r="N25" s="17"/>
      <c r="O25" s="17"/>
      <c r="P25" s="17"/>
      <c r="Q25" s="17"/>
      <c r="R25" s="17"/>
      <c r="S25" s="17"/>
      <c r="T25" s="17"/>
    </row>
    <row r="26" spans="9:22" x14ac:dyDescent="0.25">
      <c r="I26" t="str">
        <f ca="1">IFERROR(INDEX(Farblagerbestand!E$3:E$511,SMALL(IF(Farblagerbestand!$C$3:$C$511=Farbsuche!$F$4,ROW(Farblagerbestand!$1:$344)),ROW(Farblagerbestand!D9))),"")</f>
        <v/>
      </c>
      <c r="J26" t="str">
        <f ca="1">IFERROR(INDEX(Farblagerbestand!F$3:F$511,SMALL(IF(Farblagerbestand!$C$3:$C$511=Farbsuche!$F$4,ROW(Farblagerbestand!$1:$344)),ROW(Farblagerbestand!E9))),"")</f>
        <v/>
      </c>
      <c r="K26" t="str">
        <f ca="1">IFERROR(INDEX(Farblagerbestand!G$3:G$511,SMALL(IF(Farblagerbestand!$C$3:$C$511=Farbsuche!$F$4,ROW(Farblagerbestand!$1:$344)),ROW(Farblagerbestand!F9))),"")</f>
        <v/>
      </c>
      <c r="L26" s="17"/>
      <c r="M26" s="17"/>
      <c r="N26" s="17"/>
      <c r="O26" s="17"/>
      <c r="P26" s="17"/>
      <c r="Q26" s="17"/>
      <c r="R26" s="17"/>
      <c r="S26" s="17"/>
      <c r="T26" s="17"/>
    </row>
    <row r="27" spans="9:22" x14ac:dyDescent="0.25">
      <c r="I27" t="str">
        <f ca="1">IFERROR(INDEX(Farblagerbestand!E$3:E$511,SMALL(IF(Farblagerbestand!$C$3:$C$511=Farbsuche!$F$4,ROW(Farblagerbestand!$1:$344)),ROW(Farblagerbestand!D10))),"")</f>
        <v/>
      </c>
      <c r="J27" t="str">
        <f ca="1">IFERROR(INDEX(Farblagerbestand!F$3:F$511,SMALL(IF(Farblagerbestand!$C$3:$C$511=Farbsuche!$F$4,ROW(Farblagerbestand!$1:$344)),ROW(Farblagerbestand!E10))),"")</f>
        <v/>
      </c>
      <c r="K27" t="str">
        <f ca="1">IFERROR(INDEX(Farblagerbestand!G$3:G$511,SMALL(IF(Farblagerbestand!$C$3:$C$511=Farbsuche!$F$4,ROW(Farblagerbestand!$1:$344)),ROW(Farblagerbestand!F10))),"")</f>
        <v/>
      </c>
      <c r="L27" s="17"/>
      <c r="M27" s="17"/>
      <c r="N27" s="17"/>
      <c r="O27" s="17"/>
      <c r="P27" s="17"/>
      <c r="Q27" s="17"/>
      <c r="R27" s="17"/>
      <c r="S27" s="17"/>
      <c r="T27" s="17"/>
    </row>
    <row r="28" spans="9:22" x14ac:dyDescent="0.25">
      <c r="I28" t="str">
        <f ca="1">IFERROR(INDEX(Farblagerbestand!E$3:E$511,SMALL(IF(Farblagerbestand!$C$3:$C$511=Farbsuche!$F$4,ROW(Farblagerbestand!$1:$344)),ROW(Farblagerbestand!D11))),"")</f>
        <v/>
      </c>
      <c r="J28" t="str">
        <f ca="1">IFERROR(INDEX(Farblagerbestand!F$3:F$511,SMALL(IF(Farblagerbestand!$C$3:$C$511=Farbsuche!$F$4,ROW(Farblagerbestand!$1:$344)),ROW(Farblagerbestand!E11))),"")</f>
        <v/>
      </c>
      <c r="K28" t="str">
        <f ca="1">IFERROR(INDEX(Farblagerbestand!G$3:G$511,SMALL(IF(Farblagerbestand!$C$3:$C$511=Farbsuche!$F$4,ROW(Farblagerbestand!$1:$344)),ROW(Farblagerbestand!F11))),"")</f>
        <v/>
      </c>
      <c r="L28" s="17"/>
      <c r="M28" s="17"/>
      <c r="N28" s="17"/>
      <c r="O28" s="17"/>
      <c r="P28" s="17"/>
      <c r="Q28" s="17"/>
      <c r="R28" s="17"/>
      <c r="S28" s="17"/>
      <c r="T28" s="17"/>
    </row>
    <row r="29" spans="9:22" x14ac:dyDescent="0.25">
      <c r="I29" t="str">
        <f ca="1">IFERROR(INDEX(Farblagerbestand!E$3:E$511,SMALL(IF(Farblagerbestand!$C$3:$C$511=Farbsuche!$F$4,ROW(Farblagerbestand!$1:$344)),ROW(Farblagerbestand!D12))),"")</f>
        <v/>
      </c>
      <c r="J29" t="str">
        <f ca="1">IFERROR(INDEX(Farblagerbestand!F$3:F$511,SMALL(IF(Farblagerbestand!$C$3:$C$511=Farbsuche!$F$4,ROW(Farblagerbestand!$1:$344)),ROW(Farblagerbestand!E12))),"")</f>
        <v/>
      </c>
      <c r="K29" t="str">
        <f ca="1">IFERROR(INDEX(Farblagerbestand!G$3:G$511,SMALL(IF(Farblagerbestand!$C$3:$C$511=Farbsuche!$F$4,ROW(Farblagerbestand!$1:$344)),ROW(Farblagerbestand!F12))),"")</f>
        <v/>
      </c>
      <c r="L29" s="17"/>
      <c r="M29" s="17"/>
      <c r="N29" s="17"/>
      <c r="O29" s="17"/>
      <c r="P29" s="17"/>
      <c r="Q29" s="17"/>
      <c r="R29" s="17"/>
      <c r="S29" s="17"/>
      <c r="T29" s="17"/>
    </row>
    <row r="30" spans="9:22" x14ac:dyDescent="0.25">
      <c r="I30" t="str">
        <f ca="1">IFERROR(INDEX(Farblagerbestand!E$3:E$511,SMALL(IF(Farblagerbestand!$C$3:$C$511=Farbsuche!$F$4,ROW(Farblagerbestand!$1:$344)),ROW(Farblagerbestand!D13))),"")</f>
        <v/>
      </c>
      <c r="J30" t="str">
        <f ca="1">IFERROR(INDEX(Farblagerbestand!F$3:F$511,SMALL(IF(Farblagerbestand!$C$3:$C$511=Farbsuche!$F$4,ROW(Farblagerbestand!$1:$344)),ROW(Farblagerbestand!E13))),"")</f>
        <v/>
      </c>
      <c r="K30" t="str">
        <f ca="1">IFERROR(INDEX(Farblagerbestand!G$3:G$511,SMALL(IF(Farblagerbestand!$C$3:$C$511=Farbsuche!$F$4,ROW(Farblagerbestand!$1:$344)),ROW(Farblagerbestand!F13))),"")</f>
        <v/>
      </c>
      <c r="L30" s="17"/>
      <c r="M30" s="17"/>
      <c r="N30" s="17"/>
      <c r="O30" s="17"/>
      <c r="P30" s="17"/>
      <c r="Q30" s="17"/>
      <c r="R30" s="17"/>
      <c r="S30" s="17"/>
      <c r="T30" s="17"/>
    </row>
    <row r="31" spans="9:22" x14ac:dyDescent="0.25">
      <c r="I31" t="str">
        <f ca="1">IFERROR(INDEX(Farblagerbestand!E$3:E$511,SMALL(IF(Farblagerbestand!$C$3:$C$511=Farbsuche!$F$4,ROW(Farblagerbestand!$1:$344)),ROW(Farblagerbestand!D14))),"")</f>
        <v/>
      </c>
      <c r="J31" t="str">
        <f ca="1">IFERROR(INDEX(Farblagerbestand!F$3:F$511,SMALL(IF(Farblagerbestand!$C$3:$C$511=Farbsuche!$F$4,ROW(Farblagerbestand!$1:$344)),ROW(Farblagerbestand!E14))),"")</f>
        <v/>
      </c>
      <c r="K31" t="str">
        <f ca="1">IFERROR(INDEX(Farblagerbestand!G$3:G$511,SMALL(IF(Farblagerbestand!$C$3:$C$511=Farbsuche!$F$4,ROW(Farblagerbestand!$1:$344)),ROW(Farblagerbestand!F14))),"")</f>
        <v/>
      </c>
      <c r="L31" s="17"/>
      <c r="M31" s="17"/>
      <c r="N31" s="17"/>
      <c r="O31" s="17"/>
      <c r="P31" s="17"/>
      <c r="Q31" s="17"/>
      <c r="R31" s="17"/>
    </row>
    <row r="32" spans="9:22" x14ac:dyDescent="0.25">
      <c r="I32" t="str">
        <f ca="1">IFERROR(INDEX(Farblagerbestand!E$3:E$511,SMALL(IF(Farblagerbestand!$C$3:$C$511=Farbsuche!$F$4,ROW(Farblagerbestand!$1:$344)),ROW(Farblagerbestand!D15))),"")</f>
        <v/>
      </c>
      <c r="J32" t="str">
        <f ca="1">IFERROR(INDEX(Farblagerbestand!F$3:F$511,SMALL(IF(Farblagerbestand!$C$3:$C$511=Farbsuche!$F$4,ROW(Farblagerbestand!$1:$344)),ROW(Farblagerbestand!E15))),"")</f>
        <v/>
      </c>
      <c r="K32" t="str">
        <f ca="1">IFERROR(INDEX(Farblagerbestand!G$3:G$511,SMALL(IF(Farblagerbestand!$C$3:$C$511=Farbsuche!$F$4,ROW(Farblagerbestand!$1:$344)),ROW(Farblagerbestand!F15))),"")</f>
        <v/>
      </c>
      <c r="L32" s="17"/>
      <c r="M32" s="17"/>
    </row>
    <row r="35" spans="10:11" x14ac:dyDescent="0.25">
      <c r="J35"/>
      <c r="K35" s="17"/>
    </row>
    <row r="36" spans="10:11" x14ac:dyDescent="0.25">
      <c r="J36"/>
    </row>
    <row r="37" spans="10:11" x14ac:dyDescent="0.25">
      <c r="J37"/>
    </row>
    <row r="38" spans="10:11" x14ac:dyDescent="0.25">
      <c r="J38"/>
    </row>
    <row r="39" spans="10:11" x14ac:dyDescent="0.25">
      <c r="J39"/>
    </row>
    <row r="40" spans="10:11" x14ac:dyDescent="0.25">
      <c r="J40"/>
    </row>
    <row r="41" spans="10:11" x14ac:dyDescent="0.25">
      <c r="J41"/>
    </row>
    <row r="42" spans="10:11" x14ac:dyDescent="0.25">
      <c r="J42"/>
    </row>
    <row r="303" ht="15.75" customHeight="1" x14ac:dyDescent="0.25"/>
  </sheetData>
  <pageMargins left="0.7" right="0.7" top="0.78740157499999996" bottom="0.78740157499999996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C3:X30"/>
  <sheetViews>
    <sheetView topLeftCell="B1" workbookViewId="0">
      <selection activeCell="B1" sqref="B1"/>
    </sheetView>
  </sheetViews>
  <sheetFormatPr baseColWidth="10" defaultRowHeight="15" x14ac:dyDescent="0.25"/>
  <cols>
    <col min="3" max="3" width="13.28515625" customWidth="1"/>
    <col min="4" max="4" width="12" customWidth="1"/>
    <col min="5" max="5" width="9.85546875" customWidth="1"/>
    <col min="7" max="7" width="25.5703125" customWidth="1"/>
  </cols>
  <sheetData>
    <row r="3" spans="3:24" x14ac:dyDescent="0.25">
      <c r="C3" s="14" t="s">
        <v>6</v>
      </c>
      <c r="D3" t="s">
        <v>21</v>
      </c>
      <c r="E3" t="s">
        <v>19</v>
      </c>
      <c r="F3" s="15" t="s">
        <v>0</v>
      </c>
      <c r="G3" t="s">
        <v>7</v>
      </c>
      <c r="H3" t="s">
        <v>3</v>
      </c>
    </row>
    <row r="4" spans="3:24" x14ac:dyDescent="0.25">
      <c r="C4" t="s">
        <v>11</v>
      </c>
      <c r="E4" s="18">
        <f ca="1">IFERROR(INDEX(INDIRECT("Farblagerbestand!e"&amp;Farblagerbestand!T2&amp;":e535"),MATCH("*"&amp;Farbsuche!$C$4&amp;"*",INDIRECT("Farblagerbestand!f"&amp;Farblagerbestand!T2&amp;":f$531"),0)),"")</f>
        <v>41887</v>
      </c>
      <c r="F4" s="15" t="str">
        <f ca="1">IFERROR(INDEX(INDIRECT("Farblagerbestand!c"&amp;Farblagerbestand!T2&amp;":c535"),MATCH("*"&amp;Farbsuche!$C$4&amp;"*",INDIRECT("Farblagerbestand!f"&amp;Farblagerbestand!T2&amp;":f$531"),0)),"")</f>
        <v>Boden</v>
      </c>
      <c r="G4" t="str">
        <f ca="1">IFERROR(INDEX(INDIRECT("Farblagerbestand!F"&amp;Farblagerbestand!U2&amp;":F535"),MATCH("*"&amp;Farbsuche!$C$4&amp;"*",INDIRECT("Farblagerbestand!F"&amp;Farblagerbestand!U2&amp;":F$531"),0)),"")</f>
        <v>inksgreen007</v>
      </c>
      <c r="H4">
        <f ca="1">IFERROR(INDEX(INDIRECT("Farblagerbestand!g"&amp;Farblagerbestand!V2&amp;":g535"),MATCH("*"&amp;Farbsuche!$C$4&amp;"*",INDIRECT("Farblagerbestand!f"&amp;Farblagerbestand!V2&amp;":f$531"),0)),"")</f>
        <v>25</v>
      </c>
    </row>
    <row r="5" spans="3:24" x14ac:dyDescent="0.25">
      <c r="E5" s="18">
        <f ca="1">IFERROR(INDEX(INDIRECT("Farblagerbestand!e"&amp;Farblagerbestand!T3&amp;":e535"),MATCH("*"&amp;Farbsuche!$C$4&amp;"*",INDIRECT("Farblagerbestand!f"&amp;Farblagerbestand!T3&amp;":f$531"),0)),"")</f>
        <v>41990</v>
      </c>
      <c r="F5" s="15">
        <f ca="1">IFERROR(INDEX(INDIRECT("Farblagerbestand!c"&amp;Farblagerbestand!T3&amp;":c535"),MATCH("*"&amp;Farbsuche!$C$4&amp;"*",INDIRECT("Farblagerbestand!f"&amp;Farblagerbestand!T3&amp;":f$531"),0)),"")</f>
        <v>1</v>
      </c>
      <c r="G5" t="str">
        <f ca="1">IFERROR(INDEX(INDIRECT("Farblagerbestand!F"&amp;Farblagerbestand!U3&amp;":F535"),MATCH("*"&amp;Farbsuche!$C$4&amp;"*",INDIRECT("Farblagerbestand!F"&amp;Farblagerbestand!U3&amp;":F$531"),0)),"")</f>
        <v>inksgreen007/Umlauf</v>
      </c>
      <c r="H5">
        <f ca="1">IFERROR(INDEX(INDIRECT("Farblagerbestand!g"&amp;Farblagerbestand!V3&amp;":g535"),MATCH("*"&amp;Farbsuche!$C$4&amp;"*",INDIRECT("Farblagerbestand!f"&amp;Farblagerbestand!V3&amp;":f$531"),0)),"")</f>
        <v>17</v>
      </c>
    </row>
    <row r="6" spans="3:24" x14ac:dyDescent="0.25">
      <c r="E6" s="18">
        <f ca="1">IFERROR(INDEX(INDIRECT("Farblagerbestand!e"&amp;Farblagerbestand!T4&amp;":e535"),MATCH("*"&amp;Farbsuche!$C$4&amp;"*",INDIRECT("Farblagerbestand!f"&amp;Farblagerbestand!T4&amp;":f$531"),0)),"")</f>
        <v>42160</v>
      </c>
      <c r="F6" s="15">
        <f ca="1">IFERROR(INDEX(INDIRECT("Farblagerbestand!c"&amp;Farblagerbestand!T4&amp;":c535"),MATCH("*"&amp;Farbsuche!$C$4&amp;"*",INDIRECT("Farblagerbestand!f"&amp;Farblagerbestand!T4&amp;":f$531"),0)),"")</f>
        <v>7</v>
      </c>
      <c r="G6" t="str">
        <f ca="1">IFERROR(INDEX(INDIRECT("Farblagerbestand!F"&amp;Farblagerbestand!U4&amp;":F535"),MATCH("*"&amp;Farbsuche!$C$4&amp;"*",INDIRECT("Farblagerbestand!F"&amp;Farblagerbestand!U4&amp;":F$531"),0)),"")</f>
        <v>inksgreen007</v>
      </c>
      <c r="H6">
        <f ca="1">IFERROR(INDEX(INDIRECT("Farblagerbestand!g"&amp;Farblagerbestand!V4&amp;":g535"),MATCH("*"&amp;Farbsuche!$C$4&amp;"*",INDIRECT("Farblagerbestand!f"&amp;Farblagerbestand!V4&amp;":f$531"),0)),"")</f>
        <v>20</v>
      </c>
    </row>
    <row r="7" spans="3:24" x14ac:dyDescent="0.25">
      <c r="E7" s="18" t="str">
        <f ca="1">IFERROR(INDEX(INDIRECT("Farblagerbestand!e"&amp;Farblagerbestand!T5&amp;":e535"),MATCH("*"&amp;Farbsuche!$C$4&amp;"*",INDIRECT("Farblagerbestand!f"&amp;Farblagerbestand!T5&amp;":f$531"),0)),"")</f>
        <v/>
      </c>
      <c r="F7" s="15" t="str">
        <f ca="1">IFERROR(INDEX(INDIRECT("Farblagerbestand!c"&amp;Farblagerbestand!T5&amp;":c535"),MATCH("*"&amp;Farbsuche!$C$4&amp;"*",INDIRECT("Farblagerbestand!f"&amp;Farblagerbestand!T5&amp;":f$531"),0)),"")</f>
        <v/>
      </c>
      <c r="G7" t="str">
        <f ca="1">IFERROR(INDEX(INDIRECT("Farblagerbestand!F"&amp;Farblagerbestand!U5&amp;":F535"),MATCH("*"&amp;Farbsuche!$C$4&amp;"*",INDIRECT("Farblagerbestand!F"&amp;Farblagerbestand!U5&amp;":F$531"),0)),"")</f>
        <v/>
      </c>
      <c r="H7" t="str">
        <f ca="1">IFERROR(INDEX(INDIRECT("Farblagerbestand!g"&amp;Farblagerbestand!V5&amp;":g535"),MATCH("*"&amp;Farbsuche!$C$4&amp;"*",INDIRECT("Farblagerbestand!f"&amp;Farblagerbestand!V5&amp;":f$531"),0)),"")</f>
        <v/>
      </c>
    </row>
    <row r="8" spans="3:24" x14ac:dyDescent="0.25">
      <c r="E8" s="18" t="str">
        <f ca="1">IFERROR(INDEX(INDIRECT("Farblagerbestand!e"&amp;Farblagerbestand!T6&amp;":e535"),MATCH("*"&amp;Farbsuche!$C$4&amp;"*",INDIRECT("Farblagerbestand!f"&amp;Farblagerbestand!T6&amp;":f$531"),0)),"")</f>
        <v/>
      </c>
      <c r="F8" s="15" t="str">
        <f ca="1">IFERROR(INDEX(INDIRECT("Farblagerbestand!c"&amp;Farblagerbestand!T6&amp;":c535"),MATCH("*"&amp;Farbsuche!$C$4&amp;"*",INDIRECT("Farblagerbestand!f"&amp;Farblagerbestand!T6&amp;":f$531"),0)),"")</f>
        <v/>
      </c>
      <c r="G8" t="str">
        <f ca="1">IFERROR(INDEX(INDIRECT("Farblagerbestand!F"&amp;Farblagerbestand!U6&amp;":F535"),MATCH("*"&amp;Farbsuche!$C$4&amp;"*",INDIRECT("Farblagerbestand!F"&amp;Farblagerbestand!U6&amp;":F$531"),0)),"")</f>
        <v/>
      </c>
      <c r="H8" t="str">
        <f ca="1">IFERROR(INDEX(INDIRECT("Farblagerbestand!g"&amp;Farblagerbestand!V6&amp;":g535"),MATCH("*"&amp;Farbsuche!$C$4&amp;"*",INDIRECT("Farblagerbestand!f"&amp;Farblagerbestand!V6&amp;":f$531"),0)),"")</f>
        <v/>
      </c>
    </row>
    <row r="9" spans="3:24" x14ac:dyDescent="0.25">
      <c r="E9" s="18" t="str">
        <f ca="1">IFERROR(INDEX(INDIRECT("Farblagerbestand!e"&amp;Farblagerbestand!T7&amp;":e535"),MATCH("*"&amp;Farbsuche!$C$4&amp;"*",INDIRECT("Farblagerbestand!f"&amp;Farblagerbestand!T7&amp;":f$531"),0)),"")</f>
        <v/>
      </c>
      <c r="F9" s="15" t="str">
        <f ca="1">IFERROR(INDEX(INDIRECT("Farblagerbestand!c"&amp;Farblagerbestand!T7&amp;":c535"),MATCH("*"&amp;Farbsuche!$C$4&amp;"*",INDIRECT("Farblagerbestand!f"&amp;Farblagerbestand!T7&amp;":f$531"),0)),"")</f>
        <v/>
      </c>
      <c r="G9" t="str">
        <f ca="1">IFERROR(INDEX(INDIRECT("Farblagerbestand!F"&amp;Farblagerbestand!U7&amp;":F535"),MATCH("*"&amp;Farbsuche!$C$4&amp;"*",INDIRECT("Farblagerbestand!F"&amp;Farblagerbestand!U7&amp;":F$531"),0)),"")</f>
        <v/>
      </c>
      <c r="H9" t="str">
        <f ca="1">IFERROR(INDEX(INDIRECT("Farblagerbestand!g"&amp;Farblagerbestand!V7&amp;":g535"),MATCH("*"&amp;Farbsuche!$C$4&amp;"*",INDIRECT("Farblagerbestand!f"&amp;Farblagerbestand!V7&amp;":f$531"),0)),"")</f>
        <v/>
      </c>
    </row>
    <row r="10" spans="3:24" x14ac:dyDescent="0.25">
      <c r="E10" s="18" t="str">
        <f ca="1">IFERROR(INDEX(INDIRECT("Farblagerbestand!e"&amp;Farblagerbestand!T8&amp;":e535"),MATCH("*"&amp;Farbsuche!$C$4&amp;"*",INDIRECT("Farblagerbestand!f"&amp;Farblagerbestand!T8&amp;":f$531"),0)),"")</f>
        <v/>
      </c>
      <c r="F10" s="15" t="str">
        <f ca="1">IFERROR(INDEX(INDIRECT("Farblagerbestand!c"&amp;Farblagerbestand!T8&amp;":c535"),MATCH("*"&amp;Farbsuche!$C$4&amp;"*",INDIRECT("Farblagerbestand!f"&amp;Farblagerbestand!T8&amp;":f$531"),0)),"")</f>
        <v/>
      </c>
      <c r="G10" t="str">
        <f ca="1">IFERROR(INDEX(INDIRECT("Farblagerbestand!F"&amp;Farblagerbestand!U8&amp;":F535"),MATCH("*"&amp;Farbsuche!$C$4&amp;"*",INDIRECT("Farblagerbestand!F"&amp;Farblagerbestand!U8&amp;":F$531"),0)),"")</f>
        <v/>
      </c>
      <c r="H10" t="str">
        <f ca="1">IFERROR(INDEX(INDIRECT("Farblagerbestand!g"&amp;Farblagerbestand!V8&amp;":g535"),MATCH("*"&amp;Farbsuche!$C$4&amp;"*",INDIRECT("Farblagerbestand!f"&amp;Farblagerbestand!V8&amp;":f$531"),0)),"")</f>
        <v/>
      </c>
    </row>
    <row r="11" spans="3:24" x14ac:dyDescent="0.25">
      <c r="E11" s="18" t="str">
        <f ca="1">IFERROR(INDEX(INDIRECT("Farblagerbestand!e"&amp;Farblagerbestand!T9&amp;":e535"),MATCH("*"&amp;Farbsuche!$C$4&amp;"*",INDIRECT("Farblagerbestand!f"&amp;Farblagerbestand!T9&amp;":f$531"),0)),"")</f>
        <v/>
      </c>
      <c r="F11" s="15" t="str">
        <f ca="1">IFERROR(INDEX(INDIRECT("Farblagerbestand!c"&amp;Farblagerbestand!T9&amp;":c535"),MATCH("*"&amp;Farbsuche!$C$4&amp;"*",INDIRECT("Farblagerbestand!f"&amp;Farblagerbestand!T9&amp;":f$531"),0)),"")</f>
        <v/>
      </c>
      <c r="G11" t="str">
        <f ca="1">IFERROR(INDEX(INDIRECT("Farblagerbestand!F"&amp;Farblagerbestand!U9&amp;":F535"),MATCH("*"&amp;Farbsuche!$C$4&amp;"*",INDIRECT("Farblagerbestand!F"&amp;Farblagerbestand!U9&amp;":F$531"),0)),"")</f>
        <v/>
      </c>
      <c r="H11" t="str">
        <f ca="1">IFERROR(INDEX(INDIRECT("Farblagerbestand!g"&amp;Farblagerbestand!V9&amp;":g535"),MATCH("*"&amp;Farbsuche!$C$4&amp;"*",INDIRECT("Farblagerbestand!f"&amp;Farblagerbestand!V9&amp;":f$531"),0)),"")</f>
        <v/>
      </c>
    </row>
    <row r="12" spans="3:24" x14ac:dyDescent="0.25">
      <c r="E12" s="18" t="str">
        <f ca="1">IFERROR(INDEX(INDIRECT("Farblagerbestand!e"&amp;Farblagerbestand!T10&amp;":e535"),MATCH("*"&amp;Farbsuche!$C$4&amp;"*",INDIRECT("Farblagerbestand!f"&amp;Farblagerbestand!T10&amp;":f$531"),0)),"")</f>
        <v/>
      </c>
      <c r="F12" s="15" t="str">
        <f ca="1">IFERROR(INDEX(INDIRECT("Farblagerbestand!c"&amp;Farblagerbestand!T10&amp;":c535"),MATCH("*"&amp;Farbsuche!$C$4&amp;"*",INDIRECT("Farblagerbestand!f"&amp;Farblagerbestand!T10&amp;":f$531"),0)),"")</f>
        <v/>
      </c>
      <c r="G12" t="str">
        <f ca="1">IFERROR(INDEX(INDIRECT("Farblagerbestand!F"&amp;Farblagerbestand!U10&amp;":F535"),MATCH("*"&amp;Farbsuche!$C$4&amp;"*",INDIRECT("Farblagerbestand!F"&amp;Farblagerbestand!U10&amp;":F$531"),0)),"")</f>
        <v/>
      </c>
      <c r="H12" t="str">
        <f ca="1">IFERROR(INDEX(INDIRECT("Farblagerbestand!g"&amp;Farblagerbestand!V10&amp;":g535"),MATCH("*"&amp;Farbsuche!$C$4&amp;"*",INDIRECT("Farblagerbestand!f"&amp;Farblagerbestand!V10&amp;":f$531"),0)),"")</f>
        <v/>
      </c>
    </row>
    <row r="13" spans="3:24" x14ac:dyDescent="0.25">
      <c r="E13" s="18" t="str">
        <f ca="1">IFERROR(INDEX(INDIRECT("Farblagerbestand!e"&amp;Farblagerbestand!T11&amp;":e535"),MATCH("*"&amp;Farbsuche!$C$4&amp;"*",INDIRECT("Farblagerbestand!f"&amp;Farblagerbestand!T11&amp;":f$531"),0)),"")</f>
        <v/>
      </c>
      <c r="F13" s="15" t="str">
        <f ca="1">IFERROR(INDEX(INDIRECT("Farblagerbestand!c"&amp;Farblagerbestand!T11&amp;":c535"),MATCH("*"&amp;Farbsuche!$C$4&amp;"*",INDIRECT("Farblagerbestand!f"&amp;Farblagerbestand!T11&amp;":f$531"),0)),"")</f>
        <v/>
      </c>
      <c r="G13" t="str">
        <f ca="1">IFERROR(INDEX(INDIRECT("Farblagerbestand!F"&amp;Farblagerbestand!U11&amp;":F535"),MATCH("*"&amp;Farbsuche!$C$4&amp;"*",INDIRECT("Farblagerbestand!F"&amp;Farblagerbestand!U11&amp;":F$531"),0)),"")</f>
        <v/>
      </c>
      <c r="H13" t="str">
        <f ca="1">IFERROR(INDEX(INDIRECT("Farblagerbestand!g"&amp;Farblagerbestand!V11&amp;":g535"),MATCH("*"&amp;Farbsuche!$C$4&amp;"*",INDIRECT("Farblagerbestand!f"&amp;Farblagerbestand!V11&amp;":f$531"),0)),"")</f>
        <v/>
      </c>
    </row>
    <row r="14" spans="3:24" x14ac:dyDescent="0.25">
      <c r="E14" s="18" t="str">
        <f ca="1">IFERROR(INDEX(INDIRECT("Farblagerbestand!e"&amp;Farblagerbestand!T12&amp;":e535"),MATCH("*"&amp;Farbsuche!$C$4&amp;"*",INDIRECT("Farblagerbestand!f"&amp;Farblagerbestand!T12&amp;":f$531"),0)),"")</f>
        <v/>
      </c>
      <c r="F14" s="15" t="str">
        <f ca="1">IFERROR(INDEX(INDIRECT("Farblagerbestand!c"&amp;Farblagerbestand!T12&amp;":c535"),MATCH("*"&amp;Farbsuche!$C$4&amp;"*",INDIRECT("Farblagerbestand!f"&amp;Farblagerbestand!T12&amp;":f$531"),0)),"")</f>
        <v/>
      </c>
      <c r="G14" t="str">
        <f ca="1">IFERROR(INDEX(INDIRECT("Farblagerbestand!F"&amp;Farblagerbestand!U12&amp;":F535"),MATCH("*"&amp;Farbsuche!$C$4&amp;"*",INDIRECT("Farblagerbestand!F"&amp;Farblagerbestand!U12&amp;":F$531"),0)),"")</f>
        <v/>
      </c>
      <c r="H14" t="str">
        <f ca="1">IFERROR(INDEX(INDIRECT("Farblagerbestand!g"&amp;Farblagerbestand!V12&amp;":g535"),MATCH("*"&amp;Farbsuche!$C$4&amp;"*",INDIRECT("Farblagerbestand!f"&amp;Farblagerbestand!V12&amp;":f$531"),0)),"")</f>
        <v/>
      </c>
    </row>
    <row r="15" spans="3:24" x14ac:dyDescent="0.25">
      <c r="E15" s="18" t="str">
        <f ca="1">IFERROR(INDEX(INDIRECT("Farblagerbestand!e"&amp;Farblagerbestand!T13&amp;":e535"),MATCH("*"&amp;Farbsuche!$C$4&amp;"*",INDIRECT("Farblagerbestand!f"&amp;Farblagerbestand!T13&amp;":f$531"),0)),"")</f>
        <v/>
      </c>
      <c r="F15" s="15" t="str">
        <f ca="1">IFERROR(INDEX(INDIRECT("Farblagerbestand!c"&amp;Farblagerbestand!T13&amp;":c535"),MATCH("*"&amp;Farbsuche!$C$4&amp;"*",INDIRECT("Farblagerbestand!f"&amp;Farblagerbestand!T13&amp;":f$531"),0)),"")</f>
        <v/>
      </c>
      <c r="G15" t="str">
        <f ca="1">IFERROR(INDEX(INDIRECT("Farblagerbestand!F"&amp;Farblagerbestand!U13&amp;":F535"),MATCH("*"&amp;Farbsuche!$C$4&amp;"*",INDIRECT("Farblagerbestand!F"&amp;Farblagerbestand!U13&amp;":F$531"),0)),"")</f>
        <v/>
      </c>
      <c r="H15" t="str">
        <f ca="1">IFERROR(INDEX(INDIRECT("Farblagerbestand!g"&amp;Farblagerbestand!V13&amp;":g535"),MATCH("*"&amp;Farbsuche!$C$4&amp;"*",INDIRECT("Farblagerbestand!f"&amp;Farblagerbestand!V13&amp;":f$531"),0)),"")</f>
        <v/>
      </c>
    </row>
    <row r="16" spans="3:24" x14ac:dyDescent="0.25">
      <c r="E16" s="18" t="str">
        <f ca="1">IFERROR(INDEX(INDIRECT("Farblagerbestand!e"&amp;Farblagerbestand!T14&amp;":e535"),MATCH("*"&amp;Farbsuche!$C$4&amp;"*",INDIRECT("Farblagerbestand!f"&amp;Farblagerbestand!T14&amp;":f$531"),0)),"")</f>
        <v/>
      </c>
      <c r="F16" s="15" t="str">
        <f ca="1">IFERROR(INDEX(INDIRECT("Farblagerbestand!c"&amp;Farblagerbestand!T14&amp;":c535"),MATCH("*"&amp;Farbsuche!$C$4&amp;"*",INDIRECT("Farblagerbestand!f"&amp;Farblagerbestand!T14&amp;":f$531"),0)),"")</f>
        <v/>
      </c>
      <c r="G16" t="str">
        <f ca="1">IFERROR(INDEX(INDIRECT("Farblagerbestand!F"&amp;Farblagerbestand!U14&amp;":F535"),MATCH("*"&amp;Farbsuche!$C$4&amp;"*",INDIRECT("Farblagerbestand!F"&amp;Farblagerbestand!U14&amp;":F$531"),0)),"")</f>
        <v/>
      </c>
      <c r="H16" t="str">
        <f ca="1">IFERROR(INDEX(INDIRECT("Farblagerbestand!g"&amp;Farblagerbestand!V14&amp;":g535"),MATCH("*"&amp;Farbsuche!$C$4&amp;"*",INDIRECT("Farblagerbestand!f"&amp;Farblagerbestand!V14&amp;":f$531"),0)),"")</f>
        <v/>
      </c>
      <c r="U16" t="s">
        <v>18</v>
      </c>
      <c r="V16" t="s">
        <v>19</v>
      </c>
      <c r="W16" t="s">
        <v>20</v>
      </c>
      <c r="X16" t="s">
        <v>3</v>
      </c>
    </row>
    <row r="17" spans="5:24" x14ac:dyDescent="0.25">
      <c r="E17" s="18" t="str">
        <f ca="1">IFERROR(INDEX(INDIRECT("Farblagerbestand!e"&amp;Farblagerbestand!T15&amp;":e535"),MATCH("*"&amp;Farbsuche!$C$4&amp;"*",INDIRECT("Farblagerbestand!f"&amp;Farblagerbestand!T15&amp;":f$531"),0)),"")</f>
        <v/>
      </c>
      <c r="F17" s="15" t="str">
        <f ca="1">IFERROR(INDEX(INDIRECT("Farblagerbestand!c"&amp;Farblagerbestand!T15&amp;":c535"),MATCH("*"&amp;Farbsuche!$C$4&amp;"*",INDIRECT("Farblagerbestand!f"&amp;Farblagerbestand!T15&amp;":f$531"),0)),"")</f>
        <v/>
      </c>
      <c r="G17" t="str">
        <f ca="1">IFERROR(INDEX(INDIRECT("Farblagerbestand!F"&amp;Farblagerbestand!U15&amp;":F535"),MATCH("*"&amp;Farbsuche!$C$4&amp;"*",INDIRECT("Farblagerbestand!F"&amp;Farblagerbestand!U15&amp;":F$531"),0)),"")</f>
        <v/>
      </c>
      <c r="H17" t="str">
        <f ca="1">IFERROR(INDEX(INDIRECT("Farblagerbestand!g"&amp;Farblagerbestand!V15&amp;":g535"),MATCH("*"&amp;Farbsuche!$C$4&amp;"*",INDIRECT("Farblagerbestand!f"&amp;Farblagerbestand!V15&amp;":f$531"),0)),"")</f>
        <v/>
      </c>
      <c r="U17" t="str">
        <f ca="1">($F$4)</f>
        <v>Boden</v>
      </c>
      <c r="V17" s="18">
        <f t="array" aca="1" ref="V17" ca="1">IFERROR(INDEX(Farblagerbestand!E$3:E$511,SMALL(IF(Farblagerbestand!$C$3:$C$511=$F$4,ROW(Farblagerbestand!$1:$509)),ROW(Farblagerbestand!D1))),"")</f>
        <v>0</v>
      </c>
      <c r="W17" t="str">
        <f t="array" aca="1" ref="W17" ca="1">IFERROR(INDEX(Farblagerbestand!F$3:F$511,SMALL(IF(Farblagerbestand!$C$3:$C$511=$F$4,ROW(Farblagerbestand!$1:$509)),ROW(Farblagerbestand!E1))),"")</f>
        <v>inksgreen015</v>
      </c>
      <c r="X17">
        <f t="array" aca="1" ref="X17" ca="1">IFERROR(INDEX(Farblagerbestand!G$3:G$511,SMALL(IF(Farblagerbestand!$C$3:$C$511=$F$4,ROW(Farblagerbestand!$1:$509)),ROW(Farblagerbestand!F1))),"")</f>
        <v>30</v>
      </c>
    </row>
    <row r="18" spans="5:24" x14ac:dyDescent="0.25">
      <c r="E18" s="18" t="str">
        <f ca="1">IFERROR(INDEX(INDIRECT("Farblagerbestand!e"&amp;Farblagerbestand!T16&amp;":e535"),MATCH("*"&amp;Farbsuche!$C$4&amp;"*",INDIRECT("Farblagerbestand!f"&amp;Farblagerbestand!T16&amp;":f$531"),0)),"")</f>
        <v/>
      </c>
      <c r="F18" s="15" t="str">
        <f ca="1">IFERROR(INDEX(INDIRECT("Farblagerbestand!c"&amp;Farblagerbestand!T16&amp;":c535"),MATCH("*"&amp;Farbsuche!$C$4&amp;"*",INDIRECT("Farblagerbestand!f"&amp;Farblagerbestand!T16&amp;":f$531"),0)),"")</f>
        <v/>
      </c>
      <c r="G18" t="str">
        <f ca="1">IFERROR(INDEX(INDIRECT("Farblagerbestand!F"&amp;Farblagerbestand!U16&amp;":F535"),MATCH("*"&amp;Farbsuche!$C$4&amp;"*",INDIRECT("Farblagerbestand!F"&amp;Farblagerbestand!U16&amp;":F$531"),0)),"")</f>
        <v/>
      </c>
      <c r="H18" t="str">
        <f ca="1">IFERROR(INDEX(INDIRECT("Farblagerbestand!g"&amp;Farblagerbestand!V16&amp;":g535"),MATCH("*"&amp;Farbsuche!$C$4&amp;"*",INDIRECT("Farblagerbestand!f"&amp;Farblagerbestand!V16&amp;":f$531"),0)),"")</f>
        <v/>
      </c>
      <c r="U18" t="str">
        <f t="shared" ref="U18:U30" ca="1" si="0">($F$4)</f>
        <v>Boden</v>
      </c>
      <c r="V18" s="18">
        <f t="array" aca="1" ref="V18" ca="1">IFERROR(INDEX(Farblagerbestand!E$3:E$511,SMALL(IF(Farblagerbestand!$C$3:$C$511=$F$4,ROW(Farblagerbestand!$1:$509)),ROW(Farblagerbestand!D2))),"")</f>
        <v>0</v>
      </c>
      <c r="W18" t="str">
        <f t="array" aca="1" ref="W18" ca="1">IFERROR(INDEX(Farblagerbestand!F$3:F$511,SMALL(IF(Farblagerbestand!$C$3:$C$511=$F$4,ROW(Farblagerbestand!$1:$509)),ROW(Farblagerbestand!E2))),"")</f>
        <v>inksgreen020</v>
      </c>
      <c r="X18">
        <f t="array" aca="1" ref="X18" ca="1">IFERROR(INDEX(Farblagerbestand!G$3:G$511,SMALL(IF(Farblagerbestand!$C$3:$C$511=$F$4,ROW(Farblagerbestand!$1:$509)),ROW(Farblagerbestand!F2))),"")</f>
        <v>25</v>
      </c>
    </row>
    <row r="19" spans="5:24" x14ac:dyDescent="0.25">
      <c r="G19" t="str">
        <f ca="1">IFERROR(INDEX(INDIRECT("Farblagerbestand!F"&amp;Farblagerbestand!U17&amp;":F535"),MATCH("*"&amp;Farbsuche!$C$4&amp;"*",INDIRECT("Farblagerbestand!F"&amp;Farblagerbestand!U17&amp;":F$531"),0)),"")</f>
        <v/>
      </c>
      <c r="H19" t="str">
        <f ca="1">IFERROR(INDEX(INDIRECT("Farblagerbestand!g"&amp;Farblagerbestand!V17&amp;":g535"),MATCH("*"&amp;Farbsuche!$C$4&amp;"*",INDIRECT("Farblagerbestand!f"&amp;Farblagerbestand!V17&amp;":f$531"),0)),"")</f>
        <v/>
      </c>
      <c r="U19" t="str">
        <f t="shared" ca="1" si="0"/>
        <v>Boden</v>
      </c>
      <c r="V19" s="18">
        <f t="array" aca="1" ref="V19" ca="1">IFERROR(INDEX(Farblagerbestand!E$3:E$511,SMALL(IF(Farblagerbestand!$C$3:$C$511=$F$4,ROW(Farblagerbestand!$1:$509)),ROW(Farblagerbestand!D3))),"")</f>
        <v>0</v>
      </c>
      <c r="W19" t="str">
        <f t="array" aca="1" ref="W19" ca="1">IFERROR(INDEX(Farblagerbestand!F$3:F$511,SMALL(IF(Farblagerbestand!$C$3:$C$511=$F$4,ROW(Farblagerbestand!$1:$509)),ROW(Farblagerbestand!E3))),"")</f>
        <v>inksgreen025</v>
      </c>
      <c r="X19">
        <f t="array" aca="1" ref="X19" ca="1">IFERROR(INDEX(Farblagerbestand!G$3:G$511,SMALL(IF(Farblagerbestand!$C$3:$C$511=$F$4,ROW(Farblagerbestand!$1:$509)),ROW(Farblagerbestand!F3))),"")</f>
        <v>18</v>
      </c>
    </row>
    <row r="20" spans="5:24" x14ac:dyDescent="0.25">
      <c r="G20" t="str">
        <f ca="1">IFERROR(INDEX(INDIRECT("Farblagerbestand!F"&amp;Farblagerbestand!U18&amp;":F535"),MATCH("*"&amp;Farbsuche!$C$4&amp;"*",INDIRECT("Farblagerbestand!F"&amp;Farblagerbestand!U18&amp;":F$531"),0)),"")</f>
        <v/>
      </c>
      <c r="U20" t="str">
        <f t="shared" ca="1" si="0"/>
        <v>Boden</v>
      </c>
      <c r="V20" s="18">
        <f t="array" aca="1" ref="V20" ca="1">IFERROR(INDEX(Farblagerbestand!E$3:E$511,SMALL(IF(Farblagerbestand!$C$3:$C$511=$F$4,ROW(Farblagerbestand!$1:$509)),ROW(Farblagerbestand!D4))),"")</f>
        <v>0</v>
      </c>
      <c r="W20" t="str">
        <f t="array" aca="1" ref="W20" ca="1">IFERROR(INDEX(Farblagerbestand!F$3:F$511,SMALL(IF(Farblagerbestand!$C$3:$C$511=$F$4,ROW(Farblagerbestand!$1:$509)),ROW(Farblagerbestand!E4))),"")</f>
        <v>inksgreen015</v>
      </c>
      <c r="X20">
        <f t="array" aca="1" ref="X20" ca="1">IFERROR(INDEX(Farblagerbestand!G$3:G$511,SMALL(IF(Farblagerbestand!$C$3:$C$511=$F$4,ROW(Farblagerbestand!$1:$509)),ROW(Farblagerbestand!F4))),"")</f>
        <v>15</v>
      </c>
    </row>
    <row r="21" spans="5:24" x14ac:dyDescent="0.25">
      <c r="U21" t="str">
        <f t="shared" ca="1" si="0"/>
        <v>Boden</v>
      </c>
      <c r="V21" s="18">
        <f t="array" aca="1" ref="V21" ca="1">IFERROR(INDEX(Farblagerbestand!E$3:E$511,SMALL(IF(Farblagerbestand!$C$3:$C$511=$F$4,ROW(Farblagerbestand!$1:$509)),ROW(Farblagerbestand!D5))),"")</f>
        <v>41887</v>
      </c>
      <c r="W21" t="str">
        <f t="array" aca="1" ref="W21" ca="1">IFERROR(INDEX(Farblagerbestand!F$3:F$511,SMALL(IF(Farblagerbestand!$C$3:$C$511=$F$4,ROW(Farblagerbestand!$1:$509)),ROW(Farblagerbestand!E5))),"")</f>
        <v>inksgreen007</v>
      </c>
      <c r="X21">
        <f t="array" aca="1" ref="X21" ca="1">IFERROR(INDEX(Farblagerbestand!G$3:G$511,SMALL(IF(Farblagerbestand!$C$3:$C$511=$F$4,ROW(Farblagerbestand!$1:$509)),ROW(Farblagerbestand!F5))),"")</f>
        <v>25</v>
      </c>
    </row>
    <row r="22" spans="5:24" x14ac:dyDescent="0.25">
      <c r="U22" t="str">
        <f t="shared" ca="1" si="0"/>
        <v>Boden</v>
      </c>
      <c r="V22" s="18">
        <f t="array" aca="1" ref="V22" ca="1">IFERROR(INDEX(Farblagerbestand!E$3:E$511,SMALL(IF(Farblagerbestand!$C$3:$C$511=$F$4,ROW(Farblagerbestand!$1:$509)),ROW(Farblagerbestand!D6))),"")</f>
        <v>0</v>
      </c>
      <c r="W22" t="str">
        <f t="array" aca="1" ref="W22" ca="1">IFERROR(INDEX(Farblagerbestand!F$3:F$511,SMALL(IF(Farblagerbestand!$C$3:$C$511=$F$4,ROW(Farblagerbestand!$1:$509)),ROW(Farblagerbestand!E6))),"")</f>
        <v>inksgreen014</v>
      </c>
      <c r="X22">
        <f t="array" aca="1" ref="X22" ca="1">IFERROR(INDEX(Farblagerbestand!G$3:G$511,SMALL(IF(Farblagerbestand!$C$3:$C$511=$F$4,ROW(Farblagerbestand!$1:$509)),ROW(Farblagerbestand!F6))),"")</f>
        <v>25</v>
      </c>
    </row>
    <row r="23" spans="5:24" x14ac:dyDescent="0.25">
      <c r="U23" t="str">
        <f t="shared" ca="1" si="0"/>
        <v>Boden</v>
      </c>
      <c r="V23" s="18">
        <f t="array" aca="1" ref="V23" ca="1">IFERROR(INDEX(Farblagerbestand!E$3:E$511,SMALL(IF(Farblagerbestand!$C$3:$C$511=$F$4,ROW(Farblagerbestand!$1:$509)),ROW(Farblagerbestand!D7))),"")</f>
        <v>0</v>
      </c>
      <c r="W23" t="str">
        <f t="array" aca="1" ref="W23" ca="1">IFERROR(INDEX(Farblagerbestand!F$3:F$511,SMALL(IF(Farblagerbestand!$C$3:$C$511=$F$4,ROW(Farblagerbestand!$1:$509)),ROW(Farblagerbestand!E7))),"")</f>
        <v>inksgreen020</v>
      </c>
      <c r="X23">
        <f t="array" aca="1" ref="X23" ca="1">IFERROR(INDEX(Farblagerbestand!G$3:G$511,SMALL(IF(Farblagerbestand!$C$3:$C$511=$F$4,ROW(Farblagerbestand!$1:$509)),ROW(Farblagerbestand!F7))),"")</f>
        <v>25</v>
      </c>
    </row>
    <row r="24" spans="5:24" x14ac:dyDescent="0.25">
      <c r="U24" t="str">
        <f t="shared" ca="1" si="0"/>
        <v>Boden</v>
      </c>
      <c r="V24" s="18">
        <f t="array" aca="1" ref="V24" ca="1">IFERROR(INDEX(Farblagerbestand!E$3:E$511,SMALL(IF(Farblagerbestand!$C$3:$C$511=$F$4,ROW(Farblagerbestand!$1:$509)),ROW(Farblagerbestand!D8))),"")</f>
        <v>0</v>
      </c>
      <c r="W24" t="str">
        <f t="array" aca="1" ref="W24" ca="1">IFERROR(INDEX(Farblagerbestand!F$3:F$511,SMALL(IF(Farblagerbestand!$C$3:$C$511=$F$4,ROW(Farblagerbestand!$1:$509)),ROW(Farblagerbestand!E8))),"")</f>
        <v>inksgreen020</v>
      </c>
      <c r="X24">
        <f t="array" aca="1" ref="X24" ca="1">IFERROR(INDEX(Farblagerbestand!G$3:G$511,SMALL(IF(Farblagerbestand!$C$3:$C$511=$F$4,ROW(Farblagerbestand!$1:$509)),ROW(Farblagerbestand!F8))),"")</f>
        <v>25</v>
      </c>
    </row>
    <row r="25" spans="5:24" x14ac:dyDescent="0.25">
      <c r="U25" t="str">
        <f t="shared" ca="1" si="0"/>
        <v>Boden</v>
      </c>
      <c r="V25" s="18">
        <f t="array" aca="1" ref="V25" ca="1">IFERROR(INDEX(Farblagerbestand!E$3:E$511,SMALL(IF(Farblagerbestand!$C$3:$C$511=$F$4,ROW(Farblagerbestand!$1:$509)),ROW(Farblagerbestand!D9))),"")</f>
        <v>0</v>
      </c>
      <c r="W25" t="str">
        <f t="array" aca="1" ref="W25" ca="1">IFERROR(INDEX(Farblagerbestand!F$3:F$511,SMALL(IF(Farblagerbestand!$C$3:$C$511=$F$4,ROW(Farblagerbestand!$1:$509)),ROW(Farblagerbestand!E9))),"")</f>
        <v>inksgreen050</v>
      </c>
      <c r="X25">
        <f t="array" aca="1" ref="X25" ca="1">IFERROR(INDEX(Farblagerbestand!G$3:G$511,SMALL(IF(Farblagerbestand!$C$3:$C$511=$F$4,ROW(Farblagerbestand!$1:$509)),ROW(Farblagerbestand!F9))),"")</f>
        <v>16</v>
      </c>
    </row>
    <row r="26" spans="5:24" x14ac:dyDescent="0.25">
      <c r="U26" t="str">
        <f t="shared" ca="1" si="0"/>
        <v>Boden</v>
      </c>
      <c r="V26" s="18">
        <f t="array" aca="1" ref="V26" ca="1">IFERROR(INDEX(Farblagerbestand!E$3:E$511,SMALL(IF(Farblagerbestand!$C$3:$C$511=$F$4,ROW(Farblagerbestand!$1:$509)),ROW(Farblagerbestand!D10))),"")</f>
        <v>0</v>
      </c>
      <c r="W26" t="str">
        <f t="array" aca="1" ref="W26" ca="1">IFERROR(INDEX(Farblagerbestand!F$3:F$511,SMALL(IF(Farblagerbestand!$C$3:$C$511=$F$4,ROW(Farblagerbestand!$1:$509)),ROW(Farblagerbestand!E10))),"")</f>
        <v>inksgreen010</v>
      </c>
      <c r="X26">
        <f t="array" aca="1" ref="X26" ca="1">IFERROR(INDEX(Farblagerbestand!G$3:G$511,SMALL(IF(Farblagerbestand!$C$3:$C$511=$F$4,ROW(Farblagerbestand!$1:$509)),ROW(Farblagerbestand!F10))),"")</f>
        <v>19</v>
      </c>
    </row>
    <row r="27" spans="5:24" x14ac:dyDescent="0.25">
      <c r="U27" t="str">
        <f t="shared" ca="1" si="0"/>
        <v>Boden</v>
      </c>
      <c r="V27" s="18">
        <f t="array" aca="1" ref="V27" ca="1">IFERROR(INDEX(Farblagerbestand!E$3:E$511,SMALL(IF(Farblagerbestand!$C$3:$C$511=$F$4,ROW(Farblagerbestand!$1:$509)),ROW(Farblagerbestand!D11))),"")</f>
        <v>0</v>
      </c>
      <c r="W27">
        <f t="array" aca="1" ref="W27" ca="1">IFERROR(INDEX(Farblagerbestand!F$3:F$511,SMALL(IF(Farblagerbestand!$C$3:$C$511=$F$4,ROW(Farblagerbestand!$1:$509)),ROW(Farblagerbestand!E11))),"")</f>
        <v>0</v>
      </c>
      <c r="X27">
        <f t="array" aca="1" ref="X27" ca="1">IFERROR(INDEX(Farblagerbestand!G$3:G$511,SMALL(IF(Farblagerbestand!$C$3:$C$511=$F$4,ROW(Farblagerbestand!$1:$509)),ROW(Farblagerbestand!F11))),"")</f>
        <v>0</v>
      </c>
    </row>
    <row r="28" spans="5:24" x14ac:dyDescent="0.25">
      <c r="U28" t="str">
        <f t="shared" ca="1" si="0"/>
        <v>Boden</v>
      </c>
      <c r="V28" s="18">
        <f t="array" aca="1" ref="V28" ca="1">IFERROR(INDEX(Farblagerbestand!E$3:E$511,SMALL(IF(Farblagerbestand!$C$3:$C$511=$F$4,ROW(Farblagerbestand!$1:$509)),ROW(Farblagerbestand!D12))),"")</f>
        <v>0</v>
      </c>
      <c r="W28">
        <f t="array" aca="1" ref="W28" ca="1">IFERROR(INDEX(Farblagerbestand!F$3:F$511,SMALL(IF(Farblagerbestand!$C$3:$C$511=$F$4,ROW(Farblagerbestand!$1:$509)),ROW(Farblagerbestand!E12))),"")</f>
        <v>0</v>
      </c>
      <c r="X28">
        <f t="array" aca="1" ref="X28" ca="1">IFERROR(INDEX(Farblagerbestand!G$3:G$511,SMALL(IF(Farblagerbestand!$C$3:$C$511=$F$4,ROW(Farblagerbestand!$1:$509)),ROW(Farblagerbestand!F12))),"")</f>
        <v>0</v>
      </c>
    </row>
    <row r="29" spans="5:24" x14ac:dyDescent="0.25">
      <c r="U29" t="str">
        <f t="shared" ca="1" si="0"/>
        <v>Boden</v>
      </c>
      <c r="V29" s="18">
        <f t="array" aca="1" ref="V29" ca="1">IFERROR(INDEX(Farblagerbestand!E$3:E$511,SMALL(IF(Farblagerbestand!$C$3:$C$511=$F$4,ROW(Farblagerbestand!$1:$509)),ROW(Farblagerbestand!D13))),"")</f>
        <v>0</v>
      </c>
      <c r="W29">
        <f t="array" aca="1" ref="W29" ca="1">IFERROR(INDEX(Farblagerbestand!F$3:F$511,SMALL(IF(Farblagerbestand!$C$3:$C$511=$F$4,ROW(Farblagerbestand!$1:$509)),ROW(Farblagerbestand!E13))),"")</f>
        <v>0</v>
      </c>
      <c r="X29">
        <f t="array" aca="1" ref="X29" ca="1">IFERROR(INDEX(Farblagerbestand!G$3:G$511,SMALL(IF(Farblagerbestand!$C$3:$C$511=$F$4,ROW(Farblagerbestand!$1:$509)),ROW(Farblagerbestand!F13))),"")</f>
        <v>0</v>
      </c>
    </row>
    <row r="30" spans="5:24" x14ac:dyDescent="0.25">
      <c r="U30" t="str">
        <f t="shared" ca="1" si="0"/>
        <v>Boden</v>
      </c>
      <c r="V30" s="18">
        <f t="array" aca="1" ref="V30" ca="1">IFERROR(INDEX(Farblagerbestand!E$3:E$511,SMALL(IF(Farblagerbestand!$C$3:$C$511=$F$4,ROW(Farblagerbestand!$1:$509)),ROW(Farblagerbestand!D14))),"")</f>
        <v>0</v>
      </c>
      <c r="W30">
        <f t="array" aca="1" ref="W30" ca="1">IFERROR(INDEX(Farblagerbestand!F$3:F$511,SMALL(IF(Farblagerbestand!$C$3:$C$511=$F$4,ROW(Farblagerbestand!$1:$509)),ROW(Farblagerbestand!E14))),"")</f>
        <v>0</v>
      </c>
      <c r="X30">
        <f t="array" aca="1" ref="X30" ca="1">IFERROR(INDEX(Farblagerbestand!G$3:G$511,SMALL(IF(Farblagerbestand!$C$3:$C$511=$F$4,ROW(Farblagerbestand!$1:$509)),ROW(Farblagerbestand!F14))),"")</f>
        <v>0</v>
      </c>
    </row>
  </sheetData>
  <pageMargins left="0.7" right="0.7" top="0.78740157499999996" bottom="0.78740157499999996" header="0.3" footer="0.3"/>
  <drawing r:id="rId1"/>
  <legacyDrawing r:id="rId2"/>
  <controls>
    <mc:AlternateContent xmlns:mc="http://schemas.openxmlformats.org/markup-compatibility/2006">
      <mc:Choice Requires="x14">
        <control shapeId="3076" r:id="rId3" name="CheckBox1">
          <controlPr autoLine="0" autoPict="0" r:id="rId4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3</xdr:col>
                <xdr:colOff>190500</xdr:colOff>
                <xdr:row>5</xdr:row>
                <xdr:rowOff>0</xdr:rowOff>
              </to>
            </anchor>
          </controlPr>
        </control>
      </mc:Choice>
      <mc:Fallback>
        <control shapeId="3076" r:id="rId3" name="CheckBox1"/>
      </mc:Fallback>
    </mc:AlternateContent>
    <mc:AlternateContent xmlns:mc="http://schemas.openxmlformats.org/markup-compatibility/2006">
      <mc:Choice Requires="x14">
        <control shapeId="3078" r:id="rId5" name="OptionButton1">
          <controlPr autoLine="0" r:id="rId6">
            <anchor moveWithCells="1">
              <from>
                <xdr:col>3</xdr:col>
                <xdr:colOff>0</xdr:colOff>
                <xdr:row>5</xdr:row>
                <xdr:rowOff>0</xdr:rowOff>
              </from>
              <to>
                <xdr:col>3</xdr:col>
                <xdr:colOff>390525</xdr:colOff>
                <xdr:row>6</xdr:row>
                <xdr:rowOff>0</xdr:rowOff>
              </to>
            </anchor>
          </controlPr>
        </control>
      </mc:Choice>
      <mc:Fallback>
        <control shapeId="3078" r:id="rId5" name="Option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I25"/>
  <sheetViews>
    <sheetView tabSelected="1" workbookViewId="0">
      <selection activeCell="L11" sqref="L11"/>
    </sheetView>
  </sheetViews>
  <sheetFormatPr baseColWidth="10" defaultRowHeight="15" x14ac:dyDescent="0.25"/>
  <cols>
    <col min="2" max="2" width="57" customWidth="1"/>
    <col min="3" max="3" width="11.7109375" customWidth="1"/>
    <col min="5" max="5" width="11.42578125" customWidth="1"/>
  </cols>
  <sheetData>
    <row r="1" spans="1:9" ht="15.75" thickTop="1" x14ac:dyDescent="0.25">
      <c r="A1" s="30" t="s">
        <v>22</v>
      </c>
      <c r="B1" s="31"/>
      <c r="C1" s="31"/>
      <c r="D1" s="31"/>
      <c r="E1" s="31"/>
      <c r="F1" s="31"/>
      <c r="G1" s="31"/>
      <c r="H1" s="31"/>
      <c r="I1" s="32"/>
    </row>
    <row r="2" spans="1:9" ht="15.75" thickBot="1" x14ac:dyDescent="0.3">
      <c r="A2" s="33"/>
      <c r="B2" s="34"/>
      <c r="C2" s="34"/>
      <c r="D2" s="34"/>
      <c r="E2" s="34"/>
      <c r="F2" s="34"/>
      <c r="G2" s="34"/>
      <c r="H2" s="34"/>
      <c r="I2" s="35"/>
    </row>
    <row r="3" spans="1:9" ht="15.75" thickTop="1" x14ac:dyDescent="0.25">
      <c r="B3" s="22"/>
      <c r="C3" s="22"/>
      <c r="D3" s="36" t="s">
        <v>23</v>
      </c>
      <c r="E3" s="37"/>
      <c r="F3" s="28"/>
      <c r="G3" s="36" t="s">
        <v>24</v>
      </c>
      <c r="H3" s="37"/>
      <c r="I3" s="23"/>
    </row>
    <row r="4" spans="1:9" x14ac:dyDescent="0.25">
      <c r="B4" s="29" t="s">
        <v>2</v>
      </c>
      <c r="C4" s="29" t="s">
        <v>19</v>
      </c>
      <c r="D4" s="24" t="s">
        <v>0</v>
      </c>
      <c r="E4" s="24" t="s">
        <v>3</v>
      </c>
      <c r="F4" s="24" t="s">
        <v>19</v>
      </c>
      <c r="G4" s="25" t="s">
        <v>0</v>
      </c>
      <c r="H4" s="25" t="s">
        <v>3</v>
      </c>
    </row>
    <row r="5" spans="1:9" x14ac:dyDescent="0.25">
      <c r="B5" s="26"/>
      <c r="C5" s="26"/>
      <c r="D5" s="27"/>
      <c r="E5" s="27"/>
      <c r="F5" s="27"/>
      <c r="G5" s="27"/>
      <c r="H5" s="27"/>
    </row>
    <row r="6" spans="1:9" x14ac:dyDescent="0.25">
      <c r="B6" s="26"/>
      <c r="C6" s="26"/>
      <c r="D6" s="27"/>
      <c r="E6" s="27"/>
      <c r="F6" s="27"/>
      <c r="G6" s="27"/>
      <c r="H6" s="27"/>
    </row>
    <row r="7" spans="1:9" x14ac:dyDescent="0.25">
      <c r="B7" s="26"/>
      <c r="C7" s="26"/>
      <c r="D7" s="27"/>
      <c r="E7" s="27"/>
      <c r="F7" s="44"/>
      <c r="G7" s="27"/>
      <c r="H7" s="27"/>
    </row>
    <row r="8" spans="1:9" x14ac:dyDescent="0.25">
      <c r="B8" s="26"/>
      <c r="C8" s="26"/>
      <c r="D8" s="27"/>
      <c r="E8" s="27"/>
      <c r="F8" s="27"/>
      <c r="G8" s="27"/>
      <c r="H8" s="27"/>
    </row>
    <row r="9" spans="1:9" x14ac:dyDescent="0.25">
      <c r="B9" s="26"/>
      <c r="C9" s="26"/>
      <c r="D9" s="27"/>
      <c r="E9" s="27"/>
      <c r="F9" s="27"/>
      <c r="G9" s="27"/>
      <c r="H9" s="27"/>
    </row>
    <row r="10" spans="1:9" x14ac:dyDescent="0.25">
      <c r="B10" s="26"/>
      <c r="C10" s="26"/>
      <c r="D10" s="27"/>
      <c r="E10" s="27"/>
      <c r="F10" s="27"/>
      <c r="G10" s="27"/>
      <c r="H10" s="27"/>
    </row>
    <row r="11" spans="1:9" x14ac:dyDescent="0.25">
      <c r="B11" s="26"/>
      <c r="C11" s="26"/>
      <c r="D11" s="27"/>
      <c r="E11" s="27"/>
      <c r="F11" s="27"/>
      <c r="G11" s="27"/>
      <c r="H11" s="27"/>
    </row>
    <row r="12" spans="1:9" x14ac:dyDescent="0.25">
      <c r="B12" s="26"/>
      <c r="C12" s="26"/>
      <c r="D12" s="27"/>
      <c r="E12" s="27"/>
      <c r="F12" s="27"/>
      <c r="G12" s="27"/>
      <c r="H12" s="27"/>
    </row>
    <row r="13" spans="1:9" x14ac:dyDescent="0.25">
      <c r="B13" s="26"/>
      <c r="C13" s="26"/>
      <c r="D13" s="27"/>
      <c r="E13" s="27"/>
      <c r="F13" s="27"/>
      <c r="G13" s="27"/>
      <c r="H13" s="27"/>
    </row>
    <row r="14" spans="1:9" x14ac:dyDescent="0.25">
      <c r="B14" s="26"/>
      <c r="C14" s="26"/>
      <c r="D14" s="27"/>
      <c r="E14" s="27"/>
      <c r="F14" s="27"/>
      <c r="G14" s="27"/>
      <c r="H14" s="27"/>
    </row>
    <row r="15" spans="1:9" x14ac:dyDescent="0.25">
      <c r="B15" s="26"/>
      <c r="C15" s="26"/>
      <c r="D15" s="27"/>
      <c r="E15" s="27"/>
      <c r="F15" s="27"/>
      <c r="G15" s="27"/>
      <c r="H15" s="27"/>
    </row>
    <row r="16" spans="1:9" x14ac:dyDescent="0.25">
      <c r="B16" s="26"/>
      <c r="C16" s="26"/>
      <c r="D16" s="27"/>
      <c r="E16" s="27"/>
      <c r="F16" s="27"/>
      <c r="G16" s="27"/>
      <c r="H16" s="27"/>
    </row>
    <row r="17" spans="2:8" x14ac:dyDescent="0.25">
      <c r="B17" s="26"/>
      <c r="C17" s="26"/>
      <c r="D17" s="27"/>
      <c r="E17" s="27"/>
      <c r="F17" s="27"/>
      <c r="G17" s="27"/>
      <c r="H17" s="27"/>
    </row>
    <row r="18" spans="2:8" x14ac:dyDescent="0.25">
      <c r="B18" s="26"/>
      <c r="C18" s="26"/>
      <c r="D18" s="27"/>
      <c r="E18" s="27"/>
      <c r="F18" s="27"/>
      <c r="G18" s="27"/>
      <c r="H18" s="27"/>
    </row>
    <row r="19" spans="2:8" x14ac:dyDescent="0.25">
      <c r="B19" s="26"/>
      <c r="C19" s="26"/>
      <c r="D19" s="27"/>
      <c r="E19" s="27"/>
      <c r="F19" s="27"/>
      <c r="G19" s="27"/>
      <c r="H19" s="27"/>
    </row>
    <row r="20" spans="2:8" x14ac:dyDescent="0.25">
      <c r="B20" s="26"/>
      <c r="C20" s="26"/>
      <c r="D20" s="27"/>
      <c r="E20" s="27"/>
      <c r="F20" s="27"/>
      <c r="G20" s="27"/>
      <c r="H20" s="27"/>
    </row>
    <row r="21" spans="2:8" x14ac:dyDescent="0.25">
      <c r="B21" s="26"/>
      <c r="C21" s="26"/>
      <c r="D21" s="27"/>
      <c r="E21" s="27"/>
      <c r="F21" s="27"/>
      <c r="G21" s="27"/>
      <c r="H21" s="27"/>
    </row>
    <row r="22" spans="2:8" x14ac:dyDescent="0.25">
      <c r="B22" s="26"/>
      <c r="C22" s="26"/>
      <c r="D22" s="27"/>
      <c r="E22" s="27"/>
      <c r="F22" s="27"/>
      <c r="G22" s="27"/>
      <c r="H22" s="27"/>
    </row>
    <row r="23" spans="2:8" x14ac:dyDescent="0.25">
      <c r="B23" s="26"/>
      <c r="C23" s="26"/>
      <c r="D23" s="27"/>
      <c r="E23" s="27"/>
      <c r="F23" s="27"/>
      <c r="G23" s="27"/>
      <c r="H23" s="27"/>
    </row>
    <row r="24" spans="2:8" x14ac:dyDescent="0.25">
      <c r="B24" s="26"/>
      <c r="C24" s="26"/>
      <c r="D24" s="27"/>
      <c r="E24" s="27"/>
      <c r="F24" s="27"/>
      <c r="G24" s="27"/>
      <c r="H24" s="27"/>
    </row>
    <row r="25" spans="2:8" x14ac:dyDescent="0.25">
      <c r="B25" s="26"/>
      <c r="C25" s="26"/>
      <c r="D25" s="27"/>
      <c r="E25" s="27"/>
      <c r="F25" s="27"/>
      <c r="G25" s="27"/>
      <c r="H25" s="27"/>
    </row>
  </sheetData>
  <mergeCells count="3">
    <mergeCell ref="A1:I2"/>
    <mergeCell ref="D3:E3"/>
    <mergeCell ref="G3:H3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>
    <tabColor theme="5" tint="0.39997558519241921"/>
  </sheetPr>
  <dimension ref="B1:V512"/>
  <sheetViews>
    <sheetView workbookViewId="0">
      <selection activeCell="V3" sqref="V3:V35"/>
    </sheetView>
  </sheetViews>
  <sheetFormatPr baseColWidth="10" defaultRowHeight="15" x14ac:dyDescent="0.25"/>
  <cols>
    <col min="6" max="6" width="24" customWidth="1"/>
  </cols>
  <sheetData>
    <row r="1" spans="2:22" ht="15.75" thickBot="1" x14ac:dyDescent="0.3"/>
    <row r="2" spans="2:22" ht="16.5" thickTop="1" thickBot="1" x14ac:dyDescent="0.3">
      <c r="B2" s="38" t="s">
        <v>5</v>
      </c>
      <c r="C2" s="43"/>
      <c r="D2" s="5"/>
      <c r="E2" s="6" t="s">
        <v>4</v>
      </c>
      <c r="F2" s="5" t="s">
        <v>2</v>
      </c>
      <c r="G2" s="7" t="s">
        <v>3</v>
      </c>
      <c r="T2">
        <v>1</v>
      </c>
      <c r="U2">
        <v>1</v>
      </c>
      <c r="V2">
        <v>1</v>
      </c>
    </row>
    <row r="3" spans="2:22" ht="15.75" thickTop="1" x14ac:dyDescent="0.25">
      <c r="B3" s="40" t="s">
        <v>0</v>
      </c>
      <c r="C3" s="9" t="s">
        <v>1</v>
      </c>
      <c r="D3" t="str">
        <f ca="1">IFERROR(LOOKUP(2,1/(' 1'!$J$18:$J$31&amp;' 1'!$L$18:$L$31=E3&amp;F3),' 1'!$I$18:$I$31),"")</f>
        <v/>
      </c>
      <c r="E3" s="4"/>
      <c r="F3" s="1" t="s">
        <v>8</v>
      </c>
      <c r="G3" s="1">
        <v>30</v>
      </c>
      <c r="T3">
        <f ca="1">IFERROR(ROW(INDEX(INDIRECT("C"&amp;T2&amp;":C$531"),MATCH("*"&amp;Farbsuche!$C$4&amp;"*",INDIRECT("F"&amp;T2&amp;":F$531"),0)))+1,"")</f>
        <v>8</v>
      </c>
      <c r="U3">
        <f ca="1">IFERROR(ROW(INDEX(INDIRECT("C"&amp;U2&amp;":C$531"),MATCH("*"&amp;Farbsuche!$C$4&amp;"*",INDIRECT("F"&amp;U2&amp;":F$531"),0)))+1,"")</f>
        <v>8</v>
      </c>
      <c r="V3">
        <f ca="1">IFERROR(ROW(INDEX(INDIRECT("g"&amp;U2&amp;":g$531"),MATCH("*"&amp;Farbsuche!$C$4&amp;"*",INDIRECT("F"&amp;U2&amp;":F$531"),0)))+1,"")</f>
        <v>8</v>
      </c>
    </row>
    <row r="4" spans="2:22" x14ac:dyDescent="0.25">
      <c r="B4" s="41"/>
      <c r="C4" s="10" t="s">
        <v>1</v>
      </c>
      <c r="D4" s="2"/>
      <c r="E4" s="2"/>
      <c r="F4" s="2" t="s">
        <v>9</v>
      </c>
      <c r="G4" s="2">
        <v>25</v>
      </c>
      <c r="T4">
        <f ca="1">IFERROR(ROW(INDEX(INDIRECT("C"&amp;T3&amp;":C$531"),MATCH("*"&amp;Farbsuche!$C$4&amp;"*",INDIRECT("F"&amp;T3&amp;":F$531"),0)))+1,"")</f>
        <v>26</v>
      </c>
      <c r="U4">
        <f ca="1">IFERROR(ROW(INDEX(INDIRECT("C"&amp;U3&amp;":C$531"),MATCH("*"&amp;Farbsuche!$C$4&amp;"*",INDIRECT("F"&amp;U3&amp;":F$531"),0)))+1,"")</f>
        <v>26</v>
      </c>
      <c r="V4">
        <f ca="1">IFERROR(ROW(INDEX(INDIRECT("g"&amp;U3&amp;":g$531"),MATCH("*"&amp;Farbsuche!$C$4&amp;"*",INDIRECT("F"&amp;U3&amp;":F$531"),0)))+1,"")</f>
        <v>26</v>
      </c>
    </row>
    <row r="5" spans="2:22" x14ac:dyDescent="0.25">
      <c r="B5" s="41"/>
      <c r="C5" s="10" t="s">
        <v>1</v>
      </c>
      <c r="D5" s="2"/>
      <c r="E5" s="2"/>
      <c r="F5" s="2" t="s">
        <v>10</v>
      </c>
      <c r="G5" s="2">
        <v>18</v>
      </c>
      <c r="T5">
        <f ca="1">IFERROR(ROW(INDEX(INDIRECT("C"&amp;T4&amp;":C$531"),MATCH("*"&amp;Farbsuche!$C$4&amp;"*",INDIRECT("F"&amp;T4&amp;":F$531"),0)))+1,"")</f>
        <v>115</v>
      </c>
      <c r="U5">
        <f ca="1">IFERROR(ROW(INDEX(INDIRECT("C"&amp;U4&amp;":C$531"),MATCH("*"&amp;Farbsuche!$C$4&amp;"*",INDIRECT("F"&amp;U4&amp;":F$531"),0)))+1,"")</f>
        <v>115</v>
      </c>
      <c r="V5">
        <f ca="1">IFERROR(ROW(INDEX(INDIRECT("g"&amp;U4&amp;":g$531"),MATCH("*"&amp;Farbsuche!$C$4&amp;"*",INDIRECT("F"&amp;U4&amp;":F$531"),0)))+1,"")</f>
        <v>115</v>
      </c>
    </row>
    <row r="6" spans="2:22" x14ac:dyDescent="0.25">
      <c r="B6" s="41"/>
      <c r="C6" s="10" t="s">
        <v>1</v>
      </c>
      <c r="D6" s="2"/>
      <c r="E6" s="2"/>
      <c r="F6" s="2" t="s">
        <v>8</v>
      </c>
      <c r="G6" s="2">
        <v>15</v>
      </c>
      <c r="T6" t="str">
        <f ca="1">IFERROR(ROW(INDEX(INDIRECT("C"&amp;T5&amp;":C$531"),MATCH("*"&amp;Farbsuche!$C$4&amp;"*",INDIRECT("F"&amp;T5&amp;":F$531"),0)))+1,"")</f>
        <v/>
      </c>
      <c r="U6" t="str">
        <f ca="1">IFERROR(ROW(INDEX(INDIRECT("C"&amp;U5&amp;":C$531"),MATCH("*"&amp;Farbsuche!$C$4&amp;"*",INDIRECT("F"&amp;U5&amp;":F$531"),0)))+1,"")</f>
        <v/>
      </c>
      <c r="V6" t="str">
        <f ca="1">IFERROR(ROW(INDEX(INDIRECT("g"&amp;U5&amp;":g$531"),MATCH("*"&amp;Farbsuche!$C$4&amp;"*",INDIRECT("F"&amp;U5&amp;":F$531"),0)))+1,"")</f>
        <v/>
      </c>
    </row>
    <row r="7" spans="2:22" x14ac:dyDescent="0.25">
      <c r="B7" s="41"/>
      <c r="C7" s="10" t="s">
        <v>1</v>
      </c>
      <c r="D7" s="2"/>
      <c r="E7" s="16">
        <v>41887</v>
      </c>
      <c r="F7" s="2" t="s">
        <v>11</v>
      </c>
      <c r="G7" s="2">
        <v>25</v>
      </c>
      <c r="T7" t="str">
        <f ca="1">IFERROR(ROW(INDEX(INDIRECT("C"&amp;T6&amp;":C$531"),MATCH("*"&amp;Farbsuche!$C$4&amp;"*",INDIRECT("F"&amp;T6&amp;":F$531"),0)))+1,"")</f>
        <v/>
      </c>
      <c r="U7" t="str">
        <f ca="1">IFERROR(ROW(INDEX(INDIRECT("C"&amp;U6&amp;":C$531"),MATCH("*"&amp;Farbsuche!$C$4&amp;"*",INDIRECT("F"&amp;U6&amp;":F$531"),0)))+1,"")</f>
        <v/>
      </c>
      <c r="V7" t="str">
        <f ca="1">IFERROR(ROW(INDEX(INDIRECT("g"&amp;U6&amp;":g$531"),MATCH("*"&amp;Farbsuche!$C$4&amp;"*",INDIRECT("F"&amp;U6&amp;":F$531"),0)))+1,"")</f>
        <v/>
      </c>
    </row>
    <row r="8" spans="2:22" x14ac:dyDescent="0.25">
      <c r="B8" s="41"/>
      <c r="C8" s="10" t="s">
        <v>1</v>
      </c>
      <c r="D8" s="2"/>
      <c r="E8" s="2"/>
      <c r="F8" s="2" t="s">
        <v>12</v>
      </c>
      <c r="G8" s="2">
        <v>25</v>
      </c>
      <c r="T8" t="str">
        <f ca="1">IFERROR(ROW(INDEX(INDIRECT("C"&amp;T7&amp;":C$531"),MATCH("*"&amp;Farbsuche!$C$4&amp;"*",INDIRECT("F"&amp;T7&amp;":F$531"),0)))+1,"")</f>
        <v/>
      </c>
      <c r="U8" t="str">
        <f ca="1">IFERROR(ROW(INDEX(INDIRECT("C"&amp;U7&amp;":C$531"),MATCH("*"&amp;Farbsuche!$C$4&amp;"*",INDIRECT("F"&amp;U7&amp;":F$531"),0)))+1,"")</f>
        <v/>
      </c>
      <c r="V8" t="str">
        <f ca="1">IFERROR(ROW(INDEX(INDIRECT("g"&amp;U7&amp;":g$531"),MATCH("*"&amp;Farbsuche!$C$4&amp;"*",INDIRECT("F"&amp;U7&amp;":F$531"),0)))+1,"")</f>
        <v/>
      </c>
    </row>
    <row r="9" spans="2:22" x14ac:dyDescent="0.25">
      <c r="B9" s="41"/>
      <c r="C9" s="8" t="s">
        <v>1</v>
      </c>
      <c r="D9" s="2"/>
      <c r="E9" s="2"/>
      <c r="F9" s="2" t="s">
        <v>9</v>
      </c>
      <c r="G9" s="2">
        <v>25</v>
      </c>
      <c r="T9" t="str">
        <f ca="1">IFERROR(ROW(INDEX(INDIRECT("C"&amp;T8&amp;":C$531"),MATCH("*"&amp;Farbsuche!$C$4&amp;"*",INDIRECT("F"&amp;T8&amp;":F$531"),0)))+1,"")</f>
        <v/>
      </c>
      <c r="U9" t="str">
        <f ca="1">IFERROR(ROW(INDEX(INDIRECT("C"&amp;U8&amp;":C$531"),MATCH("*"&amp;Farbsuche!$C$4&amp;"*",INDIRECT("F"&amp;U8&amp;":F$531"),0)))+1,"")</f>
        <v/>
      </c>
      <c r="V9" t="str">
        <f ca="1">IFERROR(ROW(INDEX(INDIRECT("g"&amp;U8&amp;":g$531"),MATCH("*"&amp;Farbsuche!$C$4&amp;"*",INDIRECT("F"&amp;U8&amp;":F$531"),0)))+1,"")</f>
        <v/>
      </c>
    </row>
    <row r="10" spans="2:22" x14ac:dyDescent="0.25">
      <c r="B10" s="41"/>
      <c r="C10" s="10" t="s">
        <v>1</v>
      </c>
      <c r="D10" s="2"/>
      <c r="E10" s="2"/>
      <c r="F10" s="2" t="s">
        <v>9</v>
      </c>
      <c r="G10" s="2">
        <v>25</v>
      </c>
      <c r="T10" t="str">
        <f ca="1">IFERROR(ROW(INDEX(INDIRECT("C"&amp;T9&amp;":C$531"),MATCH("*"&amp;Farbsuche!$C$4&amp;"*",INDIRECT("F"&amp;T9&amp;":F$531"),0)))+1,"")</f>
        <v/>
      </c>
      <c r="U10" t="str">
        <f ca="1">IFERROR(ROW(INDEX(INDIRECT("C"&amp;U9&amp;":C$531"),MATCH("*"&amp;Farbsuche!$C$4&amp;"*",INDIRECT("F"&amp;U9&amp;":F$531"),0)))+1,"")</f>
        <v/>
      </c>
      <c r="V10" t="str">
        <f ca="1">IFERROR(ROW(INDEX(INDIRECT("g"&amp;U9&amp;":g$531"),MATCH("*"&amp;Farbsuche!$C$4&amp;"*",INDIRECT("F"&amp;U9&amp;":F$531"),0)))+1,"")</f>
        <v/>
      </c>
    </row>
    <row r="11" spans="2:22" x14ac:dyDescent="0.25">
      <c r="B11" s="41"/>
      <c r="C11" s="10" t="s">
        <v>1</v>
      </c>
      <c r="D11" s="2"/>
      <c r="E11" s="2"/>
      <c r="F11" s="2" t="s">
        <v>13</v>
      </c>
      <c r="G11" s="2">
        <v>16</v>
      </c>
      <c r="T11" t="str">
        <f ca="1">IFERROR(ROW(INDEX(INDIRECT("C"&amp;T10&amp;":C$531"),MATCH("*"&amp;Farbsuche!$C$4&amp;"*",INDIRECT("F"&amp;T10&amp;":F$531"),0)))+1,"")</f>
        <v/>
      </c>
      <c r="U11" t="str">
        <f ca="1">IFERROR(ROW(INDEX(INDIRECT("C"&amp;U10&amp;":C$531"),MATCH("*"&amp;Farbsuche!$C$4&amp;"*",INDIRECT("F"&amp;U10&amp;":F$531"),0)))+1,"")</f>
        <v/>
      </c>
      <c r="V11" t="str">
        <f ca="1">IFERROR(ROW(INDEX(INDIRECT("g"&amp;U10&amp;":g$531"),MATCH("*"&amp;Farbsuche!$C$4&amp;"*",INDIRECT("F"&amp;U10&amp;":F$531"),0)))+1,"")</f>
        <v/>
      </c>
    </row>
    <row r="12" spans="2:22" x14ac:dyDescent="0.25">
      <c r="B12" s="41"/>
      <c r="C12" s="10" t="s">
        <v>1</v>
      </c>
      <c r="D12" s="2"/>
      <c r="E12" s="2"/>
      <c r="F12" s="2" t="s">
        <v>14</v>
      </c>
      <c r="G12" s="2">
        <v>19</v>
      </c>
      <c r="T12" t="str">
        <f ca="1">IFERROR(ROW(INDEX(INDIRECT("C"&amp;T11&amp;":C$531"),MATCH("*"&amp;Farbsuche!$C$4&amp;"*",INDIRECT("F"&amp;T11&amp;":F$531"),0)))+1,"")</f>
        <v/>
      </c>
      <c r="U12" t="str">
        <f ca="1">IFERROR(ROW(INDEX(INDIRECT("C"&amp;U11&amp;":C$531"),MATCH("*"&amp;Farbsuche!$C$4&amp;"*",INDIRECT("F"&amp;U11&amp;":F$531"),0)))+1,"")</f>
        <v/>
      </c>
      <c r="V12" t="str">
        <f ca="1">IFERROR(ROW(INDEX(INDIRECT("g"&amp;U11&amp;":g$531"),MATCH("*"&amp;Farbsuche!$C$4&amp;"*",INDIRECT("F"&amp;U11&amp;":F$531"),0)))+1,"")</f>
        <v/>
      </c>
    </row>
    <row r="13" spans="2:22" x14ac:dyDescent="0.25">
      <c r="B13" s="41"/>
      <c r="C13" s="10" t="s">
        <v>1</v>
      </c>
      <c r="D13" s="2"/>
      <c r="E13" s="2"/>
      <c r="F13" s="2"/>
      <c r="G13" s="2"/>
      <c r="T13" t="str">
        <f ca="1">IFERROR(ROW(INDEX(INDIRECT("C"&amp;T12&amp;":C$531"),MATCH("*"&amp;Farbsuche!$C$4&amp;"*",INDIRECT("F"&amp;T12&amp;":F$531"),0)))+1,"")</f>
        <v/>
      </c>
      <c r="U13" t="str">
        <f ca="1">IFERROR(ROW(INDEX(INDIRECT("C"&amp;U12&amp;":C$531"),MATCH("*"&amp;Farbsuche!$C$4&amp;"*",INDIRECT("F"&amp;U12&amp;":F$531"),0)))+1,"")</f>
        <v/>
      </c>
      <c r="V13" t="str">
        <f ca="1">IFERROR(ROW(INDEX(INDIRECT("g"&amp;U12&amp;":g$531"),MATCH("*"&amp;Farbsuche!$C$4&amp;"*",INDIRECT("F"&amp;U12&amp;":F$531"),0)))+1,"")</f>
        <v/>
      </c>
    </row>
    <row r="14" spans="2:22" x14ac:dyDescent="0.25">
      <c r="B14" s="41"/>
      <c r="C14" s="10" t="s">
        <v>1</v>
      </c>
      <c r="D14" s="2"/>
      <c r="E14" s="2"/>
      <c r="F14" s="2"/>
      <c r="G14" s="2"/>
      <c r="T14" t="str">
        <f ca="1">IFERROR(ROW(INDEX(INDIRECT("C"&amp;T13&amp;":C$531"),MATCH("*"&amp;Farbsuche!$C$4&amp;"*",INDIRECT("F"&amp;T13&amp;":F$531"),0)))+1,"")</f>
        <v/>
      </c>
      <c r="U14" t="str">
        <f ca="1">IFERROR(ROW(INDEX(INDIRECT("C"&amp;U13&amp;":C$531"),MATCH("*"&amp;Farbsuche!$C$4&amp;"*",INDIRECT("F"&amp;U13&amp;":F$531"),0)))+1,"")</f>
        <v/>
      </c>
      <c r="V14" t="str">
        <f ca="1">IFERROR(ROW(INDEX(INDIRECT("g"&amp;U13&amp;":g$531"),MATCH("*"&amp;Farbsuche!$C$4&amp;"*",INDIRECT("F"&amp;U13&amp;":F$531"),0)))+1,"")</f>
        <v/>
      </c>
    </row>
    <row r="15" spans="2:22" x14ac:dyDescent="0.25">
      <c r="B15" s="41"/>
      <c r="C15" s="10" t="s">
        <v>1</v>
      </c>
      <c r="D15" s="2"/>
      <c r="E15" s="2"/>
      <c r="F15" s="2"/>
      <c r="G15" s="2"/>
      <c r="T15" t="str">
        <f ca="1">IFERROR(ROW(INDEX(INDIRECT("C"&amp;T14&amp;":C$531"),MATCH("*"&amp;Farbsuche!$C$4&amp;"*",INDIRECT("F"&amp;T14&amp;":F$531"),0)))+1,"")</f>
        <v/>
      </c>
      <c r="U15" t="str">
        <f ca="1">IFERROR(ROW(INDEX(INDIRECT("C"&amp;U14&amp;":C$531"),MATCH("*"&amp;Farbsuche!$C$4&amp;"*",INDIRECT("F"&amp;U14&amp;":F$531"),0)))+1,"")</f>
        <v/>
      </c>
      <c r="V15" t="str">
        <f ca="1">IFERROR(ROW(INDEX(INDIRECT("g"&amp;U14&amp;":g$531"),MATCH("*"&amp;Farbsuche!$C$4&amp;"*",INDIRECT("F"&amp;U14&amp;":F$531"),0)))+1,"")</f>
        <v/>
      </c>
    </row>
    <row r="16" spans="2:22" ht="15.75" thickBot="1" x14ac:dyDescent="0.3">
      <c r="B16" s="42"/>
      <c r="C16" s="11" t="s">
        <v>1</v>
      </c>
      <c r="D16" s="3"/>
      <c r="E16" s="3"/>
      <c r="F16" s="3"/>
      <c r="G16" s="3"/>
      <c r="T16" t="str">
        <f ca="1">IFERROR(ROW(INDEX(INDIRECT("C"&amp;T15&amp;":C$531"),MATCH("*"&amp;Farbsuche!$C$4&amp;"*",INDIRECT("F"&amp;T15&amp;":F$531"),0)))+1,"")</f>
        <v/>
      </c>
      <c r="U16" t="str">
        <f ca="1">IFERROR(ROW(INDEX(INDIRECT("C"&amp;U15&amp;":C$531"),MATCH("*"&amp;Farbsuche!$C$4&amp;"*",INDIRECT("F"&amp;U15&amp;":F$531"),0)))+1,"")</f>
        <v/>
      </c>
      <c r="V16" t="str">
        <f ca="1">IFERROR(ROW(INDEX(INDIRECT("g"&amp;U15&amp;":g$531"),MATCH("*"&amp;Farbsuche!$C$4&amp;"*",INDIRECT("F"&amp;U15&amp;":F$531"),0)))+1,"")</f>
        <v/>
      </c>
    </row>
    <row r="17" spans="2:22" ht="16.5" thickTop="1" thickBot="1" x14ac:dyDescent="0.3">
      <c r="B17" s="38" t="s">
        <v>5</v>
      </c>
      <c r="C17" s="39"/>
      <c r="D17" s="5"/>
      <c r="E17" s="6" t="s">
        <v>4</v>
      </c>
      <c r="F17" s="5" t="s">
        <v>2</v>
      </c>
      <c r="G17" s="7" t="s">
        <v>3</v>
      </c>
      <c r="T17" t="str">
        <f ca="1">IFERROR(ROW(INDEX(INDIRECT("C"&amp;T16&amp;":C$531"),MATCH("*"&amp;Farbsuche!$C$4&amp;"*",INDIRECT("F"&amp;T16&amp;":F$531"),0)))+1,"")</f>
        <v/>
      </c>
      <c r="U17" t="str">
        <f ca="1">IFERROR(ROW(INDEX(INDIRECT("C"&amp;U16&amp;":C$531"),MATCH("*"&amp;Farbsuche!$C$4&amp;"*",INDIRECT("F"&amp;U16&amp;":F$531"),0)))+1,"")</f>
        <v/>
      </c>
      <c r="V17" t="str">
        <f ca="1">IFERROR(ROW(INDEX(INDIRECT("g"&amp;U16&amp;":g$531"),MATCH("*"&amp;Farbsuche!$C$4&amp;"*",INDIRECT("F"&amp;U16&amp;":F$531"),0)))+1,"")</f>
        <v/>
      </c>
    </row>
    <row r="18" spans="2:22" ht="15.75" thickTop="1" x14ac:dyDescent="0.25">
      <c r="B18" s="40" t="s">
        <v>0</v>
      </c>
      <c r="C18" s="9">
        <v>1</v>
      </c>
      <c r="D18" s="1"/>
      <c r="E18" s="4"/>
      <c r="F18" s="1"/>
      <c r="G18" s="1"/>
      <c r="T18" t="str">
        <f ca="1">IFERROR(ROW(INDEX(INDIRECT("C"&amp;T17&amp;":C$531"),MATCH("*"&amp;Farbsuche!$C$4&amp;"*",INDIRECT("F"&amp;T17&amp;":F$531"),0)))+1,"")</f>
        <v/>
      </c>
      <c r="U18" t="str">
        <f ca="1">IFERROR(ROW(INDEX(INDIRECT("C"&amp;U17&amp;":C$531"),MATCH("*"&amp;Farbsuche!$C$4&amp;"*",INDIRECT("F"&amp;U17&amp;":F$531"),0)))+1,"")</f>
        <v/>
      </c>
      <c r="V18" t="str">
        <f ca="1">IFERROR(ROW(INDEX(INDIRECT("g"&amp;U17&amp;":g$531"),MATCH("*"&amp;Farbsuche!$C$4&amp;"*",INDIRECT("F"&amp;U17&amp;":F$531"),0)))+1,"")</f>
        <v/>
      </c>
    </row>
    <row r="19" spans="2:22" x14ac:dyDescent="0.25">
      <c r="B19" s="41"/>
      <c r="C19" s="10">
        <v>1</v>
      </c>
      <c r="D19" s="2"/>
      <c r="E19" s="2"/>
      <c r="F19" s="2"/>
      <c r="G19" s="2"/>
      <c r="T19" t="str">
        <f ca="1">IFERROR(ROW(INDEX(INDIRECT("C"&amp;T18&amp;":C$531"),MATCH("*"&amp;Farbsuche!$C$4&amp;"*",INDIRECT("F"&amp;T18&amp;":F$531"),0)))+1,"")</f>
        <v/>
      </c>
      <c r="U19" t="str">
        <f ca="1">IFERROR(ROW(INDEX(INDIRECT("C"&amp;U18&amp;":C$531"),MATCH("*"&amp;Farbsuche!$C$4&amp;"*",INDIRECT("F"&amp;U18&amp;":F$531"),0)))+1,"")</f>
        <v/>
      </c>
      <c r="V19" t="str">
        <f ca="1">IFERROR(ROW(INDEX(INDIRECT("g"&amp;U18&amp;":g$531"),MATCH("*"&amp;Farbsuche!$C$4&amp;"*",INDIRECT("F"&amp;U18&amp;":F$531"),0)))+1,"")</f>
        <v/>
      </c>
    </row>
    <row r="20" spans="2:22" x14ac:dyDescent="0.25">
      <c r="B20" s="41"/>
      <c r="C20" s="10">
        <v>1</v>
      </c>
      <c r="D20" s="2"/>
      <c r="E20" s="2"/>
      <c r="F20" s="2"/>
      <c r="G20" s="2"/>
      <c r="T20" t="str">
        <f ca="1">IFERROR(ROW(INDEX(INDIRECT("C"&amp;T19&amp;":C$531"),MATCH("*"&amp;Farbsuche!$C$4&amp;"*",INDIRECT("F"&amp;T19&amp;":F$531"),0)))+1,"")</f>
        <v/>
      </c>
      <c r="U20" t="str">
        <f ca="1">IFERROR(ROW(INDEX(INDIRECT("C"&amp;U19&amp;":C$531"),MATCH("*"&amp;Farbsuche!$C$4&amp;"*",INDIRECT("F"&amp;U19&amp;":F$531"),0)))+1,"")</f>
        <v/>
      </c>
      <c r="V20" t="str">
        <f ca="1">IFERROR(ROW(INDEX(INDIRECT("g"&amp;U19&amp;":g$531"),MATCH("*"&amp;Farbsuche!$C$4&amp;"*",INDIRECT("F"&amp;U19&amp;":F$531"),0)))+1,"")</f>
        <v/>
      </c>
    </row>
    <row r="21" spans="2:22" x14ac:dyDescent="0.25">
      <c r="B21" s="41"/>
      <c r="C21" s="10">
        <v>1</v>
      </c>
      <c r="D21" s="2"/>
      <c r="E21" s="2"/>
      <c r="F21" s="2"/>
      <c r="G21" s="2"/>
      <c r="T21" t="str">
        <f ca="1">IFERROR(ROW(INDEX(INDIRECT("C"&amp;T20&amp;":C$531"),MATCH("*"&amp;Farbsuche!$C$4&amp;"*",INDIRECT("F"&amp;T20&amp;":F$531"),0)))+1,"")</f>
        <v/>
      </c>
      <c r="U21" t="str">
        <f ca="1">IFERROR(ROW(INDEX(INDIRECT("C"&amp;U20&amp;":C$531"),MATCH("*"&amp;Farbsuche!$C$4&amp;"*",INDIRECT("F"&amp;U20&amp;":F$531"),0)))+1,"")</f>
        <v/>
      </c>
      <c r="V21" t="str">
        <f ca="1">IFERROR(ROW(INDEX(INDIRECT("g"&amp;U20&amp;":g$531"),MATCH("*"&amp;Farbsuche!$C$4&amp;"*",INDIRECT("F"&amp;U20&amp;":F$531"),0)))+1,"")</f>
        <v/>
      </c>
    </row>
    <row r="22" spans="2:22" x14ac:dyDescent="0.25">
      <c r="B22" s="41"/>
      <c r="C22" s="10">
        <v>1</v>
      </c>
      <c r="D22" s="2"/>
      <c r="E22" s="2"/>
      <c r="F22" s="2"/>
      <c r="G22" s="2"/>
      <c r="T22" t="str">
        <f ca="1">IFERROR(ROW(INDEX(INDIRECT("C"&amp;T21&amp;":C$531"),MATCH("*"&amp;Farbsuche!$C$4&amp;"*",INDIRECT("F"&amp;T21&amp;":F$531"),0)))+1,"")</f>
        <v/>
      </c>
      <c r="U22" t="str">
        <f ca="1">IFERROR(ROW(INDEX(INDIRECT("C"&amp;U21&amp;":C$531"),MATCH("*"&amp;Farbsuche!$C$4&amp;"*",INDIRECT("F"&amp;U21&amp;":F$531"),0)))+1,"")</f>
        <v/>
      </c>
      <c r="V22" t="str">
        <f ca="1">IFERROR(ROW(INDEX(INDIRECT("g"&amp;U21&amp;":g$531"),MATCH("*"&amp;Farbsuche!$C$4&amp;"*",INDIRECT("F"&amp;U21&amp;":F$531"),0)))+1,"")</f>
        <v/>
      </c>
    </row>
    <row r="23" spans="2:22" x14ac:dyDescent="0.25">
      <c r="B23" s="41"/>
      <c r="C23" s="10">
        <v>1</v>
      </c>
      <c r="D23" s="2"/>
      <c r="E23" s="2"/>
      <c r="F23" s="2"/>
      <c r="G23" s="2"/>
      <c r="T23" t="str">
        <f ca="1">IFERROR(ROW(INDEX(INDIRECT("C"&amp;T22&amp;":C$531"),MATCH("*"&amp;Farbsuche!$C$4&amp;"*",INDIRECT("F"&amp;T22&amp;":F$531"),0)))+1,"")</f>
        <v/>
      </c>
      <c r="U23" t="str">
        <f ca="1">IFERROR(ROW(INDEX(INDIRECT("C"&amp;U22&amp;":C$531"),MATCH("*"&amp;Farbsuche!$C$4&amp;"*",INDIRECT("F"&amp;U22&amp;":F$531"),0)))+1,"")</f>
        <v/>
      </c>
      <c r="V23" t="str">
        <f ca="1">IFERROR(ROW(INDEX(INDIRECT("g"&amp;U22&amp;":g$531"),MATCH("*"&amp;Farbsuche!$C$4&amp;"*",INDIRECT("F"&amp;U22&amp;":F$531"),0)))+1,"")</f>
        <v/>
      </c>
    </row>
    <row r="24" spans="2:22" x14ac:dyDescent="0.25">
      <c r="B24" s="41"/>
      <c r="C24" s="12">
        <v>1</v>
      </c>
      <c r="D24" s="2"/>
      <c r="E24" s="2"/>
      <c r="F24" s="2"/>
      <c r="G24" s="2"/>
      <c r="T24" t="str">
        <f ca="1">IFERROR(ROW(INDEX(INDIRECT("C"&amp;T23&amp;":C$531"),MATCH("*"&amp;Farbsuche!$C$4&amp;"*",INDIRECT("F"&amp;T23&amp;":F$531"),0)))+1,"")</f>
        <v/>
      </c>
      <c r="U24" t="str">
        <f ca="1">IFERROR(ROW(INDEX(INDIRECT("C"&amp;U23&amp;":C$531"),MATCH("*"&amp;Farbsuche!$C$4&amp;"*",INDIRECT("F"&amp;U23&amp;":F$531"),0)))+1,"")</f>
        <v/>
      </c>
      <c r="V24" t="str">
        <f ca="1">IFERROR(ROW(INDEX(INDIRECT("g"&amp;U23&amp;":g$531"),MATCH("*"&amp;Farbsuche!$C$4&amp;"*",INDIRECT("F"&amp;U23&amp;":F$531"),0)))+1,"")</f>
        <v/>
      </c>
    </row>
    <row r="25" spans="2:22" x14ac:dyDescent="0.25">
      <c r="B25" s="41"/>
      <c r="C25" s="10">
        <v>1</v>
      </c>
      <c r="D25" s="2"/>
      <c r="E25" s="16">
        <v>41990</v>
      </c>
      <c r="F25" t="s">
        <v>17</v>
      </c>
      <c r="G25" s="2">
        <v>17</v>
      </c>
      <c r="T25" t="str">
        <f ca="1">IFERROR(ROW(INDEX(INDIRECT("C"&amp;T24&amp;":C$531"),MATCH("*"&amp;Farbsuche!$C$4&amp;"*",INDIRECT("F"&amp;T24&amp;":F$531"),0)))+1,"")</f>
        <v/>
      </c>
      <c r="U25" t="str">
        <f ca="1">IFERROR(ROW(INDEX(INDIRECT("C"&amp;U24&amp;":C$531"),MATCH("*"&amp;Farbsuche!$C$4&amp;"*",INDIRECT("F"&amp;U24&amp;":F$531"),0)))+1,"")</f>
        <v/>
      </c>
      <c r="V25" t="str">
        <f ca="1">IFERROR(ROW(INDEX(INDIRECT("g"&amp;U24&amp;":g$531"),MATCH("*"&amp;Farbsuche!$C$4&amp;"*",INDIRECT("F"&amp;U24&amp;":F$531"),0)))+1,"")</f>
        <v/>
      </c>
    </row>
    <row r="26" spans="2:22" x14ac:dyDescent="0.25">
      <c r="B26" s="41"/>
      <c r="C26" s="10">
        <v>1</v>
      </c>
      <c r="D26" s="2"/>
      <c r="E26" s="2"/>
      <c r="F26" s="2"/>
      <c r="G26" s="2"/>
      <c r="T26" t="str">
        <f ca="1">IFERROR(ROW(INDEX(INDIRECT("C"&amp;T25&amp;":C$531"),MATCH("*"&amp;Farbsuche!$C$4&amp;"*",INDIRECT("F"&amp;T25&amp;":F$531"),0)))+1,"")</f>
        <v/>
      </c>
      <c r="U26" t="str">
        <f ca="1">IFERROR(ROW(INDEX(INDIRECT("C"&amp;U25&amp;":C$531"),MATCH("*"&amp;Farbsuche!$C$4&amp;"*",INDIRECT("F"&amp;U25&amp;":F$531"),0)))+1,"")</f>
        <v/>
      </c>
      <c r="V26" t="str">
        <f ca="1">IFERROR(ROW(INDEX(INDIRECT("g"&amp;U25&amp;":g$531"),MATCH("*"&amp;Farbsuche!$C$4&amp;"*",INDIRECT("F"&amp;U25&amp;":F$531"),0)))+1,"")</f>
        <v/>
      </c>
    </row>
    <row r="27" spans="2:22" x14ac:dyDescent="0.25">
      <c r="B27" s="41"/>
      <c r="C27" s="10">
        <v>1</v>
      </c>
      <c r="D27" s="2"/>
      <c r="E27" s="2"/>
      <c r="F27" s="2"/>
      <c r="G27" s="2"/>
      <c r="T27" t="str">
        <f ca="1">IFERROR(ROW(INDEX(INDIRECT("C"&amp;T26&amp;":C$531"),MATCH("*"&amp;Farbsuche!$C$4&amp;"*",INDIRECT("F"&amp;T26&amp;":F$531"),0)))+1,"")</f>
        <v/>
      </c>
      <c r="U27" t="str">
        <f ca="1">IFERROR(ROW(INDEX(INDIRECT("C"&amp;U26&amp;":C$531"),MATCH("*"&amp;Farbsuche!$C$4&amp;"*",INDIRECT("F"&amp;U26&amp;":F$531"),0)))+1,"")</f>
        <v/>
      </c>
      <c r="V27" t="str">
        <f ca="1">IFERROR(ROW(INDEX(INDIRECT("g"&amp;U26&amp;":g$531"),MATCH("*"&amp;Farbsuche!$C$4&amp;"*",INDIRECT("F"&amp;U26&amp;":F$531"),0)))+1,"")</f>
        <v/>
      </c>
    </row>
    <row r="28" spans="2:22" x14ac:dyDescent="0.25">
      <c r="B28" s="41"/>
      <c r="C28" s="10">
        <v>1</v>
      </c>
      <c r="D28" s="2"/>
      <c r="E28" s="2"/>
      <c r="F28" s="2"/>
      <c r="G28" s="2"/>
      <c r="T28" t="str">
        <f ca="1">IFERROR(ROW(INDEX(INDIRECT("C"&amp;T27&amp;":C$531"),MATCH("*"&amp;Farbsuche!$C$4&amp;"*",INDIRECT("F"&amp;T27&amp;":F$531"),0)))+1,"")</f>
        <v/>
      </c>
      <c r="U28" t="str">
        <f ca="1">IFERROR(ROW(INDEX(INDIRECT("C"&amp;U27&amp;":C$531"),MATCH("*"&amp;Farbsuche!$C$4&amp;"*",INDIRECT("F"&amp;U27&amp;":F$531"),0)))+1,"")</f>
        <v/>
      </c>
      <c r="V28" t="str">
        <f ca="1">IFERROR(ROW(INDEX(INDIRECT("g"&amp;U27&amp;":g$531"),MATCH("*"&amp;Farbsuche!$C$4&amp;"*",INDIRECT("F"&amp;U27&amp;":F$531"),0)))+1,"")</f>
        <v/>
      </c>
    </row>
    <row r="29" spans="2:22" x14ac:dyDescent="0.25">
      <c r="B29" s="41"/>
      <c r="C29" s="10">
        <v>1</v>
      </c>
      <c r="D29" s="2"/>
      <c r="E29" s="2"/>
      <c r="F29" s="2"/>
      <c r="G29" s="2"/>
      <c r="T29" t="str">
        <f ca="1">IFERROR(ROW(INDEX(INDIRECT("C"&amp;T28&amp;":C$531"),MATCH("*"&amp;Farbsuche!$C$4&amp;"*",INDIRECT("F"&amp;T28&amp;":F$531"),0)))+1,"")</f>
        <v/>
      </c>
      <c r="U29" t="str">
        <f ca="1">IFERROR(ROW(INDEX(INDIRECT("C"&amp;U28&amp;":C$531"),MATCH("*"&amp;Farbsuche!$C$4&amp;"*",INDIRECT("F"&amp;U28&amp;":F$531"),0)))+1,"")</f>
        <v/>
      </c>
      <c r="V29" t="str">
        <f ca="1">IFERROR(ROW(INDEX(INDIRECT("g"&amp;U28&amp;":g$531"),MATCH("*"&amp;Farbsuche!$C$4&amp;"*",INDIRECT("F"&amp;U28&amp;":F$531"),0)))+1,"")</f>
        <v/>
      </c>
    </row>
    <row r="30" spans="2:22" x14ac:dyDescent="0.25">
      <c r="B30" s="41"/>
      <c r="C30" s="10">
        <v>1</v>
      </c>
      <c r="D30" s="2"/>
      <c r="E30" s="2"/>
      <c r="F30" s="2"/>
      <c r="G30" s="2"/>
      <c r="T30" t="str">
        <f ca="1">IFERROR(ROW(INDEX(INDIRECT("C"&amp;T29&amp;":C$531"),MATCH("*"&amp;Farbsuche!$C$4&amp;"*",INDIRECT("F"&amp;T29&amp;":F$531"),0)))+1,"")</f>
        <v/>
      </c>
      <c r="U30" t="str">
        <f ca="1">IFERROR(ROW(INDEX(INDIRECT("C"&amp;U29&amp;":C$531"),MATCH("*"&amp;Farbsuche!$C$4&amp;"*",INDIRECT("F"&amp;U29&amp;":F$531"),0)))+1,"")</f>
        <v/>
      </c>
      <c r="V30" t="str">
        <f ca="1">IFERROR(ROW(INDEX(INDIRECT("g"&amp;U29&amp;":g$531"),MATCH("*"&amp;Farbsuche!$C$4&amp;"*",INDIRECT("F"&amp;U29&amp;":F$531"),0)))+1,"")</f>
        <v/>
      </c>
    </row>
    <row r="31" spans="2:22" ht="15.75" thickBot="1" x14ac:dyDescent="0.3">
      <c r="B31" s="42"/>
      <c r="C31" s="10">
        <v>1</v>
      </c>
      <c r="D31" s="3"/>
      <c r="E31" s="3"/>
      <c r="F31" s="3"/>
      <c r="G31" s="3"/>
      <c r="U31" t="str">
        <f ca="1">IFERROR(ROW(INDEX(INDIRECT("C"&amp;U30&amp;":C$531"),MATCH("*"&amp;Farbsuche!$C$4&amp;"*",INDIRECT("F"&amp;U30&amp;":F$531"),0)))+1,"")</f>
        <v/>
      </c>
      <c r="V31" t="str">
        <f ca="1">IFERROR(ROW(INDEX(INDIRECT("g"&amp;U30&amp;":g$531"),MATCH("*"&amp;Farbsuche!$C$4&amp;"*",INDIRECT("F"&amp;U30&amp;":F$531"),0)))+1,"")</f>
        <v/>
      </c>
    </row>
    <row r="32" spans="2:22" ht="16.5" thickTop="1" thickBot="1" x14ac:dyDescent="0.3">
      <c r="B32" s="38" t="s">
        <v>5</v>
      </c>
      <c r="C32" s="39"/>
      <c r="D32" s="5"/>
      <c r="E32" s="6" t="s">
        <v>4</v>
      </c>
      <c r="F32" s="5" t="s">
        <v>2</v>
      </c>
      <c r="G32" s="7" t="s">
        <v>3</v>
      </c>
      <c r="U32" t="str">
        <f ca="1">IFERROR(ROW(INDEX(INDIRECT("C"&amp;U31&amp;":C$531"),MATCH("*"&amp;Farbsuche!$C$4&amp;"*",INDIRECT("F"&amp;U31&amp;":F$531"),0)))+1,"")</f>
        <v/>
      </c>
      <c r="V32" t="str">
        <f ca="1">IFERROR(ROW(INDEX(INDIRECT("g"&amp;U31&amp;":g$531"),MATCH("*"&amp;Farbsuche!$C$4&amp;"*",INDIRECT("F"&amp;U31&amp;":F$531"),0)))+1,"")</f>
        <v/>
      </c>
    </row>
    <row r="33" spans="2:22" ht="15.75" thickTop="1" x14ac:dyDescent="0.25">
      <c r="B33" s="40" t="s">
        <v>0</v>
      </c>
      <c r="C33" s="9">
        <v>2</v>
      </c>
      <c r="D33" s="1"/>
      <c r="E33" s="4"/>
      <c r="F33" s="1"/>
      <c r="G33" s="1"/>
      <c r="U33" t="str">
        <f ca="1">IFERROR(ROW(INDEX(INDIRECT("C"&amp;U32&amp;":C$531"),MATCH("*"&amp;Farbsuche!$C$4&amp;"*",INDIRECT("F"&amp;U32&amp;":F$531"),0)))+1,"")</f>
        <v/>
      </c>
      <c r="V33" t="str">
        <f ca="1">IFERROR(ROW(INDEX(INDIRECT("g"&amp;U32&amp;":g$531"),MATCH("*"&amp;Farbsuche!$C$4&amp;"*",INDIRECT("F"&amp;U32&amp;":F$531"),0)))+1,"")</f>
        <v/>
      </c>
    </row>
    <row r="34" spans="2:22" x14ac:dyDescent="0.25">
      <c r="B34" s="41"/>
      <c r="C34" s="10">
        <v>2</v>
      </c>
      <c r="D34" s="2"/>
      <c r="E34" s="2"/>
      <c r="F34" s="2"/>
      <c r="G34" s="2"/>
      <c r="U34" t="str">
        <f ca="1">IFERROR(ROW(INDEX(INDIRECT("C"&amp;U33&amp;":C$531"),MATCH("*"&amp;Farbsuche!$C$4&amp;"*",INDIRECT("F"&amp;U33&amp;":F$531"),0)))+1,"")</f>
        <v/>
      </c>
      <c r="V34" t="str">
        <f ca="1">IFERROR(ROW(INDEX(INDIRECT("g"&amp;U33&amp;":g$531"),MATCH("*"&amp;Farbsuche!$C$4&amp;"*",INDIRECT("F"&amp;U33&amp;":F$531"),0)))+1,"")</f>
        <v/>
      </c>
    </row>
    <row r="35" spans="2:22" x14ac:dyDescent="0.25">
      <c r="B35" s="41"/>
      <c r="C35" s="10">
        <v>2</v>
      </c>
      <c r="D35" s="2"/>
      <c r="E35" s="2"/>
      <c r="F35" s="2"/>
      <c r="G35" s="2"/>
      <c r="U35" t="str">
        <f ca="1">IFERROR(ROW(INDEX(INDIRECT("C"&amp;U34&amp;":C$531"),MATCH("*"&amp;Farbsuche!$C$4&amp;"*",INDIRECT("F"&amp;U34&amp;":F$531"),0)))+1,"")</f>
        <v/>
      </c>
      <c r="V35" t="str">
        <f ca="1">IFERROR(ROW(INDEX(INDIRECT("g"&amp;U34&amp;":g$531"),MATCH("*"&amp;Farbsuche!$C$4&amp;"*",INDIRECT("F"&amp;U34&amp;":F$531"),0)))+1,"")</f>
        <v/>
      </c>
    </row>
    <row r="36" spans="2:22" x14ac:dyDescent="0.25">
      <c r="B36" s="41"/>
      <c r="C36" s="10">
        <v>2</v>
      </c>
      <c r="D36" s="2"/>
      <c r="E36" s="2"/>
      <c r="F36" s="2"/>
      <c r="G36" s="2"/>
      <c r="U36" t="str">
        <f ca="1">IFERROR(ROW(INDEX(INDIRECT("C"&amp;U35&amp;":C$531"),MATCH("*"&amp;Farbsuche!$C$4&amp;"*",INDIRECT("F"&amp;U35&amp;":F$531"),0)))+1,"")</f>
        <v/>
      </c>
    </row>
    <row r="37" spans="2:22" x14ac:dyDescent="0.25">
      <c r="B37" s="41"/>
      <c r="C37" s="10">
        <v>2</v>
      </c>
      <c r="D37" s="2"/>
      <c r="E37" s="2"/>
      <c r="F37" s="2"/>
      <c r="G37" s="2"/>
      <c r="U37" t="str">
        <f ca="1">IFERROR(ROW(INDEX(INDIRECT("C"&amp;U36&amp;":C$531"),MATCH("*"&amp;Farbsuche!$C$4&amp;"*",INDIRECT("F"&amp;U36&amp;":F$531"),0)))+1,"")</f>
        <v/>
      </c>
    </row>
    <row r="38" spans="2:22" x14ac:dyDescent="0.25">
      <c r="B38" s="41"/>
      <c r="C38" s="10">
        <v>2</v>
      </c>
      <c r="D38" s="2"/>
      <c r="E38" s="2"/>
      <c r="F38" s="2"/>
      <c r="G38" s="2"/>
      <c r="U38" t="str">
        <f ca="1">IFERROR(ROW(INDEX(INDIRECT("C"&amp;U37&amp;":C$531"),MATCH("*"&amp;Farbsuche!$C$4&amp;"*",INDIRECT("F"&amp;U37&amp;":F$531"),0)))+1,"")</f>
        <v/>
      </c>
    </row>
    <row r="39" spans="2:22" x14ac:dyDescent="0.25">
      <c r="B39" s="41"/>
      <c r="C39" s="12">
        <v>2</v>
      </c>
      <c r="D39" s="2"/>
      <c r="E39" s="2"/>
      <c r="F39" t="s">
        <v>15</v>
      </c>
      <c r="G39" s="2">
        <v>13</v>
      </c>
    </row>
    <row r="40" spans="2:22" x14ac:dyDescent="0.25">
      <c r="B40" s="41"/>
      <c r="C40" s="10">
        <v>2</v>
      </c>
      <c r="D40" s="2"/>
      <c r="E40" s="2"/>
      <c r="F40" s="2"/>
      <c r="G40" s="2"/>
    </row>
    <row r="41" spans="2:22" x14ac:dyDescent="0.25">
      <c r="B41" s="41"/>
      <c r="C41" s="10">
        <v>2</v>
      </c>
      <c r="D41" s="2"/>
      <c r="E41" s="2"/>
      <c r="F41" s="2"/>
      <c r="G41" s="2"/>
    </row>
    <row r="42" spans="2:22" x14ac:dyDescent="0.25">
      <c r="B42" s="41"/>
      <c r="C42" s="10">
        <v>2</v>
      </c>
      <c r="D42" s="2"/>
      <c r="E42" s="2"/>
      <c r="F42" s="2"/>
      <c r="G42" s="2"/>
    </row>
    <row r="43" spans="2:22" x14ac:dyDescent="0.25">
      <c r="B43" s="41"/>
      <c r="C43" s="10">
        <v>2</v>
      </c>
      <c r="D43" s="2"/>
      <c r="E43" s="2"/>
      <c r="F43" s="2"/>
      <c r="G43" s="2"/>
    </row>
    <row r="44" spans="2:22" x14ac:dyDescent="0.25">
      <c r="B44" s="41"/>
      <c r="C44" s="10">
        <v>2</v>
      </c>
      <c r="D44" s="2"/>
      <c r="E44" s="2"/>
      <c r="F44" s="2"/>
      <c r="G44" s="2"/>
    </row>
    <row r="45" spans="2:22" x14ac:dyDescent="0.25">
      <c r="B45" s="41"/>
      <c r="C45" s="10">
        <v>2</v>
      </c>
      <c r="D45" s="2"/>
      <c r="E45" s="2"/>
      <c r="F45" s="2"/>
      <c r="G45" s="2"/>
    </row>
    <row r="46" spans="2:22" ht="15.75" thickBot="1" x14ac:dyDescent="0.3">
      <c r="B46" s="42"/>
      <c r="C46" s="11">
        <v>2</v>
      </c>
      <c r="D46" s="3"/>
      <c r="E46" s="3"/>
      <c r="F46" s="3"/>
      <c r="G46" s="3"/>
    </row>
    <row r="47" spans="2:22" ht="16.5" thickTop="1" thickBot="1" x14ac:dyDescent="0.3">
      <c r="B47" s="38" t="s">
        <v>5</v>
      </c>
      <c r="C47" s="39"/>
      <c r="D47" s="5"/>
      <c r="E47" s="6" t="s">
        <v>4</v>
      </c>
      <c r="F47" s="5" t="s">
        <v>2</v>
      </c>
      <c r="G47" s="7" t="s">
        <v>3</v>
      </c>
    </row>
    <row r="48" spans="2:22" ht="15.75" thickTop="1" x14ac:dyDescent="0.25">
      <c r="B48" s="40" t="s">
        <v>0</v>
      </c>
      <c r="C48" s="9">
        <v>3</v>
      </c>
      <c r="D48" s="1"/>
      <c r="E48" s="4">
        <v>42160</v>
      </c>
      <c r="F48" s="1"/>
      <c r="G48" s="1"/>
    </row>
    <row r="49" spans="2:7" x14ac:dyDescent="0.25">
      <c r="B49" s="41"/>
      <c r="C49" s="10">
        <v>3</v>
      </c>
      <c r="D49" s="2"/>
      <c r="E49" s="2"/>
      <c r="F49" s="2"/>
      <c r="G49" s="2"/>
    </row>
    <row r="50" spans="2:7" x14ac:dyDescent="0.25">
      <c r="B50" s="41"/>
      <c r="C50" s="10">
        <v>3</v>
      </c>
      <c r="D50" s="2"/>
      <c r="E50" s="2"/>
      <c r="F50" s="2"/>
      <c r="G50" s="2"/>
    </row>
    <row r="51" spans="2:7" x14ac:dyDescent="0.25">
      <c r="B51" s="41"/>
      <c r="C51" s="10">
        <v>3</v>
      </c>
      <c r="D51" s="2"/>
      <c r="E51" s="2"/>
      <c r="F51" s="2"/>
      <c r="G51" s="2"/>
    </row>
    <row r="52" spans="2:7" x14ac:dyDescent="0.25">
      <c r="B52" s="41"/>
      <c r="C52" s="10">
        <v>3</v>
      </c>
      <c r="D52" s="2"/>
      <c r="E52" s="2"/>
      <c r="F52" s="2"/>
      <c r="G52" s="2"/>
    </row>
    <row r="53" spans="2:7" x14ac:dyDescent="0.25">
      <c r="B53" s="41"/>
      <c r="C53" s="10">
        <v>3</v>
      </c>
      <c r="D53" s="2"/>
      <c r="E53" s="2"/>
      <c r="F53" s="2"/>
      <c r="G53" s="2"/>
    </row>
    <row r="54" spans="2:7" x14ac:dyDescent="0.25">
      <c r="B54" s="41"/>
      <c r="C54" s="13">
        <v>3</v>
      </c>
      <c r="D54" s="2"/>
      <c r="E54" s="2"/>
      <c r="F54" s="2"/>
      <c r="G54" s="2"/>
    </row>
    <row r="55" spans="2:7" x14ac:dyDescent="0.25">
      <c r="B55" s="41"/>
      <c r="C55" s="10">
        <v>3</v>
      </c>
      <c r="D55" s="2"/>
      <c r="E55" s="2"/>
      <c r="F55" s="2"/>
      <c r="G55" s="2"/>
    </row>
    <row r="56" spans="2:7" x14ac:dyDescent="0.25">
      <c r="B56" s="41"/>
      <c r="C56" s="10">
        <v>3</v>
      </c>
      <c r="D56" s="2"/>
      <c r="E56" s="2"/>
      <c r="F56" s="2"/>
      <c r="G56" s="2"/>
    </row>
    <row r="57" spans="2:7" x14ac:dyDescent="0.25">
      <c r="B57" s="41"/>
      <c r="C57" s="10">
        <v>3</v>
      </c>
      <c r="D57" s="2"/>
      <c r="E57" s="2"/>
      <c r="F57" s="2"/>
      <c r="G57" s="2"/>
    </row>
    <row r="58" spans="2:7" x14ac:dyDescent="0.25">
      <c r="B58" s="41"/>
      <c r="C58" s="10">
        <v>3</v>
      </c>
      <c r="D58" s="2"/>
      <c r="E58" s="2"/>
      <c r="F58" s="2"/>
      <c r="G58" s="2"/>
    </row>
    <row r="59" spans="2:7" x14ac:dyDescent="0.25">
      <c r="B59" s="41"/>
      <c r="C59" s="10">
        <v>3</v>
      </c>
      <c r="D59" s="2"/>
      <c r="E59" s="2"/>
      <c r="F59" s="2"/>
      <c r="G59" s="2"/>
    </row>
    <row r="60" spans="2:7" x14ac:dyDescent="0.25">
      <c r="B60" s="41"/>
      <c r="C60" s="10">
        <v>3</v>
      </c>
      <c r="D60" s="2"/>
      <c r="E60" s="2"/>
      <c r="F60" s="2"/>
      <c r="G60" s="2"/>
    </row>
    <row r="61" spans="2:7" ht="15.75" thickBot="1" x14ac:dyDescent="0.3">
      <c r="B61" s="42"/>
      <c r="C61" s="11">
        <v>3</v>
      </c>
      <c r="D61" s="3"/>
      <c r="E61" s="3"/>
      <c r="F61" s="3"/>
      <c r="G61" s="3"/>
    </row>
    <row r="62" spans="2:7" ht="16.5" thickTop="1" thickBot="1" x14ac:dyDescent="0.3">
      <c r="B62" s="38" t="s">
        <v>5</v>
      </c>
      <c r="C62" s="39"/>
      <c r="D62" s="5"/>
      <c r="E62" s="6" t="s">
        <v>4</v>
      </c>
      <c r="F62" s="5" t="s">
        <v>2</v>
      </c>
      <c r="G62" s="7" t="s">
        <v>3</v>
      </c>
    </row>
    <row r="63" spans="2:7" ht="15.75" thickTop="1" x14ac:dyDescent="0.25">
      <c r="B63" s="40" t="s">
        <v>0</v>
      </c>
      <c r="C63" s="9">
        <v>4</v>
      </c>
      <c r="D63" s="1"/>
      <c r="E63" s="4">
        <v>42160</v>
      </c>
      <c r="F63" s="1"/>
      <c r="G63" s="1"/>
    </row>
    <row r="64" spans="2:7" x14ac:dyDescent="0.25">
      <c r="B64" s="41"/>
      <c r="C64" s="10">
        <v>4</v>
      </c>
      <c r="D64" s="2"/>
      <c r="E64" s="2"/>
      <c r="F64" s="2"/>
      <c r="G64" s="2"/>
    </row>
    <row r="65" spans="2:7" x14ac:dyDescent="0.25">
      <c r="B65" s="41"/>
      <c r="C65" s="10">
        <v>4</v>
      </c>
      <c r="D65" s="2"/>
      <c r="E65" s="2"/>
      <c r="F65" s="2"/>
      <c r="G65" s="2"/>
    </row>
    <row r="66" spans="2:7" x14ac:dyDescent="0.25">
      <c r="B66" s="41"/>
      <c r="C66" s="10">
        <v>4</v>
      </c>
      <c r="D66" s="2"/>
      <c r="E66" s="2"/>
      <c r="F66" s="2"/>
      <c r="G66" s="2"/>
    </row>
    <row r="67" spans="2:7" x14ac:dyDescent="0.25">
      <c r="B67" s="41"/>
      <c r="C67" s="10">
        <v>4</v>
      </c>
      <c r="D67" s="2"/>
      <c r="E67" s="2"/>
      <c r="F67" s="2"/>
      <c r="G67" s="2"/>
    </row>
    <row r="68" spans="2:7" x14ac:dyDescent="0.25">
      <c r="B68" s="41"/>
      <c r="C68" s="10">
        <v>4</v>
      </c>
      <c r="D68" s="2"/>
      <c r="E68" s="2"/>
      <c r="F68" s="2"/>
      <c r="G68" s="2"/>
    </row>
    <row r="69" spans="2:7" x14ac:dyDescent="0.25">
      <c r="B69" s="41"/>
      <c r="C69" s="13">
        <v>4</v>
      </c>
      <c r="D69" s="2"/>
      <c r="E69" s="2"/>
      <c r="F69" s="2"/>
      <c r="G69" s="2"/>
    </row>
    <row r="70" spans="2:7" x14ac:dyDescent="0.25">
      <c r="B70" s="41"/>
      <c r="C70" s="10">
        <v>4</v>
      </c>
      <c r="D70" s="2"/>
      <c r="E70" s="2"/>
      <c r="F70" s="2"/>
      <c r="G70" s="2"/>
    </row>
    <row r="71" spans="2:7" x14ac:dyDescent="0.25">
      <c r="B71" s="41"/>
      <c r="C71" s="10">
        <v>4</v>
      </c>
      <c r="D71" s="2"/>
      <c r="E71" s="2"/>
      <c r="F71" s="2"/>
      <c r="G71" s="2"/>
    </row>
    <row r="72" spans="2:7" x14ac:dyDescent="0.25">
      <c r="B72" s="41"/>
      <c r="C72" s="10">
        <v>4</v>
      </c>
      <c r="D72" s="2"/>
      <c r="E72" s="2"/>
      <c r="F72" s="2"/>
      <c r="G72" s="2"/>
    </row>
    <row r="73" spans="2:7" x14ac:dyDescent="0.25">
      <c r="B73" s="41"/>
      <c r="C73" s="10">
        <v>4</v>
      </c>
      <c r="D73" s="2"/>
      <c r="E73" s="2"/>
      <c r="F73" s="2"/>
      <c r="G73" s="2"/>
    </row>
    <row r="74" spans="2:7" x14ac:dyDescent="0.25">
      <c r="B74" s="41"/>
      <c r="C74" s="10">
        <v>4</v>
      </c>
      <c r="D74" s="2"/>
      <c r="E74" s="2"/>
      <c r="F74" s="2"/>
      <c r="G74" s="2"/>
    </row>
    <row r="75" spans="2:7" x14ac:dyDescent="0.25">
      <c r="B75" s="41"/>
      <c r="C75" s="10">
        <v>4</v>
      </c>
      <c r="D75" s="2"/>
      <c r="E75" s="2"/>
      <c r="F75" s="2"/>
      <c r="G75" s="2"/>
    </row>
    <row r="76" spans="2:7" ht="15.75" thickBot="1" x14ac:dyDescent="0.3">
      <c r="B76" s="42"/>
      <c r="C76" s="11">
        <v>4</v>
      </c>
      <c r="D76" s="3"/>
      <c r="E76" s="3"/>
      <c r="F76" s="3"/>
      <c r="G76" s="3"/>
    </row>
    <row r="77" spans="2:7" ht="16.5" thickTop="1" thickBot="1" x14ac:dyDescent="0.3">
      <c r="B77" s="38" t="s">
        <v>5</v>
      </c>
      <c r="C77" s="39"/>
      <c r="D77" s="5"/>
      <c r="E77" s="6" t="s">
        <v>4</v>
      </c>
      <c r="F77" s="5" t="s">
        <v>2</v>
      </c>
      <c r="G77" s="7" t="s">
        <v>3</v>
      </c>
    </row>
    <row r="78" spans="2:7" ht="15.75" thickTop="1" x14ac:dyDescent="0.25">
      <c r="B78" s="40" t="s">
        <v>0</v>
      </c>
      <c r="C78" s="9">
        <v>5</v>
      </c>
      <c r="D78" s="1"/>
      <c r="E78" s="4">
        <v>42160</v>
      </c>
      <c r="F78" s="1"/>
      <c r="G78" s="1"/>
    </row>
    <row r="79" spans="2:7" x14ac:dyDescent="0.25">
      <c r="B79" s="41"/>
      <c r="C79" s="10">
        <v>5</v>
      </c>
      <c r="D79" s="2"/>
      <c r="E79" s="2"/>
      <c r="F79" s="2"/>
      <c r="G79" s="2"/>
    </row>
    <row r="80" spans="2:7" x14ac:dyDescent="0.25">
      <c r="B80" s="41"/>
      <c r="C80" s="10">
        <v>5</v>
      </c>
      <c r="D80" s="2"/>
      <c r="E80" s="2"/>
      <c r="F80" s="2"/>
      <c r="G80" s="2"/>
    </row>
    <row r="81" spans="2:7" x14ac:dyDescent="0.25">
      <c r="B81" s="41"/>
      <c r="C81" s="10">
        <v>5</v>
      </c>
      <c r="D81" s="2"/>
      <c r="E81" s="2"/>
      <c r="F81" s="2"/>
      <c r="G81" s="2"/>
    </row>
    <row r="82" spans="2:7" x14ac:dyDescent="0.25">
      <c r="B82" s="41"/>
      <c r="C82" s="10">
        <v>5</v>
      </c>
      <c r="D82" s="2"/>
      <c r="E82" s="2"/>
      <c r="F82" s="2"/>
      <c r="G82" s="2"/>
    </row>
    <row r="83" spans="2:7" x14ac:dyDescent="0.25">
      <c r="B83" s="41"/>
      <c r="C83" s="10">
        <v>5</v>
      </c>
      <c r="D83" s="2"/>
      <c r="E83" s="2"/>
      <c r="F83" s="2"/>
      <c r="G83" s="2"/>
    </row>
    <row r="84" spans="2:7" x14ac:dyDescent="0.25">
      <c r="B84" s="41"/>
      <c r="C84" s="13">
        <v>5</v>
      </c>
      <c r="D84" s="2"/>
      <c r="E84" s="2"/>
      <c r="F84" s="2"/>
      <c r="G84" s="2"/>
    </row>
    <row r="85" spans="2:7" x14ac:dyDescent="0.25">
      <c r="B85" s="41"/>
      <c r="C85" s="10">
        <v>5</v>
      </c>
      <c r="D85" s="2"/>
      <c r="E85" s="2"/>
      <c r="F85" s="2"/>
      <c r="G85" s="2"/>
    </row>
    <row r="86" spans="2:7" x14ac:dyDescent="0.25">
      <c r="B86" s="41"/>
      <c r="C86" s="10">
        <v>5</v>
      </c>
      <c r="D86" s="2"/>
      <c r="E86" s="2"/>
      <c r="F86" s="2"/>
      <c r="G86" s="2"/>
    </row>
    <row r="87" spans="2:7" x14ac:dyDescent="0.25">
      <c r="B87" s="41"/>
      <c r="C87" s="10">
        <v>5</v>
      </c>
      <c r="D87" s="2"/>
      <c r="E87" s="2"/>
      <c r="F87" s="2"/>
      <c r="G87" s="2"/>
    </row>
    <row r="88" spans="2:7" x14ac:dyDescent="0.25">
      <c r="B88" s="41"/>
      <c r="C88" s="10">
        <v>5</v>
      </c>
      <c r="D88" s="2"/>
      <c r="E88" s="2"/>
      <c r="F88" s="2"/>
      <c r="G88" s="2"/>
    </row>
    <row r="89" spans="2:7" x14ac:dyDescent="0.25">
      <c r="B89" s="41"/>
      <c r="C89" s="10">
        <v>5</v>
      </c>
      <c r="D89" s="2"/>
      <c r="E89" s="2"/>
      <c r="F89" s="2"/>
      <c r="G89" s="2"/>
    </row>
    <row r="90" spans="2:7" x14ac:dyDescent="0.25">
      <c r="B90" s="41"/>
      <c r="C90" s="10">
        <v>5</v>
      </c>
      <c r="D90" s="2"/>
      <c r="E90" s="2"/>
      <c r="F90" s="2"/>
      <c r="G90" s="2"/>
    </row>
    <row r="91" spans="2:7" ht="15.75" thickBot="1" x14ac:dyDescent="0.3">
      <c r="B91" s="42"/>
      <c r="C91" s="11">
        <v>5</v>
      </c>
      <c r="D91" s="3"/>
      <c r="E91" s="3"/>
      <c r="F91" s="3"/>
      <c r="G91" s="3"/>
    </row>
    <row r="92" spans="2:7" ht="16.5" thickTop="1" thickBot="1" x14ac:dyDescent="0.3">
      <c r="B92" s="38" t="s">
        <v>5</v>
      </c>
      <c r="C92" s="39"/>
      <c r="D92" s="5"/>
      <c r="E92" s="6" t="s">
        <v>4</v>
      </c>
      <c r="F92" s="5" t="s">
        <v>2</v>
      </c>
      <c r="G92" s="7" t="s">
        <v>3</v>
      </c>
    </row>
    <row r="93" spans="2:7" ht="15.75" thickTop="1" x14ac:dyDescent="0.25">
      <c r="B93" s="40" t="s">
        <v>0</v>
      </c>
      <c r="C93" s="9">
        <v>6</v>
      </c>
      <c r="D93" s="1"/>
      <c r="E93" s="4">
        <v>42160</v>
      </c>
      <c r="F93" s="1"/>
      <c r="G93" s="1"/>
    </row>
    <row r="94" spans="2:7" x14ac:dyDescent="0.25">
      <c r="B94" s="41"/>
      <c r="C94" s="10">
        <v>6</v>
      </c>
      <c r="D94" s="2"/>
      <c r="E94" s="2"/>
      <c r="F94" s="2"/>
      <c r="G94" s="2"/>
    </row>
    <row r="95" spans="2:7" x14ac:dyDescent="0.25">
      <c r="B95" s="41"/>
      <c r="C95" s="10">
        <v>6</v>
      </c>
      <c r="D95" s="2"/>
      <c r="E95" s="2"/>
      <c r="F95" s="2"/>
      <c r="G95" s="2"/>
    </row>
    <row r="96" spans="2:7" x14ac:dyDescent="0.25">
      <c r="B96" s="41"/>
      <c r="C96" s="10">
        <v>6</v>
      </c>
      <c r="D96" s="2"/>
      <c r="E96" s="2"/>
      <c r="F96" s="2"/>
      <c r="G96" s="2"/>
    </row>
    <row r="97" spans="2:7" x14ac:dyDescent="0.25">
      <c r="B97" s="41"/>
      <c r="C97" s="10">
        <v>6</v>
      </c>
      <c r="D97" s="2"/>
      <c r="E97" s="2"/>
      <c r="F97" s="2"/>
      <c r="G97" s="2"/>
    </row>
    <row r="98" spans="2:7" x14ac:dyDescent="0.25">
      <c r="B98" s="41"/>
      <c r="C98" s="10">
        <v>6</v>
      </c>
      <c r="D98" s="2"/>
      <c r="E98" s="2"/>
      <c r="F98" s="2"/>
      <c r="G98" s="2"/>
    </row>
    <row r="99" spans="2:7" x14ac:dyDescent="0.25">
      <c r="B99" s="41"/>
      <c r="C99" s="13">
        <v>6</v>
      </c>
      <c r="D99" s="2"/>
      <c r="E99" s="2"/>
      <c r="F99" s="2"/>
      <c r="G99" s="2"/>
    </row>
    <row r="100" spans="2:7" x14ac:dyDescent="0.25">
      <c r="B100" s="41"/>
      <c r="C100" s="10">
        <v>6</v>
      </c>
      <c r="D100" s="2"/>
      <c r="E100" s="2"/>
      <c r="F100" s="2"/>
      <c r="G100" s="2"/>
    </row>
    <row r="101" spans="2:7" x14ac:dyDescent="0.25">
      <c r="B101" s="41"/>
      <c r="C101" s="10">
        <v>6</v>
      </c>
      <c r="D101" s="2"/>
      <c r="E101" s="2"/>
      <c r="F101" s="2"/>
      <c r="G101" s="2"/>
    </row>
    <row r="102" spans="2:7" x14ac:dyDescent="0.25">
      <c r="B102" s="41"/>
      <c r="C102" s="10">
        <v>6</v>
      </c>
      <c r="D102" s="2"/>
      <c r="E102" s="2"/>
      <c r="F102" s="2"/>
      <c r="G102" s="2"/>
    </row>
    <row r="103" spans="2:7" x14ac:dyDescent="0.25">
      <c r="B103" s="41"/>
      <c r="C103" s="10">
        <v>6</v>
      </c>
      <c r="D103" s="2"/>
      <c r="E103" s="2"/>
      <c r="F103" s="2"/>
      <c r="G103" s="2"/>
    </row>
    <row r="104" spans="2:7" x14ac:dyDescent="0.25">
      <c r="B104" s="41"/>
      <c r="C104" s="10">
        <v>6</v>
      </c>
      <c r="D104" s="2"/>
      <c r="E104" s="2"/>
      <c r="F104" s="2"/>
      <c r="G104" s="2"/>
    </row>
    <row r="105" spans="2:7" x14ac:dyDescent="0.25">
      <c r="B105" s="41"/>
      <c r="C105" s="10">
        <v>6</v>
      </c>
      <c r="D105" s="2"/>
      <c r="E105" s="2"/>
      <c r="F105" s="2"/>
      <c r="G105" s="2"/>
    </row>
    <row r="106" spans="2:7" ht="15.75" thickBot="1" x14ac:dyDescent="0.3">
      <c r="B106" s="42"/>
      <c r="C106" s="11">
        <v>6</v>
      </c>
      <c r="D106" s="3"/>
      <c r="E106" s="3"/>
      <c r="F106" s="3"/>
      <c r="G106" s="3"/>
    </row>
    <row r="107" spans="2:7" ht="16.5" thickTop="1" thickBot="1" x14ac:dyDescent="0.3">
      <c r="B107" s="38" t="s">
        <v>5</v>
      </c>
      <c r="C107" s="39"/>
      <c r="D107" s="5"/>
      <c r="E107" s="6" t="s">
        <v>4</v>
      </c>
      <c r="F107" s="5" t="s">
        <v>2</v>
      </c>
      <c r="G107" s="7" t="s">
        <v>3</v>
      </c>
    </row>
    <row r="108" spans="2:7" ht="15.75" thickTop="1" x14ac:dyDescent="0.25">
      <c r="B108" s="40" t="s">
        <v>0</v>
      </c>
      <c r="C108" s="9">
        <v>7</v>
      </c>
      <c r="D108" s="1"/>
      <c r="F108" s="1"/>
      <c r="G108" s="1"/>
    </row>
    <row r="109" spans="2:7" x14ac:dyDescent="0.25">
      <c r="B109" s="41"/>
      <c r="C109" s="10">
        <v>7</v>
      </c>
      <c r="D109" s="2"/>
      <c r="E109" s="16">
        <v>42077</v>
      </c>
      <c r="F109" s="2" t="s">
        <v>16</v>
      </c>
      <c r="G109" s="2">
        <v>14</v>
      </c>
    </row>
    <row r="110" spans="2:7" x14ac:dyDescent="0.25">
      <c r="B110" s="41"/>
      <c r="C110" s="10">
        <v>7</v>
      </c>
      <c r="D110" s="2"/>
      <c r="E110" s="2"/>
      <c r="F110" s="2"/>
      <c r="G110" s="2"/>
    </row>
    <row r="111" spans="2:7" x14ac:dyDescent="0.25">
      <c r="B111" s="41"/>
      <c r="C111" s="10">
        <v>7</v>
      </c>
      <c r="D111" s="2"/>
      <c r="E111" s="2"/>
      <c r="F111" s="2"/>
      <c r="G111" s="2"/>
    </row>
    <row r="112" spans="2:7" x14ac:dyDescent="0.25">
      <c r="B112" s="41"/>
      <c r="C112" s="10">
        <v>7</v>
      </c>
      <c r="D112" s="2"/>
      <c r="E112" s="2"/>
      <c r="F112" s="2"/>
      <c r="G112" s="2"/>
    </row>
    <row r="113" spans="2:7" x14ac:dyDescent="0.25">
      <c r="B113" s="41"/>
      <c r="C113" s="10">
        <v>7</v>
      </c>
      <c r="D113" s="2"/>
      <c r="E113" s="2"/>
      <c r="F113" s="2"/>
      <c r="G113" s="2"/>
    </row>
    <row r="114" spans="2:7" x14ac:dyDescent="0.25">
      <c r="B114" s="41"/>
      <c r="C114" s="13">
        <v>7</v>
      </c>
      <c r="D114" s="2"/>
      <c r="E114" s="4">
        <v>42160</v>
      </c>
      <c r="F114" t="s">
        <v>11</v>
      </c>
      <c r="G114" s="2">
        <v>20</v>
      </c>
    </row>
    <row r="115" spans="2:7" x14ac:dyDescent="0.25">
      <c r="B115" s="41"/>
      <c r="C115" s="10">
        <v>7</v>
      </c>
      <c r="D115" s="2"/>
      <c r="E115" s="2"/>
      <c r="F115" s="2"/>
      <c r="G115" s="2"/>
    </row>
    <row r="116" spans="2:7" x14ac:dyDescent="0.25">
      <c r="B116" s="41"/>
      <c r="C116" s="10">
        <v>7</v>
      </c>
      <c r="D116" s="2"/>
      <c r="E116" s="2"/>
      <c r="F116" s="2"/>
      <c r="G116" s="2"/>
    </row>
    <row r="117" spans="2:7" x14ac:dyDescent="0.25">
      <c r="B117" s="41"/>
      <c r="C117" s="10">
        <v>7</v>
      </c>
      <c r="D117" s="2"/>
      <c r="E117" s="2"/>
      <c r="F117" s="2"/>
      <c r="G117" s="2"/>
    </row>
    <row r="118" spans="2:7" x14ac:dyDescent="0.25">
      <c r="B118" s="41"/>
      <c r="C118" s="10">
        <v>7</v>
      </c>
      <c r="D118" s="2"/>
      <c r="E118" s="2"/>
      <c r="F118" s="2"/>
      <c r="G118" s="2"/>
    </row>
    <row r="119" spans="2:7" x14ac:dyDescent="0.25">
      <c r="B119" s="41"/>
      <c r="C119" s="10">
        <v>7</v>
      </c>
      <c r="D119" s="2"/>
      <c r="E119" s="16">
        <v>42088</v>
      </c>
      <c r="F119" s="2" t="s">
        <v>16</v>
      </c>
      <c r="G119" s="2">
        <v>20</v>
      </c>
    </row>
    <row r="120" spans="2:7" x14ac:dyDescent="0.25">
      <c r="B120" s="41"/>
      <c r="C120" s="10">
        <v>7</v>
      </c>
      <c r="D120" s="2"/>
      <c r="E120" s="2"/>
      <c r="F120" s="2"/>
      <c r="G120" s="2"/>
    </row>
    <row r="121" spans="2:7" ht="15.75" thickBot="1" x14ac:dyDescent="0.3">
      <c r="B121" s="42"/>
      <c r="C121" s="11">
        <v>7</v>
      </c>
      <c r="D121" s="3"/>
      <c r="E121" s="3"/>
      <c r="F121" s="3"/>
      <c r="G121" s="3"/>
    </row>
    <row r="122" spans="2:7" ht="16.5" thickTop="1" thickBot="1" x14ac:dyDescent="0.3">
      <c r="B122" s="38" t="s">
        <v>5</v>
      </c>
      <c r="C122" s="39"/>
      <c r="D122" s="5"/>
      <c r="E122" s="6" t="s">
        <v>4</v>
      </c>
      <c r="F122" s="5" t="s">
        <v>2</v>
      </c>
      <c r="G122" s="7" t="s">
        <v>3</v>
      </c>
    </row>
    <row r="123" spans="2:7" ht="15.75" thickTop="1" x14ac:dyDescent="0.25">
      <c r="B123" s="40" t="s">
        <v>0</v>
      </c>
      <c r="C123" s="9">
        <v>8</v>
      </c>
      <c r="D123" s="1"/>
      <c r="E123" s="4">
        <v>42160</v>
      </c>
      <c r="F123" s="1"/>
      <c r="G123" s="1"/>
    </row>
    <row r="124" spans="2:7" x14ac:dyDescent="0.25">
      <c r="B124" s="41"/>
      <c r="C124" s="10">
        <v>8</v>
      </c>
      <c r="D124" s="2"/>
      <c r="E124" s="2"/>
      <c r="F124" s="2"/>
      <c r="G124" s="2"/>
    </row>
    <row r="125" spans="2:7" x14ac:dyDescent="0.25">
      <c r="B125" s="41"/>
      <c r="C125" s="10">
        <v>8</v>
      </c>
      <c r="D125" s="2"/>
      <c r="E125" s="2"/>
      <c r="F125" s="2"/>
      <c r="G125" s="2"/>
    </row>
    <row r="126" spans="2:7" x14ac:dyDescent="0.25">
      <c r="B126" s="41"/>
      <c r="C126" s="10">
        <v>8</v>
      </c>
      <c r="D126" s="2"/>
      <c r="E126" s="2"/>
      <c r="F126" s="2"/>
      <c r="G126" s="2"/>
    </row>
    <row r="127" spans="2:7" x14ac:dyDescent="0.25">
      <c r="B127" s="41"/>
      <c r="C127" s="10">
        <v>8</v>
      </c>
      <c r="D127" s="2"/>
      <c r="E127" s="2"/>
      <c r="F127" s="2"/>
      <c r="G127" s="2"/>
    </row>
    <row r="128" spans="2:7" x14ac:dyDescent="0.25">
      <c r="B128" s="41"/>
      <c r="C128" s="10">
        <v>8</v>
      </c>
      <c r="D128" s="2"/>
      <c r="E128" s="2"/>
      <c r="F128" s="2"/>
      <c r="G128" s="2"/>
    </row>
    <row r="129" spans="2:7" x14ac:dyDescent="0.25">
      <c r="B129" s="41"/>
      <c r="C129" s="13">
        <v>8</v>
      </c>
      <c r="D129" s="2"/>
      <c r="E129" s="2"/>
      <c r="F129" s="2"/>
      <c r="G129" s="2"/>
    </row>
    <row r="130" spans="2:7" x14ac:dyDescent="0.25">
      <c r="B130" s="41"/>
      <c r="C130" s="10">
        <v>8</v>
      </c>
      <c r="D130" s="2"/>
      <c r="E130" s="2"/>
      <c r="F130" s="2"/>
      <c r="G130" s="2"/>
    </row>
    <row r="131" spans="2:7" x14ac:dyDescent="0.25">
      <c r="B131" s="41"/>
      <c r="C131" s="10">
        <v>8</v>
      </c>
      <c r="D131" s="2"/>
      <c r="E131" s="2"/>
      <c r="F131" s="2"/>
      <c r="G131" s="2"/>
    </row>
    <row r="132" spans="2:7" x14ac:dyDescent="0.25">
      <c r="B132" s="41"/>
      <c r="C132" s="10">
        <v>8</v>
      </c>
      <c r="D132" s="2"/>
      <c r="E132" s="2"/>
      <c r="F132" s="2"/>
      <c r="G132" s="2"/>
    </row>
    <row r="133" spans="2:7" x14ac:dyDescent="0.25">
      <c r="B133" s="41"/>
      <c r="C133" s="10">
        <v>8</v>
      </c>
      <c r="D133" s="2"/>
      <c r="E133" s="2"/>
      <c r="F133" s="2"/>
      <c r="G133" s="2"/>
    </row>
    <row r="134" spans="2:7" x14ac:dyDescent="0.25">
      <c r="B134" s="41"/>
      <c r="C134" s="10">
        <v>8</v>
      </c>
      <c r="D134" s="2"/>
      <c r="E134" s="2"/>
      <c r="F134" s="2"/>
      <c r="G134" s="2"/>
    </row>
    <row r="135" spans="2:7" x14ac:dyDescent="0.25">
      <c r="B135" s="41"/>
      <c r="C135" s="10">
        <v>8</v>
      </c>
      <c r="D135" s="2"/>
      <c r="E135" s="2"/>
      <c r="F135" s="2"/>
      <c r="G135" s="2"/>
    </row>
    <row r="136" spans="2:7" ht="15.75" thickBot="1" x14ac:dyDescent="0.3">
      <c r="B136" s="42"/>
      <c r="C136" s="11">
        <v>8</v>
      </c>
      <c r="D136" s="3"/>
      <c r="E136" s="3"/>
      <c r="F136" s="3"/>
      <c r="G136" s="3"/>
    </row>
    <row r="137" spans="2:7" ht="16.5" thickTop="1" thickBot="1" x14ac:dyDescent="0.3">
      <c r="B137" s="38" t="s">
        <v>5</v>
      </c>
      <c r="C137" s="39"/>
      <c r="D137" s="5"/>
      <c r="E137" s="6" t="s">
        <v>4</v>
      </c>
      <c r="F137" s="5" t="s">
        <v>2</v>
      </c>
      <c r="G137" s="7" t="s">
        <v>3</v>
      </c>
    </row>
    <row r="138" spans="2:7" ht="15.75" thickTop="1" x14ac:dyDescent="0.25">
      <c r="B138" s="40" t="s">
        <v>0</v>
      </c>
      <c r="C138" s="9">
        <v>9</v>
      </c>
      <c r="D138" s="1"/>
      <c r="E138" s="4">
        <v>42160</v>
      </c>
      <c r="F138" s="1"/>
      <c r="G138" s="1"/>
    </row>
    <row r="139" spans="2:7" x14ac:dyDescent="0.25">
      <c r="B139" s="41"/>
      <c r="C139" s="10">
        <v>9</v>
      </c>
      <c r="D139" s="2"/>
      <c r="E139" s="2"/>
      <c r="F139" s="2"/>
      <c r="G139" s="2"/>
    </row>
    <row r="140" spans="2:7" x14ac:dyDescent="0.25">
      <c r="B140" s="41"/>
      <c r="C140" s="10">
        <v>9</v>
      </c>
      <c r="D140" s="2"/>
      <c r="E140" s="2"/>
      <c r="F140" s="2"/>
      <c r="G140" s="2"/>
    </row>
    <row r="141" spans="2:7" x14ac:dyDescent="0.25">
      <c r="B141" s="41"/>
      <c r="C141" s="10">
        <v>9</v>
      </c>
      <c r="D141" s="2"/>
      <c r="E141" s="2"/>
      <c r="F141" s="2"/>
      <c r="G141" s="2"/>
    </row>
    <row r="142" spans="2:7" x14ac:dyDescent="0.25">
      <c r="B142" s="41"/>
      <c r="C142" s="10">
        <v>9</v>
      </c>
      <c r="D142" s="2"/>
      <c r="E142" s="2"/>
      <c r="F142" s="2"/>
      <c r="G142" s="2"/>
    </row>
    <row r="143" spans="2:7" x14ac:dyDescent="0.25">
      <c r="B143" s="41"/>
      <c r="C143" s="10">
        <v>9</v>
      </c>
      <c r="D143" s="2"/>
      <c r="E143" s="2"/>
      <c r="F143" s="2"/>
      <c r="G143" s="2"/>
    </row>
    <row r="144" spans="2:7" x14ac:dyDescent="0.25">
      <c r="B144" s="41"/>
      <c r="C144" s="13">
        <v>9</v>
      </c>
      <c r="D144" s="2"/>
      <c r="E144" s="2"/>
      <c r="F144" s="2"/>
      <c r="G144" s="2"/>
    </row>
    <row r="145" spans="2:7" x14ac:dyDescent="0.25">
      <c r="B145" s="41"/>
      <c r="C145" s="10">
        <v>9</v>
      </c>
      <c r="D145" s="2"/>
      <c r="E145" s="2"/>
      <c r="F145" s="2"/>
      <c r="G145" s="2"/>
    </row>
    <row r="146" spans="2:7" x14ac:dyDescent="0.25">
      <c r="B146" s="41"/>
      <c r="C146" s="10">
        <v>9</v>
      </c>
      <c r="D146" s="2"/>
      <c r="E146" s="2"/>
      <c r="F146" s="2"/>
      <c r="G146" s="2"/>
    </row>
    <row r="147" spans="2:7" x14ac:dyDescent="0.25">
      <c r="B147" s="41"/>
      <c r="C147" s="10">
        <v>9</v>
      </c>
      <c r="D147" s="2"/>
      <c r="E147" s="2"/>
      <c r="F147" s="2"/>
      <c r="G147" s="2"/>
    </row>
    <row r="148" spans="2:7" x14ac:dyDescent="0.25">
      <c r="B148" s="41"/>
      <c r="C148" s="10">
        <v>9</v>
      </c>
      <c r="D148" s="2"/>
      <c r="E148" s="2"/>
      <c r="F148" s="2"/>
      <c r="G148" s="2"/>
    </row>
    <row r="149" spans="2:7" x14ac:dyDescent="0.25">
      <c r="B149" s="41"/>
      <c r="C149" s="10">
        <v>9</v>
      </c>
      <c r="D149" s="2"/>
      <c r="E149" s="2"/>
      <c r="F149" s="2"/>
      <c r="G149" s="2"/>
    </row>
    <row r="150" spans="2:7" x14ac:dyDescent="0.25">
      <c r="B150" s="41"/>
      <c r="C150" s="10">
        <v>9</v>
      </c>
      <c r="D150" s="2"/>
      <c r="E150" s="2"/>
      <c r="F150" s="2"/>
      <c r="G150" s="2"/>
    </row>
    <row r="151" spans="2:7" ht="15.75" thickBot="1" x14ac:dyDescent="0.3">
      <c r="B151" s="42"/>
      <c r="C151" s="11">
        <v>9</v>
      </c>
      <c r="D151" s="3"/>
      <c r="E151" s="3"/>
      <c r="F151" s="3"/>
      <c r="G151" s="3"/>
    </row>
    <row r="152" spans="2:7" ht="16.5" thickTop="1" thickBot="1" x14ac:dyDescent="0.3">
      <c r="B152" s="38" t="s">
        <v>5</v>
      </c>
      <c r="C152" s="39"/>
      <c r="D152" s="5"/>
      <c r="E152" s="6" t="s">
        <v>4</v>
      </c>
      <c r="F152" s="5" t="s">
        <v>2</v>
      </c>
      <c r="G152" s="7" t="s">
        <v>3</v>
      </c>
    </row>
    <row r="153" spans="2:7" ht="15.75" thickTop="1" x14ac:dyDescent="0.25">
      <c r="B153" s="40" t="s">
        <v>0</v>
      </c>
      <c r="C153" s="9">
        <v>10</v>
      </c>
      <c r="D153" s="1"/>
      <c r="E153" s="4">
        <v>42160</v>
      </c>
      <c r="F153" s="1"/>
      <c r="G153" s="1"/>
    </row>
    <row r="154" spans="2:7" x14ac:dyDescent="0.25">
      <c r="B154" s="41"/>
      <c r="C154" s="10">
        <v>10</v>
      </c>
      <c r="D154" s="2"/>
      <c r="E154" s="2"/>
      <c r="F154" s="2"/>
      <c r="G154" s="2"/>
    </row>
    <row r="155" spans="2:7" x14ac:dyDescent="0.25">
      <c r="B155" s="41"/>
      <c r="C155" s="10">
        <v>10</v>
      </c>
      <c r="D155" s="2"/>
      <c r="E155" s="2"/>
      <c r="F155" s="2"/>
      <c r="G155" s="2"/>
    </row>
    <row r="156" spans="2:7" x14ac:dyDescent="0.25">
      <c r="B156" s="41"/>
      <c r="C156" s="10">
        <v>10</v>
      </c>
      <c r="D156" s="2"/>
      <c r="E156" s="2"/>
      <c r="F156" s="2"/>
      <c r="G156" s="2"/>
    </row>
    <row r="157" spans="2:7" x14ac:dyDescent="0.25">
      <c r="B157" s="41"/>
      <c r="C157" s="10">
        <v>10</v>
      </c>
      <c r="D157" s="2"/>
      <c r="E157" s="2"/>
      <c r="F157" s="2"/>
      <c r="G157" s="2"/>
    </row>
    <row r="158" spans="2:7" x14ac:dyDescent="0.25">
      <c r="B158" s="41"/>
      <c r="C158" s="10">
        <v>10</v>
      </c>
      <c r="D158" s="2"/>
      <c r="E158" s="2"/>
      <c r="F158" s="2"/>
      <c r="G158" s="2"/>
    </row>
    <row r="159" spans="2:7" x14ac:dyDescent="0.25">
      <c r="B159" s="41"/>
      <c r="C159" s="13">
        <v>10</v>
      </c>
      <c r="D159" s="2"/>
      <c r="E159" s="2"/>
      <c r="F159" s="2"/>
      <c r="G159" s="2"/>
    </row>
    <row r="160" spans="2:7" x14ac:dyDescent="0.25">
      <c r="B160" s="41"/>
      <c r="C160" s="10">
        <v>10</v>
      </c>
      <c r="D160" s="2"/>
      <c r="E160" s="2"/>
      <c r="F160" s="2"/>
      <c r="G160" s="2"/>
    </row>
    <row r="161" spans="2:7" x14ac:dyDescent="0.25">
      <c r="B161" s="41"/>
      <c r="C161" s="10">
        <v>10</v>
      </c>
      <c r="D161" s="2"/>
      <c r="E161" s="2"/>
      <c r="F161" s="2"/>
      <c r="G161" s="2"/>
    </row>
    <row r="162" spans="2:7" x14ac:dyDescent="0.25">
      <c r="B162" s="41"/>
      <c r="C162" s="10">
        <v>10</v>
      </c>
      <c r="D162" s="2"/>
      <c r="E162" s="2"/>
      <c r="F162" s="2"/>
      <c r="G162" s="2"/>
    </row>
    <row r="163" spans="2:7" x14ac:dyDescent="0.25">
      <c r="B163" s="41"/>
      <c r="C163" s="10">
        <v>10</v>
      </c>
      <c r="D163" s="2"/>
      <c r="E163" s="2"/>
      <c r="F163" s="2"/>
      <c r="G163" s="2"/>
    </row>
    <row r="164" spans="2:7" x14ac:dyDescent="0.25">
      <c r="B164" s="41"/>
      <c r="C164" s="10">
        <v>10</v>
      </c>
      <c r="D164" s="2"/>
      <c r="E164" s="2"/>
      <c r="F164" s="2"/>
      <c r="G164" s="2"/>
    </row>
    <row r="165" spans="2:7" x14ac:dyDescent="0.25">
      <c r="B165" s="41"/>
      <c r="C165" s="10">
        <v>10</v>
      </c>
      <c r="D165" s="2"/>
      <c r="E165" s="2"/>
      <c r="F165" s="2"/>
      <c r="G165" s="2"/>
    </row>
    <row r="166" spans="2:7" ht="15.75" thickBot="1" x14ac:dyDescent="0.3">
      <c r="B166" s="42"/>
      <c r="C166" s="11">
        <v>10</v>
      </c>
      <c r="D166" s="3"/>
      <c r="E166" s="3"/>
      <c r="F166" s="3"/>
      <c r="G166" s="3"/>
    </row>
    <row r="167" spans="2:7" ht="16.5" thickTop="1" thickBot="1" x14ac:dyDescent="0.3">
      <c r="B167" s="38" t="s">
        <v>5</v>
      </c>
      <c r="C167" s="39"/>
      <c r="D167" s="5"/>
      <c r="E167" s="6" t="s">
        <v>4</v>
      </c>
      <c r="F167" s="5" t="s">
        <v>2</v>
      </c>
      <c r="G167" s="7" t="s">
        <v>3</v>
      </c>
    </row>
    <row r="168" spans="2:7" ht="15.75" thickTop="1" x14ac:dyDescent="0.25">
      <c r="B168" s="40" t="s">
        <v>0</v>
      </c>
      <c r="C168" s="9">
        <v>11</v>
      </c>
      <c r="D168" s="1"/>
      <c r="E168" s="4">
        <v>42160</v>
      </c>
      <c r="F168" s="1"/>
      <c r="G168" s="1"/>
    </row>
    <row r="169" spans="2:7" x14ac:dyDescent="0.25">
      <c r="B169" s="41"/>
      <c r="C169" s="10">
        <v>11</v>
      </c>
      <c r="D169" s="2"/>
      <c r="E169" s="2"/>
      <c r="F169" s="2"/>
      <c r="G169" s="2"/>
    </row>
    <row r="170" spans="2:7" x14ac:dyDescent="0.25">
      <c r="B170" s="41"/>
      <c r="C170" s="10">
        <v>11</v>
      </c>
      <c r="D170" s="2"/>
      <c r="E170" s="2"/>
      <c r="F170" s="2"/>
      <c r="G170" s="2"/>
    </row>
    <row r="171" spans="2:7" x14ac:dyDescent="0.25">
      <c r="B171" s="41"/>
      <c r="C171" s="10">
        <v>11</v>
      </c>
      <c r="D171" s="2"/>
      <c r="E171" s="2"/>
      <c r="F171" s="2"/>
      <c r="G171" s="2"/>
    </row>
    <row r="172" spans="2:7" x14ac:dyDescent="0.25">
      <c r="B172" s="41"/>
      <c r="C172" s="10">
        <v>11</v>
      </c>
      <c r="D172" s="2"/>
      <c r="E172" s="2"/>
      <c r="F172" s="2"/>
      <c r="G172" s="2"/>
    </row>
    <row r="173" spans="2:7" x14ac:dyDescent="0.25">
      <c r="B173" s="41"/>
      <c r="C173" s="10">
        <v>11</v>
      </c>
      <c r="D173" s="2"/>
      <c r="E173" s="2"/>
      <c r="F173" s="2"/>
      <c r="G173" s="2"/>
    </row>
    <row r="174" spans="2:7" x14ac:dyDescent="0.25">
      <c r="B174" s="41"/>
      <c r="C174" s="13">
        <v>11</v>
      </c>
      <c r="D174" s="2"/>
      <c r="E174" s="2"/>
      <c r="F174" s="2"/>
      <c r="G174" s="2"/>
    </row>
    <row r="175" spans="2:7" x14ac:dyDescent="0.25">
      <c r="B175" s="41"/>
      <c r="C175" s="10">
        <v>11</v>
      </c>
      <c r="D175" s="2"/>
      <c r="E175" s="2"/>
      <c r="F175" s="2"/>
      <c r="G175" s="2"/>
    </row>
    <row r="176" spans="2:7" x14ac:dyDescent="0.25">
      <c r="B176" s="41"/>
      <c r="C176" s="10">
        <v>11</v>
      </c>
      <c r="D176" s="2"/>
      <c r="E176" s="2"/>
      <c r="F176" s="2"/>
      <c r="G176" s="2"/>
    </row>
    <row r="177" spans="2:7" x14ac:dyDescent="0.25">
      <c r="B177" s="41"/>
      <c r="C177" s="10">
        <v>11</v>
      </c>
      <c r="D177" s="2"/>
      <c r="E177" s="2"/>
      <c r="F177" s="2"/>
      <c r="G177" s="2"/>
    </row>
    <row r="178" spans="2:7" x14ac:dyDescent="0.25">
      <c r="B178" s="41"/>
      <c r="C178" s="10">
        <v>11</v>
      </c>
      <c r="D178" s="2"/>
      <c r="E178" s="2"/>
      <c r="F178" s="2"/>
      <c r="G178" s="2"/>
    </row>
    <row r="179" spans="2:7" x14ac:dyDescent="0.25">
      <c r="B179" s="41"/>
      <c r="C179" s="10">
        <v>11</v>
      </c>
      <c r="D179" s="2"/>
      <c r="E179" s="2"/>
      <c r="F179" s="2"/>
      <c r="G179" s="2"/>
    </row>
    <row r="180" spans="2:7" x14ac:dyDescent="0.25">
      <c r="B180" s="41"/>
      <c r="C180" s="10">
        <v>11</v>
      </c>
      <c r="D180" s="2"/>
      <c r="E180" s="2"/>
      <c r="F180" s="2"/>
      <c r="G180" s="2"/>
    </row>
    <row r="181" spans="2:7" ht="15.75" thickBot="1" x14ac:dyDescent="0.3">
      <c r="B181" s="42"/>
      <c r="C181" s="11">
        <v>11</v>
      </c>
      <c r="D181" s="3"/>
      <c r="E181" s="3"/>
      <c r="F181" s="3"/>
      <c r="G181" s="3"/>
    </row>
    <row r="182" spans="2:7" ht="16.5" thickTop="1" thickBot="1" x14ac:dyDescent="0.3">
      <c r="B182" s="38" t="s">
        <v>5</v>
      </c>
      <c r="C182" s="39"/>
      <c r="D182" s="5"/>
      <c r="E182" s="6" t="s">
        <v>4</v>
      </c>
      <c r="F182" s="5" t="s">
        <v>2</v>
      </c>
      <c r="G182" s="7" t="s">
        <v>3</v>
      </c>
    </row>
    <row r="183" spans="2:7" ht="15.75" thickTop="1" x14ac:dyDescent="0.25">
      <c r="B183" s="40" t="s">
        <v>0</v>
      </c>
      <c r="C183" s="9">
        <v>12</v>
      </c>
      <c r="D183" s="1"/>
      <c r="E183" s="4">
        <v>42160</v>
      </c>
      <c r="F183" s="1"/>
      <c r="G183" s="1"/>
    </row>
    <row r="184" spans="2:7" x14ac:dyDescent="0.25">
      <c r="B184" s="41"/>
      <c r="C184" s="10">
        <v>12</v>
      </c>
      <c r="D184" s="2"/>
      <c r="E184" s="2"/>
      <c r="F184" s="2"/>
      <c r="G184" s="2"/>
    </row>
    <row r="185" spans="2:7" x14ac:dyDescent="0.25">
      <c r="B185" s="41"/>
      <c r="C185" s="10">
        <v>12</v>
      </c>
      <c r="D185" s="2"/>
      <c r="E185" s="2"/>
      <c r="F185" s="2"/>
      <c r="G185" s="2"/>
    </row>
    <row r="186" spans="2:7" x14ac:dyDescent="0.25">
      <c r="B186" s="41"/>
      <c r="C186" s="10">
        <v>12</v>
      </c>
      <c r="D186" s="2"/>
      <c r="E186" s="2"/>
      <c r="F186" s="2"/>
      <c r="G186" s="2"/>
    </row>
    <row r="187" spans="2:7" x14ac:dyDescent="0.25">
      <c r="B187" s="41"/>
      <c r="C187" s="10">
        <v>12</v>
      </c>
      <c r="D187" s="2"/>
      <c r="E187" s="2"/>
      <c r="F187" s="2"/>
      <c r="G187" s="2"/>
    </row>
    <row r="188" spans="2:7" x14ac:dyDescent="0.25">
      <c r="B188" s="41"/>
      <c r="C188" s="10">
        <v>12</v>
      </c>
      <c r="D188" s="2"/>
      <c r="E188" s="2"/>
      <c r="F188" s="2"/>
      <c r="G188" s="2"/>
    </row>
    <row r="189" spans="2:7" x14ac:dyDescent="0.25">
      <c r="B189" s="41"/>
      <c r="C189" s="13">
        <v>12</v>
      </c>
      <c r="D189" s="2"/>
      <c r="E189" s="2"/>
      <c r="F189" s="2"/>
      <c r="G189" s="2"/>
    </row>
    <row r="190" spans="2:7" x14ac:dyDescent="0.25">
      <c r="B190" s="41"/>
      <c r="C190" s="10">
        <v>12</v>
      </c>
      <c r="D190" s="2"/>
      <c r="E190" s="2"/>
      <c r="F190" s="2"/>
      <c r="G190" s="2"/>
    </row>
    <row r="191" spans="2:7" x14ac:dyDescent="0.25">
      <c r="B191" s="41"/>
      <c r="C191" s="10">
        <v>12</v>
      </c>
      <c r="D191" s="2"/>
      <c r="E191" s="2"/>
      <c r="F191" s="2"/>
      <c r="G191" s="2"/>
    </row>
    <row r="192" spans="2:7" x14ac:dyDescent="0.25">
      <c r="B192" s="41"/>
      <c r="C192" s="10">
        <v>12</v>
      </c>
      <c r="D192" s="2"/>
      <c r="E192" s="2"/>
      <c r="F192" s="2"/>
      <c r="G192" s="2"/>
    </row>
    <row r="193" spans="2:7" x14ac:dyDescent="0.25">
      <c r="B193" s="41"/>
      <c r="C193" s="10">
        <v>12</v>
      </c>
      <c r="D193" s="2"/>
      <c r="E193" s="2"/>
      <c r="F193" s="2"/>
      <c r="G193" s="2"/>
    </row>
    <row r="194" spans="2:7" x14ac:dyDescent="0.25">
      <c r="B194" s="41"/>
      <c r="C194" s="10">
        <v>12</v>
      </c>
      <c r="D194" s="2"/>
      <c r="E194" s="2"/>
      <c r="F194" s="2"/>
      <c r="G194" s="2"/>
    </row>
    <row r="195" spans="2:7" x14ac:dyDescent="0.25">
      <c r="B195" s="41"/>
      <c r="C195" s="10">
        <v>12</v>
      </c>
      <c r="D195" s="2"/>
      <c r="E195" s="2"/>
      <c r="F195" s="2"/>
      <c r="G195" s="2"/>
    </row>
    <row r="196" spans="2:7" ht="15.75" thickBot="1" x14ac:dyDescent="0.3">
      <c r="B196" s="42"/>
      <c r="C196" s="11">
        <v>12</v>
      </c>
      <c r="D196" s="3"/>
      <c r="E196" s="3"/>
      <c r="F196" s="3"/>
      <c r="G196" s="3"/>
    </row>
    <row r="197" spans="2:7" ht="16.5" thickTop="1" thickBot="1" x14ac:dyDescent="0.3">
      <c r="B197" s="38" t="s">
        <v>5</v>
      </c>
      <c r="C197" s="39"/>
      <c r="D197" s="5"/>
      <c r="E197" s="6" t="s">
        <v>4</v>
      </c>
      <c r="F197" s="5" t="s">
        <v>2</v>
      </c>
      <c r="G197" s="7" t="s">
        <v>3</v>
      </c>
    </row>
    <row r="198" spans="2:7" ht="15.75" thickTop="1" x14ac:dyDescent="0.25">
      <c r="B198" s="40" t="s">
        <v>0</v>
      </c>
      <c r="C198" s="9">
        <v>13</v>
      </c>
      <c r="D198" s="1"/>
      <c r="E198" s="4">
        <v>42160</v>
      </c>
      <c r="F198" s="1"/>
      <c r="G198" s="1"/>
    </row>
    <row r="199" spans="2:7" x14ac:dyDescent="0.25">
      <c r="B199" s="41"/>
      <c r="C199" s="10">
        <v>13</v>
      </c>
      <c r="D199" s="2"/>
      <c r="E199" s="2"/>
      <c r="F199" s="2"/>
      <c r="G199" s="2"/>
    </row>
    <row r="200" spans="2:7" x14ac:dyDescent="0.25">
      <c r="B200" s="41"/>
      <c r="C200" s="10">
        <v>13</v>
      </c>
      <c r="D200" s="2"/>
      <c r="E200" s="2"/>
      <c r="F200" s="2"/>
      <c r="G200" s="2"/>
    </row>
    <row r="201" spans="2:7" x14ac:dyDescent="0.25">
      <c r="B201" s="41"/>
      <c r="C201" s="10">
        <v>13</v>
      </c>
      <c r="D201" s="2"/>
      <c r="E201" s="2"/>
      <c r="F201" s="2"/>
      <c r="G201" s="2"/>
    </row>
    <row r="202" spans="2:7" x14ac:dyDescent="0.25">
      <c r="B202" s="41"/>
      <c r="C202" s="10">
        <v>13</v>
      </c>
      <c r="D202" s="2"/>
      <c r="E202" s="2"/>
      <c r="F202" s="2"/>
      <c r="G202" s="2"/>
    </row>
    <row r="203" spans="2:7" x14ac:dyDescent="0.25">
      <c r="B203" s="41"/>
      <c r="C203" s="10">
        <v>13</v>
      </c>
      <c r="D203" s="2"/>
      <c r="E203" s="2"/>
      <c r="F203" s="2"/>
      <c r="G203" s="2"/>
    </row>
    <row r="204" spans="2:7" x14ac:dyDescent="0.25">
      <c r="B204" s="41"/>
      <c r="C204" s="13">
        <v>13</v>
      </c>
      <c r="D204" s="2"/>
      <c r="E204" s="2"/>
      <c r="F204" s="2"/>
      <c r="G204" s="2"/>
    </row>
    <row r="205" spans="2:7" x14ac:dyDescent="0.25">
      <c r="B205" s="41"/>
      <c r="C205" s="10">
        <v>13</v>
      </c>
      <c r="D205" s="2"/>
      <c r="E205" s="2"/>
      <c r="F205" s="2"/>
      <c r="G205" s="2"/>
    </row>
    <row r="206" spans="2:7" x14ac:dyDescent="0.25">
      <c r="B206" s="41"/>
      <c r="C206" s="10">
        <v>13</v>
      </c>
      <c r="D206" s="2"/>
      <c r="E206" s="2"/>
      <c r="F206" s="2"/>
      <c r="G206" s="2"/>
    </row>
    <row r="207" spans="2:7" x14ac:dyDescent="0.25">
      <c r="B207" s="41"/>
      <c r="C207" s="10">
        <v>13</v>
      </c>
      <c r="D207" s="2"/>
      <c r="E207" s="2"/>
      <c r="F207" s="2"/>
      <c r="G207" s="2"/>
    </row>
    <row r="208" spans="2:7" x14ac:dyDescent="0.25">
      <c r="B208" s="41"/>
      <c r="C208" s="10">
        <v>13</v>
      </c>
      <c r="D208" s="2"/>
      <c r="E208" s="2"/>
      <c r="F208" s="2"/>
      <c r="G208" s="2"/>
    </row>
    <row r="209" spans="2:7" x14ac:dyDescent="0.25">
      <c r="B209" s="41"/>
      <c r="C209" s="10">
        <v>13</v>
      </c>
      <c r="D209" s="2"/>
      <c r="E209" s="2"/>
      <c r="F209" s="2"/>
      <c r="G209" s="2"/>
    </row>
    <row r="210" spans="2:7" x14ac:dyDescent="0.25">
      <c r="B210" s="41"/>
      <c r="C210" s="10">
        <v>13</v>
      </c>
      <c r="D210" s="2"/>
      <c r="E210" s="2"/>
      <c r="F210" s="2"/>
      <c r="G210" s="2"/>
    </row>
    <row r="211" spans="2:7" ht="15.75" thickBot="1" x14ac:dyDescent="0.3">
      <c r="B211" s="42"/>
      <c r="C211" s="11">
        <v>13</v>
      </c>
      <c r="D211" s="3"/>
      <c r="E211" s="3"/>
      <c r="F211" s="3"/>
      <c r="G211" s="3"/>
    </row>
    <row r="212" spans="2:7" ht="16.5" thickTop="1" thickBot="1" x14ac:dyDescent="0.3">
      <c r="B212" s="38" t="s">
        <v>5</v>
      </c>
      <c r="C212" s="39"/>
      <c r="D212" s="5"/>
      <c r="E212" s="6" t="s">
        <v>4</v>
      </c>
      <c r="F212" s="5" t="s">
        <v>2</v>
      </c>
      <c r="G212" s="7" t="s">
        <v>3</v>
      </c>
    </row>
    <row r="213" spans="2:7" ht="15.75" thickTop="1" x14ac:dyDescent="0.25">
      <c r="B213" s="40" t="s">
        <v>0</v>
      </c>
      <c r="C213" s="9">
        <v>14</v>
      </c>
      <c r="D213" s="1"/>
      <c r="E213" s="4">
        <v>42160</v>
      </c>
      <c r="F213" s="1"/>
      <c r="G213" s="1"/>
    </row>
    <row r="214" spans="2:7" x14ac:dyDescent="0.25">
      <c r="B214" s="41"/>
      <c r="C214" s="10">
        <v>14</v>
      </c>
      <c r="D214" s="2"/>
      <c r="E214" s="2"/>
      <c r="F214" s="2"/>
      <c r="G214" s="2"/>
    </row>
    <row r="215" spans="2:7" x14ac:dyDescent="0.25">
      <c r="B215" s="41"/>
      <c r="C215" s="10">
        <v>14</v>
      </c>
      <c r="D215" s="2"/>
      <c r="E215" s="2"/>
      <c r="F215" s="2"/>
      <c r="G215" s="2"/>
    </row>
    <row r="216" spans="2:7" x14ac:dyDescent="0.25">
      <c r="B216" s="41"/>
      <c r="C216" s="10">
        <v>14</v>
      </c>
      <c r="D216" s="2"/>
      <c r="E216" s="2"/>
      <c r="F216" s="2"/>
      <c r="G216" s="2"/>
    </row>
    <row r="217" spans="2:7" x14ac:dyDescent="0.25">
      <c r="B217" s="41"/>
      <c r="C217" s="10">
        <v>14</v>
      </c>
      <c r="D217" s="2"/>
      <c r="E217" s="2"/>
      <c r="F217" s="2"/>
      <c r="G217" s="2"/>
    </row>
    <row r="218" spans="2:7" x14ac:dyDescent="0.25">
      <c r="B218" s="41"/>
      <c r="C218" s="10">
        <v>14</v>
      </c>
      <c r="D218" s="2"/>
      <c r="E218" s="2"/>
      <c r="F218" s="2"/>
      <c r="G218" s="2"/>
    </row>
    <row r="219" spans="2:7" x14ac:dyDescent="0.25">
      <c r="B219" s="41"/>
      <c r="C219" s="13">
        <v>14</v>
      </c>
      <c r="D219" s="2"/>
      <c r="E219" s="2"/>
      <c r="F219" s="2"/>
      <c r="G219" s="2"/>
    </row>
    <row r="220" spans="2:7" x14ac:dyDescent="0.25">
      <c r="B220" s="41"/>
      <c r="C220" s="10">
        <v>14</v>
      </c>
      <c r="D220" s="2"/>
      <c r="E220" s="2"/>
      <c r="F220" s="2"/>
      <c r="G220" s="2"/>
    </row>
    <row r="221" spans="2:7" x14ac:dyDescent="0.25">
      <c r="B221" s="41"/>
      <c r="C221" s="10">
        <v>14</v>
      </c>
      <c r="D221" s="2"/>
      <c r="E221" s="2"/>
      <c r="F221" s="2"/>
      <c r="G221" s="2"/>
    </row>
    <row r="222" spans="2:7" x14ac:dyDescent="0.25">
      <c r="B222" s="41"/>
      <c r="C222" s="10">
        <v>14</v>
      </c>
      <c r="D222" s="2"/>
      <c r="E222" s="2"/>
      <c r="F222" s="2"/>
      <c r="G222" s="2"/>
    </row>
    <row r="223" spans="2:7" x14ac:dyDescent="0.25">
      <c r="B223" s="41"/>
      <c r="C223" s="10">
        <v>14</v>
      </c>
      <c r="D223" s="2"/>
      <c r="E223" s="2"/>
      <c r="F223" s="2"/>
      <c r="G223" s="2"/>
    </row>
    <row r="224" spans="2:7" x14ac:dyDescent="0.25">
      <c r="B224" s="41"/>
      <c r="C224" s="10">
        <v>14</v>
      </c>
      <c r="D224" s="2"/>
      <c r="E224" s="2"/>
      <c r="F224" s="2"/>
      <c r="G224" s="2"/>
    </row>
    <row r="225" spans="2:7" x14ac:dyDescent="0.25">
      <c r="B225" s="41"/>
      <c r="C225" s="10">
        <v>14</v>
      </c>
      <c r="D225" s="2"/>
      <c r="E225" s="2"/>
      <c r="F225" s="2"/>
      <c r="G225" s="2"/>
    </row>
    <row r="226" spans="2:7" ht="15.75" thickBot="1" x14ac:dyDescent="0.3">
      <c r="B226" s="42"/>
      <c r="C226" s="11">
        <v>14</v>
      </c>
      <c r="D226" s="3"/>
      <c r="E226" s="3"/>
      <c r="F226" s="3"/>
      <c r="G226" s="3"/>
    </row>
    <row r="227" spans="2:7" ht="16.5" thickTop="1" thickBot="1" x14ac:dyDescent="0.3">
      <c r="B227" s="38" t="s">
        <v>5</v>
      </c>
      <c r="C227" s="39"/>
      <c r="D227" s="5"/>
      <c r="E227" s="6" t="s">
        <v>4</v>
      </c>
      <c r="F227" s="5" t="s">
        <v>2</v>
      </c>
      <c r="G227" s="7" t="s">
        <v>3</v>
      </c>
    </row>
    <row r="228" spans="2:7" ht="15.75" thickTop="1" x14ac:dyDescent="0.25">
      <c r="B228" s="40" t="s">
        <v>0</v>
      </c>
      <c r="C228" s="9">
        <v>15</v>
      </c>
      <c r="D228" s="1"/>
      <c r="E228" s="4">
        <v>42160</v>
      </c>
      <c r="F228" s="1"/>
      <c r="G228" s="1"/>
    </row>
    <row r="229" spans="2:7" x14ac:dyDescent="0.25">
      <c r="B229" s="41"/>
      <c r="C229" s="10">
        <v>15</v>
      </c>
      <c r="D229" s="2"/>
      <c r="E229" s="2"/>
      <c r="F229" s="2"/>
      <c r="G229" s="2"/>
    </row>
    <row r="230" spans="2:7" x14ac:dyDescent="0.25">
      <c r="B230" s="41"/>
      <c r="C230" s="10">
        <v>15</v>
      </c>
      <c r="D230" s="2"/>
      <c r="E230" s="2"/>
      <c r="F230" s="2"/>
      <c r="G230" s="2"/>
    </row>
    <row r="231" spans="2:7" x14ac:dyDescent="0.25">
      <c r="B231" s="41"/>
      <c r="C231" s="10">
        <v>15</v>
      </c>
      <c r="D231" s="2"/>
      <c r="E231" s="2"/>
      <c r="F231" s="2"/>
      <c r="G231" s="2"/>
    </row>
    <row r="232" spans="2:7" x14ac:dyDescent="0.25">
      <c r="B232" s="41"/>
      <c r="C232" s="10">
        <v>15</v>
      </c>
      <c r="D232" s="2"/>
      <c r="E232" s="2"/>
      <c r="F232" s="2"/>
      <c r="G232" s="2"/>
    </row>
    <row r="233" spans="2:7" x14ac:dyDescent="0.25">
      <c r="B233" s="41"/>
      <c r="C233" s="10">
        <v>15</v>
      </c>
      <c r="D233" s="2"/>
      <c r="E233" s="2"/>
      <c r="F233" s="2"/>
      <c r="G233" s="2"/>
    </row>
    <row r="234" spans="2:7" x14ac:dyDescent="0.25">
      <c r="B234" s="41"/>
      <c r="C234" s="13">
        <v>15</v>
      </c>
      <c r="D234" s="2"/>
      <c r="E234" s="2"/>
      <c r="F234" s="2"/>
      <c r="G234" s="2"/>
    </row>
    <row r="235" spans="2:7" x14ac:dyDescent="0.25">
      <c r="B235" s="41"/>
      <c r="C235" s="10">
        <v>15</v>
      </c>
      <c r="D235" s="2"/>
      <c r="E235" s="2"/>
      <c r="F235" s="2"/>
      <c r="G235" s="2"/>
    </row>
    <row r="236" spans="2:7" x14ac:dyDescent="0.25">
      <c r="B236" s="41"/>
      <c r="C236" s="10">
        <v>15</v>
      </c>
      <c r="D236" s="2"/>
      <c r="E236" s="2"/>
      <c r="F236" s="2"/>
      <c r="G236" s="2"/>
    </row>
    <row r="237" spans="2:7" x14ac:dyDescent="0.25">
      <c r="B237" s="41"/>
      <c r="C237" s="10">
        <v>15</v>
      </c>
      <c r="D237" s="2"/>
      <c r="E237" s="2"/>
      <c r="F237" s="2"/>
      <c r="G237" s="2"/>
    </row>
    <row r="238" spans="2:7" x14ac:dyDescent="0.25">
      <c r="B238" s="41"/>
      <c r="C238" s="10">
        <v>15</v>
      </c>
      <c r="D238" s="2"/>
      <c r="E238" s="2"/>
      <c r="F238" s="2"/>
      <c r="G238" s="2"/>
    </row>
    <row r="239" spans="2:7" x14ac:dyDescent="0.25">
      <c r="B239" s="41"/>
      <c r="C239" s="10">
        <v>15</v>
      </c>
      <c r="D239" s="2"/>
      <c r="E239" s="2"/>
      <c r="F239" s="2"/>
      <c r="G239" s="2"/>
    </row>
    <row r="240" spans="2:7" x14ac:dyDescent="0.25">
      <c r="B240" s="41"/>
      <c r="C240" s="10">
        <v>15</v>
      </c>
      <c r="D240" s="2"/>
      <c r="E240" s="2"/>
      <c r="F240" s="2"/>
      <c r="G240" s="2"/>
    </row>
    <row r="241" spans="2:7" ht="15.75" thickBot="1" x14ac:dyDescent="0.3">
      <c r="B241" s="42"/>
      <c r="C241" s="11">
        <v>15</v>
      </c>
      <c r="D241" s="3"/>
      <c r="E241" s="3"/>
      <c r="F241" s="3"/>
      <c r="G241" s="3"/>
    </row>
    <row r="242" spans="2:7" ht="16.5" thickTop="1" thickBot="1" x14ac:dyDescent="0.3">
      <c r="B242" s="38" t="s">
        <v>5</v>
      </c>
      <c r="C242" s="39"/>
      <c r="D242" s="5"/>
      <c r="E242" s="6" t="s">
        <v>4</v>
      </c>
      <c r="F242" s="5" t="s">
        <v>2</v>
      </c>
      <c r="G242" s="7" t="s">
        <v>3</v>
      </c>
    </row>
    <row r="243" spans="2:7" ht="15.75" thickTop="1" x14ac:dyDescent="0.25">
      <c r="B243" s="40" t="s">
        <v>0</v>
      </c>
      <c r="C243" s="9">
        <v>16</v>
      </c>
      <c r="D243" s="1"/>
      <c r="E243" s="4">
        <v>42160</v>
      </c>
      <c r="F243" s="1"/>
      <c r="G243" s="1"/>
    </row>
    <row r="244" spans="2:7" x14ac:dyDescent="0.25">
      <c r="B244" s="41"/>
      <c r="C244" s="10">
        <v>16</v>
      </c>
      <c r="D244" s="2"/>
      <c r="E244" s="2"/>
      <c r="F244" s="2"/>
      <c r="G244" s="2"/>
    </row>
    <row r="245" spans="2:7" x14ac:dyDescent="0.25">
      <c r="B245" s="41"/>
      <c r="C245" s="10">
        <v>16</v>
      </c>
      <c r="D245" s="2"/>
      <c r="E245" s="2"/>
      <c r="F245" s="2"/>
      <c r="G245" s="2"/>
    </row>
    <row r="246" spans="2:7" x14ac:dyDescent="0.25">
      <c r="B246" s="41"/>
      <c r="C246" s="10">
        <v>16</v>
      </c>
      <c r="D246" s="2"/>
      <c r="E246" s="2"/>
      <c r="F246" s="2"/>
      <c r="G246" s="2"/>
    </row>
    <row r="247" spans="2:7" x14ac:dyDescent="0.25">
      <c r="B247" s="41"/>
      <c r="C247" s="10">
        <v>16</v>
      </c>
      <c r="D247" s="2"/>
      <c r="E247" s="2"/>
      <c r="F247" s="2"/>
      <c r="G247" s="2"/>
    </row>
    <row r="248" spans="2:7" x14ac:dyDescent="0.25">
      <c r="B248" s="41"/>
      <c r="C248" s="10">
        <v>16</v>
      </c>
      <c r="D248" s="2"/>
      <c r="E248" s="2"/>
      <c r="F248" s="2"/>
      <c r="G248" s="2"/>
    </row>
    <row r="249" spans="2:7" x14ac:dyDescent="0.25">
      <c r="B249" s="41"/>
      <c r="C249" s="13">
        <v>16</v>
      </c>
      <c r="D249" s="2"/>
      <c r="E249" s="2"/>
      <c r="F249" s="2"/>
      <c r="G249" s="2"/>
    </row>
    <row r="250" spans="2:7" x14ac:dyDescent="0.25">
      <c r="B250" s="41"/>
      <c r="C250" s="10">
        <v>16</v>
      </c>
      <c r="D250" s="2"/>
      <c r="E250" s="2"/>
      <c r="F250" s="2"/>
      <c r="G250" s="2"/>
    </row>
    <row r="251" spans="2:7" x14ac:dyDescent="0.25">
      <c r="B251" s="41"/>
      <c r="C251" s="10">
        <v>16</v>
      </c>
      <c r="D251" s="2"/>
      <c r="E251" s="2"/>
      <c r="F251" s="2"/>
      <c r="G251" s="2"/>
    </row>
    <row r="252" spans="2:7" x14ac:dyDescent="0.25">
      <c r="B252" s="41"/>
      <c r="C252" s="10">
        <v>16</v>
      </c>
      <c r="D252" s="2"/>
      <c r="E252" s="2"/>
      <c r="F252" s="2"/>
      <c r="G252" s="2"/>
    </row>
    <row r="253" spans="2:7" x14ac:dyDescent="0.25">
      <c r="B253" s="41"/>
      <c r="C253" s="10">
        <v>16</v>
      </c>
      <c r="D253" s="2"/>
      <c r="E253" s="2"/>
      <c r="F253" s="2"/>
      <c r="G253" s="2"/>
    </row>
    <row r="254" spans="2:7" x14ac:dyDescent="0.25">
      <c r="B254" s="41"/>
      <c r="C254" s="10">
        <v>16</v>
      </c>
      <c r="D254" s="2"/>
      <c r="E254" s="2"/>
      <c r="F254" s="2"/>
      <c r="G254" s="2"/>
    </row>
    <row r="255" spans="2:7" x14ac:dyDescent="0.25">
      <c r="B255" s="41"/>
      <c r="C255" s="10">
        <v>16</v>
      </c>
      <c r="D255" s="2"/>
      <c r="E255" s="2"/>
      <c r="F255" s="2"/>
      <c r="G255" s="2"/>
    </row>
    <row r="256" spans="2:7" ht="15.75" thickBot="1" x14ac:dyDescent="0.3">
      <c r="B256" s="42"/>
      <c r="C256" s="11">
        <v>16</v>
      </c>
      <c r="D256" s="3"/>
      <c r="E256" s="3"/>
      <c r="F256" s="3"/>
      <c r="G256" s="3"/>
    </row>
    <row r="257" spans="2:7" ht="16.5" thickTop="1" thickBot="1" x14ac:dyDescent="0.3">
      <c r="B257" s="38" t="s">
        <v>5</v>
      </c>
      <c r="C257" s="39"/>
      <c r="D257" s="5"/>
      <c r="E257" s="6" t="s">
        <v>4</v>
      </c>
      <c r="F257" s="5" t="s">
        <v>2</v>
      </c>
      <c r="G257" s="7" t="s">
        <v>3</v>
      </c>
    </row>
    <row r="258" spans="2:7" ht="15.75" thickTop="1" x14ac:dyDescent="0.25">
      <c r="B258" s="40" t="s">
        <v>0</v>
      </c>
      <c r="C258" s="9">
        <v>17</v>
      </c>
      <c r="D258" s="1"/>
      <c r="E258" s="4">
        <v>42160</v>
      </c>
      <c r="F258" s="1"/>
      <c r="G258" s="1"/>
    </row>
    <row r="259" spans="2:7" x14ac:dyDescent="0.25">
      <c r="B259" s="41"/>
      <c r="C259" s="10">
        <v>17</v>
      </c>
      <c r="D259" s="2"/>
      <c r="E259" s="2"/>
      <c r="F259" s="2"/>
      <c r="G259" s="2"/>
    </row>
    <row r="260" spans="2:7" x14ac:dyDescent="0.25">
      <c r="B260" s="41"/>
      <c r="C260" s="10">
        <v>17</v>
      </c>
      <c r="D260" s="2"/>
      <c r="E260" s="2"/>
      <c r="F260" s="2"/>
      <c r="G260" s="2"/>
    </row>
    <row r="261" spans="2:7" x14ac:dyDescent="0.25">
      <c r="B261" s="41"/>
      <c r="C261" s="10">
        <v>17</v>
      </c>
      <c r="D261" s="2"/>
      <c r="E261" s="2"/>
      <c r="F261" s="2"/>
      <c r="G261" s="2"/>
    </row>
    <row r="262" spans="2:7" x14ac:dyDescent="0.25">
      <c r="B262" s="41"/>
      <c r="C262" s="10">
        <v>17</v>
      </c>
      <c r="D262" s="2"/>
      <c r="E262" s="2"/>
      <c r="F262" s="2"/>
      <c r="G262" s="2"/>
    </row>
    <row r="263" spans="2:7" x14ac:dyDescent="0.25">
      <c r="B263" s="41"/>
      <c r="C263" s="10">
        <v>17</v>
      </c>
      <c r="D263" s="2"/>
      <c r="E263" s="2"/>
      <c r="F263" s="2"/>
      <c r="G263" s="2"/>
    </row>
    <row r="264" spans="2:7" x14ac:dyDescent="0.25">
      <c r="B264" s="41"/>
      <c r="C264" s="13">
        <v>17</v>
      </c>
      <c r="D264" s="2"/>
      <c r="E264" s="2"/>
      <c r="F264" s="2"/>
      <c r="G264" s="2"/>
    </row>
    <row r="265" spans="2:7" x14ac:dyDescent="0.25">
      <c r="B265" s="41"/>
      <c r="C265" s="10">
        <v>17</v>
      </c>
      <c r="D265" s="2"/>
      <c r="E265" s="2"/>
      <c r="F265" s="2"/>
      <c r="G265" s="2"/>
    </row>
    <row r="266" spans="2:7" x14ac:dyDescent="0.25">
      <c r="B266" s="41"/>
      <c r="C266" s="10">
        <v>17</v>
      </c>
      <c r="D266" s="2"/>
      <c r="E266" s="2"/>
      <c r="F266" s="2"/>
      <c r="G266" s="2"/>
    </row>
    <row r="267" spans="2:7" x14ac:dyDescent="0.25">
      <c r="B267" s="41"/>
      <c r="C267" s="10">
        <v>17</v>
      </c>
      <c r="D267" s="2"/>
      <c r="E267" s="2"/>
      <c r="F267" s="2"/>
      <c r="G267" s="2"/>
    </row>
    <row r="268" spans="2:7" x14ac:dyDescent="0.25">
      <c r="B268" s="41"/>
      <c r="C268" s="10">
        <v>17</v>
      </c>
      <c r="D268" s="2"/>
      <c r="E268" s="2"/>
      <c r="F268" s="2"/>
      <c r="G268" s="2"/>
    </row>
    <row r="269" spans="2:7" x14ac:dyDescent="0.25">
      <c r="B269" s="41"/>
      <c r="C269" s="10">
        <v>17</v>
      </c>
      <c r="D269" s="2"/>
      <c r="E269" s="2"/>
      <c r="F269" s="2"/>
      <c r="G269" s="2"/>
    </row>
    <row r="270" spans="2:7" x14ac:dyDescent="0.25">
      <c r="B270" s="41"/>
      <c r="C270" s="10">
        <v>17</v>
      </c>
      <c r="D270" s="2"/>
      <c r="E270" s="2"/>
      <c r="F270" s="2"/>
      <c r="G270" s="2"/>
    </row>
    <row r="271" spans="2:7" ht="15.75" thickBot="1" x14ac:dyDescent="0.3">
      <c r="B271" s="42"/>
      <c r="C271" s="11">
        <v>17</v>
      </c>
      <c r="D271" s="3"/>
      <c r="E271" s="3"/>
      <c r="F271" s="3"/>
      <c r="G271" s="3"/>
    </row>
    <row r="272" spans="2:7" ht="16.5" thickTop="1" thickBot="1" x14ac:dyDescent="0.3">
      <c r="B272" s="38" t="s">
        <v>5</v>
      </c>
      <c r="C272" s="39"/>
      <c r="D272" s="5"/>
      <c r="E272" s="6" t="s">
        <v>4</v>
      </c>
      <c r="F272" s="5" t="s">
        <v>2</v>
      </c>
      <c r="G272" s="7" t="s">
        <v>3</v>
      </c>
    </row>
    <row r="273" spans="2:7" ht="15.75" thickTop="1" x14ac:dyDescent="0.25">
      <c r="B273" s="40" t="s">
        <v>0</v>
      </c>
      <c r="C273" s="9">
        <v>18</v>
      </c>
      <c r="D273" s="1"/>
      <c r="E273" s="4">
        <v>42160</v>
      </c>
      <c r="F273" s="1"/>
      <c r="G273" s="1"/>
    </row>
    <row r="274" spans="2:7" x14ac:dyDescent="0.25">
      <c r="B274" s="41"/>
      <c r="C274" s="10">
        <v>18</v>
      </c>
      <c r="D274" s="2"/>
      <c r="E274" s="2"/>
      <c r="F274" s="2"/>
      <c r="G274" s="2"/>
    </row>
    <row r="275" spans="2:7" x14ac:dyDescent="0.25">
      <c r="B275" s="41"/>
      <c r="C275" s="10">
        <v>18</v>
      </c>
      <c r="D275" s="2"/>
      <c r="E275" s="2"/>
      <c r="F275" s="2"/>
      <c r="G275" s="2"/>
    </row>
    <row r="276" spans="2:7" x14ac:dyDescent="0.25">
      <c r="B276" s="41"/>
      <c r="C276" s="10">
        <v>18</v>
      </c>
      <c r="D276" s="2"/>
      <c r="E276" s="2"/>
      <c r="F276" s="2"/>
      <c r="G276" s="2"/>
    </row>
    <row r="277" spans="2:7" x14ac:dyDescent="0.25">
      <c r="B277" s="41"/>
      <c r="C277" s="10">
        <v>18</v>
      </c>
      <c r="D277" s="2"/>
      <c r="E277" s="2"/>
      <c r="F277" s="2"/>
      <c r="G277" s="2"/>
    </row>
    <row r="278" spans="2:7" x14ac:dyDescent="0.25">
      <c r="B278" s="41"/>
      <c r="C278" s="10">
        <v>18</v>
      </c>
      <c r="D278" s="2"/>
      <c r="E278" s="2"/>
      <c r="F278" s="2"/>
      <c r="G278" s="2"/>
    </row>
    <row r="279" spans="2:7" x14ac:dyDescent="0.25">
      <c r="B279" s="41"/>
      <c r="C279" s="13">
        <v>18</v>
      </c>
      <c r="D279" s="2"/>
      <c r="E279" s="2"/>
      <c r="F279" s="2"/>
      <c r="G279" s="2"/>
    </row>
    <row r="280" spans="2:7" x14ac:dyDescent="0.25">
      <c r="B280" s="41"/>
      <c r="C280" s="10">
        <v>18</v>
      </c>
      <c r="D280" s="2"/>
      <c r="E280" s="2"/>
      <c r="F280" s="2"/>
      <c r="G280" s="2"/>
    </row>
    <row r="281" spans="2:7" x14ac:dyDescent="0.25">
      <c r="B281" s="41"/>
      <c r="C281" s="10">
        <v>18</v>
      </c>
      <c r="D281" s="2"/>
      <c r="E281" s="2"/>
      <c r="F281" s="2"/>
      <c r="G281" s="2"/>
    </row>
    <row r="282" spans="2:7" x14ac:dyDescent="0.25">
      <c r="B282" s="41"/>
      <c r="C282" s="10">
        <v>18</v>
      </c>
      <c r="D282" s="2"/>
      <c r="E282" s="2"/>
      <c r="F282" s="2"/>
      <c r="G282" s="2"/>
    </row>
    <row r="283" spans="2:7" x14ac:dyDescent="0.25">
      <c r="B283" s="41"/>
      <c r="C283" s="10">
        <v>18</v>
      </c>
      <c r="D283" s="2"/>
      <c r="E283" s="2"/>
      <c r="F283" s="2"/>
      <c r="G283" s="2"/>
    </row>
    <row r="284" spans="2:7" x14ac:dyDescent="0.25">
      <c r="B284" s="41"/>
      <c r="C284" s="10">
        <v>18</v>
      </c>
      <c r="D284" s="2"/>
      <c r="E284" s="2"/>
      <c r="F284" s="2"/>
      <c r="G284" s="2"/>
    </row>
    <row r="285" spans="2:7" x14ac:dyDescent="0.25">
      <c r="B285" s="41"/>
      <c r="C285" s="10">
        <v>18</v>
      </c>
      <c r="D285" s="2"/>
      <c r="E285" s="2"/>
      <c r="F285" s="2"/>
      <c r="G285" s="2"/>
    </row>
    <row r="286" spans="2:7" ht="15.75" thickBot="1" x14ac:dyDescent="0.3">
      <c r="B286" s="42"/>
      <c r="C286" s="11">
        <v>18</v>
      </c>
      <c r="D286" s="3"/>
      <c r="E286" s="3"/>
      <c r="F286" s="3"/>
      <c r="G286" s="3"/>
    </row>
    <row r="287" spans="2:7" ht="16.5" thickTop="1" thickBot="1" x14ac:dyDescent="0.3">
      <c r="B287" s="38" t="s">
        <v>5</v>
      </c>
      <c r="C287" s="39"/>
      <c r="D287" s="5"/>
      <c r="E287" s="6" t="s">
        <v>4</v>
      </c>
      <c r="F287" s="5" t="s">
        <v>2</v>
      </c>
      <c r="G287" s="7" t="s">
        <v>3</v>
      </c>
    </row>
    <row r="288" spans="2:7" ht="15.75" thickTop="1" x14ac:dyDescent="0.25">
      <c r="B288" s="40" t="s">
        <v>0</v>
      </c>
      <c r="C288" s="9">
        <v>19</v>
      </c>
      <c r="D288" s="1"/>
      <c r="E288" s="4">
        <v>42160</v>
      </c>
      <c r="F288" s="1"/>
      <c r="G288" s="1"/>
    </row>
    <row r="289" spans="2:7" x14ac:dyDescent="0.25">
      <c r="B289" s="41"/>
      <c r="C289" s="10">
        <v>19</v>
      </c>
      <c r="D289" s="2"/>
      <c r="E289" s="2"/>
      <c r="F289" s="2"/>
      <c r="G289" s="2"/>
    </row>
    <row r="290" spans="2:7" x14ac:dyDescent="0.25">
      <c r="B290" s="41"/>
      <c r="C290" s="10">
        <v>19</v>
      </c>
      <c r="D290" s="2"/>
      <c r="E290" s="2"/>
      <c r="F290" s="2"/>
      <c r="G290" s="2"/>
    </row>
    <row r="291" spans="2:7" x14ac:dyDescent="0.25">
      <c r="B291" s="41"/>
      <c r="C291" s="10">
        <v>19</v>
      </c>
      <c r="D291" s="2"/>
      <c r="E291" s="2"/>
      <c r="F291" s="2"/>
      <c r="G291" s="2"/>
    </row>
    <row r="292" spans="2:7" x14ac:dyDescent="0.25">
      <c r="B292" s="41"/>
      <c r="C292" s="10">
        <v>19</v>
      </c>
      <c r="D292" s="2"/>
      <c r="E292" s="2"/>
      <c r="F292" s="2"/>
      <c r="G292" s="2"/>
    </row>
    <row r="293" spans="2:7" x14ac:dyDescent="0.25">
      <c r="B293" s="41"/>
      <c r="C293" s="10">
        <v>19</v>
      </c>
      <c r="D293" s="2"/>
      <c r="E293" s="2"/>
      <c r="F293" s="2"/>
      <c r="G293" s="2"/>
    </row>
    <row r="294" spans="2:7" x14ac:dyDescent="0.25">
      <c r="B294" s="41"/>
      <c r="C294" s="13">
        <v>19</v>
      </c>
      <c r="D294" s="2"/>
      <c r="E294" s="2"/>
      <c r="F294" s="2"/>
      <c r="G294" s="2"/>
    </row>
    <row r="295" spans="2:7" x14ac:dyDescent="0.25">
      <c r="B295" s="41"/>
      <c r="C295" s="10">
        <v>19</v>
      </c>
      <c r="D295" s="2"/>
      <c r="E295" s="2"/>
      <c r="F295" s="2"/>
      <c r="G295" s="2"/>
    </row>
    <row r="296" spans="2:7" x14ac:dyDescent="0.25">
      <c r="B296" s="41"/>
      <c r="C296" s="10">
        <v>19</v>
      </c>
      <c r="D296" s="2"/>
      <c r="E296" s="2"/>
      <c r="F296" s="2"/>
      <c r="G296" s="2"/>
    </row>
    <row r="297" spans="2:7" x14ac:dyDescent="0.25">
      <c r="B297" s="41"/>
      <c r="C297" s="10">
        <v>19</v>
      </c>
      <c r="D297" s="2"/>
      <c r="E297" s="2"/>
      <c r="F297" s="2"/>
      <c r="G297" s="2"/>
    </row>
    <row r="298" spans="2:7" x14ac:dyDescent="0.25">
      <c r="B298" s="41"/>
      <c r="C298" s="10">
        <v>19</v>
      </c>
      <c r="D298" s="2"/>
      <c r="E298" s="2"/>
      <c r="F298" s="2"/>
      <c r="G298" s="2"/>
    </row>
    <row r="299" spans="2:7" x14ac:dyDescent="0.25">
      <c r="B299" s="41"/>
      <c r="C299" s="10">
        <v>19</v>
      </c>
      <c r="D299" s="2"/>
      <c r="E299" s="2"/>
      <c r="F299" s="2"/>
      <c r="G299" s="2"/>
    </row>
    <row r="300" spans="2:7" x14ac:dyDescent="0.25">
      <c r="B300" s="41"/>
      <c r="C300" s="10">
        <v>19</v>
      </c>
      <c r="D300" s="2"/>
      <c r="E300" s="2"/>
      <c r="F300" s="2"/>
      <c r="G300" s="2"/>
    </row>
    <row r="301" spans="2:7" ht="15.75" thickBot="1" x14ac:dyDescent="0.3">
      <c r="B301" s="42"/>
      <c r="C301" s="11">
        <v>19</v>
      </c>
      <c r="D301" s="3"/>
      <c r="E301" s="3"/>
      <c r="F301" s="3"/>
      <c r="G301" s="3"/>
    </row>
    <row r="302" spans="2:7" ht="16.5" thickTop="1" thickBot="1" x14ac:dyDescent="0.3">
      <c r="B302" s="38" t="s">
        <v>5</v>
      </c>
      <c r="C302" s="39"/>
      <c r="D302" s="5"/>
      <c r="E302" s="6" t="s">
        <v>4</v>
      </c>
      <c r="F302" s="5" t="s">
        <v>2</v>
      </c>
      <c r="G302" s="7" t="s">
        <v>3</v>
      </c>
    </row>
    <row r="303" spans="2:7" ht="15.75" thickTop="1" x14ac:dyDescent="0.25">
      <c r="B303" s="40" t="s">
        <v>0</v>
      </c>
      <c r="C303" s="9">
        <v>20</v>
      </c>
      <c r="D303" s="1"/>
      <c r="E303" s="4">
        <v>42160</v>
      </c>
      <c r="F303" s="1"/>
      <c r="G303" s="1"/>
    </row>
    <row r="304" spans="2:7" x14ac:dyDescent="0.25">
      <c r="B304" s="41"/>
      <c r="C304" s="10">
        <v>20</v>
      </c>
      <c r="D304" s="2"/>
      <c r="E304" s="2"/>
      <c r="F304" s="2"/>
      <c r="G304" s="2"/>
    </row>
    <row r="305" spans="2:7" x14ac:dyDescent="0.25">
      <c r="B305" s="41"/>
      <c r="C305" s="10">
        <v>20</v>
      </c>
      <c r="D305" s="2"/>
      <c r="E305" s="2"/>
      <c r="F305" s="2"/>
      <c r="G305" s="2"/>
    </row>
    <row r="306" spans="2:7" x14ac:dyDescent="0.25">
      <c r="B306" s="41"/>
      <c r="C306" s="10">
        <v>20</v>
      </c>
      <c r="D306" s="2"/>
      <c r="E306" s="2"/>
      <c r="F306" s="2"/>
      <c r="G306" s="2"/>
    </row>
    <row r="307" spans="2:7" x14ac:dyDescent="0.25">
      <c r="B307" s="41"/>
      <c r="C307" s="10">
        <v>20</v>
      </c>
      <c r="D307" s="2"/>
      <c r="E307" s="2"/>
      <c r="F307" s="2"/>
      <c r="G307" s="2"/>
    </row>
    <row r="308" spans="2:7" x14ac:dyDescent="0.25">
      <c r="B308" s="41"/>
      <c r="C308" s="10">
        <v>20</v>
      </c>
      <c r="D308" s="2"/>
      <c r="E308" s="2"/>
      <c r="F308" s="2"/>
      <c r="G308" s="2"/>
    </row>
    <row r="309" spans="2:7" x14ac:dyDescent="0.25">
      <c r="B309" s="41"/>
      <c r="C309" s="13">
        <v>20</v>
      </c>
      <c r="D309" s="2"/>
      <c r="E309" s="2"/>
      <c r="F309" s="2"/>
      <c r="G309" s="2"/>
    </row>
    <row r="310" spans="2:7" x14ac:dyDescent="0.25">
      <c r="B310" s="41"/>
      <c r="C310" s="10">
        <v>20</v>
      </c>
      <c r="D310" s="2"/>
      <c r="E310" s="2"/>
      <c r="F310" s="2"/>
      <c r="G310" s="2"/>
    </row>
    <row r="311" spans="2:7" x14ac:dyDescent="0.25">
      <c r="B311" s="41"/>
      <c r="C311" s="10">
        <v>20</v>
      </c>
      <c r="D311" s="2"/>
      <c r="E311" s="2"/>
      <c r="F311" s="2"/>
      <c r="G311" s="2"/>
    </row>
    <row r="312" spans="2:7" x14ac:dyDescent="0.25">
      <c r="B312" s="41"/>
      <c r="C312" s="10">
        <v>20</v>
      </c>
      <c r="D312" s="2"/>
      <c r="E312" s="2"/>
      <c r="F312" s="2"/>
      <c r="G312" s="2"/>
    </row>
    <row r="313" spans="2:7" x14ac:dyDescent="0.25">
      <c r="B313" s="41"/>
      <c r="C313" s="10">
        <v>20</v>
      </c>
      <c r="D313" s="2"/>
      <c r="E313" s="2"/>
      <c r="F313" s="2"/>
      <c r="G313" s="2"/>
    </row>
    <row r="314" spans="2:7" x14ac:dyDescent="0.25">
      <c r="B314" s="41"/>
      <c r="C314" s="10">
        <v>20</v>
      </c>
      <c r="D314" s="2"/>
      <c r="E314" s="2"/>
      <c r="F314" s="2"/>
      <c r="G314" s="2"/>
    </row>
    <row r="315" spans="2:7" x14ac:dyDescent="0.25">
      <c r="B315" s="41"/>
      <c r="C315" s="10">
        <v>20</v>
      </c>
      <c r="D315" s="2"/>
      <c r="E315" s="2"/>
      <c r="F315" s="2"/>
      <c r="G315" s="2"/>
    </row>
    <row r="316" spans="2:7" ht="15.75" thickBot="1" x14ac:dyDescent="0.3">
      <c r="B316" s="42"/>
      <c r="C316" s="11">
        <v>20</v>
      </c>
      <c r="D316" s="3"/>
      <c r="E316" s="3"/>
      <c r="F316" s="3"/>
      <c r="G316" s="3"/>
    </row>
    <row r="317" spans="2:7" ht="16.5" thickTop="1" thickBot="1" x14ac:dyDescent="0.3">
      <c r="B317" s="38" t="s">
        <v>5</v>
      </c>
      <c r="C317" s="39"/>
      <c r="D317" s="5"/>
      <c r="E317" s="6" t="s">
        <v>4</v>
      </c>
      <c r="F317" s="5" t="s">
        <v>2</v>
      </c>
      <c r="G317" s="7" t="s">
        <v>3</v>
      </c>
    </row>
    <row r="318" spans="2:7" ht="15.75" thickTop="1" x14ac:dyDescent="0.25">
      <c r="B318" s="40" t="s">
        <v>0</v>
      </c>
      <c r="C318" s="9">
        <v>21</v>
      </c>
      <c r="D318" s="1"/>
      <c r="E318" s="4">
        <v>42160</v>
      </c>
      <c r="F318" s="1"/>
      <c r="G318" s="1"/>
    </row>
    <row r="319" spans="2:7" x14ac:dyDescent="0.25">
      <c r="B319" s="41"/>
      <c r="C319" s="10">
        <v>21</v>
      </c>
      <c r="D319" s="2"/>
      <c r="E319" s="2"/>
      <c r="F319" s="2"/>
      <c r="G319" s="2"/>
    </row>
    <row r="320" spans="2:7" x14ac:dyDescent="0.25">
      <c r="B320" s="41"/>
      <c r="C320" s="10">
        <v>21</v>
      </c>
      <c r="D320" s="2"/>
      <c r="E320" s="2"/>
      <c r="F320" s="2"/>
      <c r="G320" s="2"/>
    </row>
    <row r="321" spans="2:7" x14ac:dyDescent="0.25">
      <c r="B321" s="41"/>
      <c r="C321" s="10">
        <v>21</v>
      </c>
      <c r="D321" s="2"/>
      <c r="E321" s="2"/>
      <c r="F321" s="2"/>
      <c r="G321" s="2"/>
    </row>
    <row r="322" spans="2:7" x14ac:dyDescent="0.25">
      <c r="B322" s="41"/>
      <c r="C322" s="10">
        <v>21</v>
      </c>
      <c r="D322" s="2"/>
      <c r="E322" s="2"/>
      <c r="F322" s="2"/>
      <c r="G322" s="2"/>
    </row>
    <row r="323" spans="2:7" x14ac:dyDescent="0.25">
      <c r="B323" s="41"/>
      <c r="C323" s="10">
        <v>21</v>
      </c>
      <c r="D323" s="2"/>
      <c r="E323" s="2"/>
      <c r="F323" s="2"/>
      <c r="G323" s="2"/>
    </row>
    <row r="324" spans="2:7" x14ac:dyDescent="0.25">
      <c r="B324" s="41"/>
      <c r="C324" s="13">
        <v>21</v>
      </c>
      <c r="D324" s="2"/>
      <c r="E324" s="2"/>
      <c r="F324" s="2"/>
      <c r="G324" s="2"/>
    </row>
    <row r="325" spans="2:7" x14ac:dyDescent="0.25">
      <c r="B325" s="41"/>
      <c r="C325" s="10">
        <v>21</v>
      </c>
      <c r="D325" s="2"/>
      <c r="E325" s="2"/>
      <c r="F325" s="2"/>
      <c r="G325" s="2"/>
    </row>
    <row r="326" spans="2:7" x14ac:dyDescent="0.25">
      <c r="B326" s="41"/>
      <c r="C326" s="10">
        <v>21</v>
      </c>
      <c r="D326" s="2"/>
      <c r="E326" s="2"/>
      <c r="F326" s="2"/>
      <c r="G326" s="2"/>
    </row>
    <row r="327" spans="2:7" x14ac:dyDescent="0.25">
      <c r="B327" s="41"/>
      <c r="C327" s="10">
        <v>21</v>
      </c>
      <c r="D327" s="2"/>
      <c r="E327" s="2"/>
      <c r="F327" s="2"/>
      <c r="G327" s="2"/>
    </row>
    <row r="328" spans="2:7" x14ac:dyDescent="0.25">
      <c r="B328" s="41"/>
      <c r="C328" s="10">
        <v>21</v>
      </c>
      <c r="D328" s="2"/>
      <c r="E328" s="2"/>
      <c r="F328" s="2"/>
      <c r="G328" s="2"/>
    </row>
    <row r="329" spans="2:7" x14ac:dyDescent="0.25">
      <c r="B329" s="41"/>
      <c r="C329" s="10">
        <v>21</v>
      </c>
      <c r="D329" s="2"/>
      <c r="E329" s="2"/>
      <c r="F329" s="2"/>
      <c r="G329" s="2"/>
    </row>
    <row r="330" spans="2:7" x14ac:dyDescent="0.25">
      <c r="B330" s="41"/>
      <c r="C330" s="10">
        <v>21</v>
      </c>
      <c r="D330" s="2"/>
      <c r="E330" s="2"/>
      <c r="F330" s="2"/>
      <c r="G330" s="2"/>
    </row>
    <row r="331" spans="2:7" ht="15.75" thickBot="1" x14ac:dyDescent="0.3">
      <c r="B331" s="42"/>
      <c r="C331" s="11">
        <v>21</v>
      </c>
      <c r="D331" s="3"/>
      <c r="E331" s="3"/>
      <c r="F331" s="3"/>
      <c r="G331" s="3"/>
    </row>
    <row r="332" spans="2:7" ht="16.5" thickTop="1" thickBot="1" x14ac:dyDescent="0.3">
      <c r="B332" s="38" t="s">
        <v>5</v>
      </c>
      <c r="C332" s="39"/>
      <c r="D332" s="5"/>
      <c r="E332" s="6" t="s">
        <v>4</v>
      </c>
      <c r="F332" s="5" t="s">
        <v>2</v>
      </c>
      <c r="G332" s="7" t="s">
        <v>3</v>
      </c>
    </row>
    <row r="333" spans="2:7" ht="15.75" thickTop="1" x14ac:dyDescent="0.25">
      <c r="B333" s="40" t="s">
        <v>0</v>
      </c>
      <c r="C333" s="9">
        <v>22</v>
      </c>
      <c r="D333" s="1"/>
      <c r="E333" s="4"/>
      <c r="F333" s="1"/>
      <c r="G333" s="1"/>
    </row>
    <row r="334" spans="2:7" x14ac:dyDescent="0.25">
      <c r="B334" s="41"/>
      <c r="C334" s="10">
        <v>22</v>
      </c>
      <c r="D334" s="2"/>
      <c r="E334" s="2"/>
      <c r="F334" s="2"/>
      <c r="G334" s="2"/>
    </row>
    <row r="335" spans="2:7" x14ac:dyDescent="0.25">
      <c r="B335" s="41"/>
      <c r="C335" s="10">
        <v>22</v>
      </c>
      <c r="D335" s="2"/>
      <c r="E335" s="2"/>
      <c r="F335" s="2"/>
      <c r="G335" s="2"/>
    </row>
    <row r="336" spans="2:7" x14ac:dyDescent="0.25">
      <c r="B336" s="41"/>
      <c r="C336" s="10">
        <v>22</v>
      </c>
      <c r="D336" s="2"/>
      <c r="E336" s="2"/>
      <c r="F336" s="2"/>
      <c r="G336" s="2"/>
    </row>
    <row r="337" spans="2:7" x14ac:dyDescent="0.25">
      <c r="B337" s="41"/>
      <c r="C337" s="10">
        <v>22</v>
      </c>
      <c r="D337" s="2"/>
      <c r="E337" s="2"/>
      <c r="F337" s="2"/>
      <c r="G337" s="2"/>
    </row>
    <row r="338" spans="2:7" x14ac:dyDescent="0.25">
      <c r="B338" s="41"/>
      <c r="C338" s="10">
        <v>22</v>
      </c>
      <c r="D338" s="2"/>
      <c r="E338" s="2"/>
      <c r="F338" s="2"/>
      <c r="G338" s="2"/>
    </row>
    <row r="339" spans="2:7" x14ac:dyDescent="0.25">
      <c r="B339" s="41"/>
      <c r="C339" s="13">
        <v>22</v>
      </c>
      <c r="D339" s="2"/>
      <c r="E339" s="2"/>
      <c r="F339" s="2"/>
      <c r="G339" s="2"/>
    </row>
    <row r="340" spans="2:7" x14ac:dyDescent="0.25">
      <c r="B340" s="41"/>
      <c r="C340" s="10">
        <v>22</v>
      </c>
      <c r="D340" s="2"/>
      <c r="E340" s="2"/>
      <c r="F340" s="2"/>
      <c r="G340" s="2"/>
    </row>
    <row r="341" spans="2:7" x14ac:dyDescent="0.25">
      <c r="B341" s="41"/>
      <c r="C341" s="10">
        <v>22</v>
      </c>
      <c r="D341" s="2"/>
      <c r="E341" s="2"/>
      <c r="F341" s="2"/>
      <c r="G341" s="2"/>
    </row>
    <row r="342" spans="2:7" x14ac:dyDescent="0.25">
      <c r="B342" s="41"/>
      <c r="C342" s="10">
        <v>22</v>
      </c>
      <c r="D342" s="2"/>
      <c r="E342" s="2"/>
      <c r="F342" s="2"/>
      <c r="G342" s="2"/>
    </row>
    <row r="343" spans="2:7" x14ac:dyDescent="0.25">
      <c r="B343" s="41"/>
      <c r="C343" s="10">
        <v>22</v>
      </c>
      <c r="D343" s="2"/>
      <c r="E343" s="2"/>
      <c r="F343" s="2"/>
      <c r="G343" s="2"/>
    </row>
    <row r="344" spans="2:7" x14ac:dyDescent="0.25">
      <c r="B344" s="41"/>
      <c r="C344" s="10">
        <v>22</v>
      </c>
      <c r="D344" s="2"/>
      <c r="E344" s="2"/>
      <c r="F344" s="2"/>
      <c r="G344" s="2"/>
    </row>
    <row r="345" spans="2:7" x14ac:dyDescent="0.25">
      <c r="B345" s="41"/>
      <c r="C345" s="10">
        <v>22</v>
      </c>
      <c r="D345" s="2"/>
      <c r="E345" s="2"/>
      <c r="F345" s="2"/>
      <c r="G345" s="2"/>
    </row>
    <row r="346" spans="2:7" ht="15.75" thickBot="1" x14ac:dyDescent="0.3">
      <c r="B346" s="42"/>
      <c r="C346" s="11">
        <v>22</v>
      </c>
      <c r="D346" s="3"/>
      <c r="E346" s="21"/>
      <c r="F346" s="3"/>
      <c r="G346" s="3"/>
    </row>
    <row r="347" spans="2:7" ht="16.5" thickTop="1" thickBot="1" x14ac:dyDescent="0.3">
      <c r="B347" s="38" t="s">
        <v>5</v>
      </c>
      <c r="C347" s="39"/>
      <c r="D347" s="5"/>
      <c r="E347" s="6" t="s">
        <v>4</v>
      </c>
      <c r="F347" s="5" t="s">
        <v>2</v>
      </c>
      <c r="G347" s="7" t="s">
        <v>3</v>
      </c>
    </row>
    <row r="348" spans="2:7" ht="15.75" thickTop="1" x14ac:dyDescent="0.25">
      <c r="B348" s="40" t="s">
        <v>0</v>
      </c>
      <c r="C348" s="9">
        <v>23</v>
      </c>
      <c r="D348" s="1"/>
      <c r="E348" s="4"/>
      <c r="F348" s="1"/>
      <c r="G348" s="1"/>
    </row>
    <row r="349" spans="2:7" x14ac:dyDescent="0.25">
      <c r="B349" s="41"/>
      <c r="C349" s="10">
        <v>23</v>
      </c>
      <c r="D349" s="2"/>
      <c r="E349" s="2"/>
      <c r="F349" s="2"/>
      <c r="G349" s="2"/>
    </row>
    <row r="350" spans="2:7" x14ac:dyDescent="0.25">
      <c r="B350" s="41"/>
      <c r="C350" s="10">
        <v>23</v>
      </c>
      <c r="D350" s="2"/>
      <c r="E350" s="2"/>
      <c r="F350" s="2"/>
      <c r="G350" s="2"/>
    </row>
    <row r="351" spans="2:7" x14ac:dyDescent="0.25">
      <c r="B351" s="41"/>
      <c r="C351" s="10">
        <v>23</v>
      </c>
      <c r="D351" s="2"/>
      <c r="E351" s="2"/>
      <c r="F351" s="2"/>
      <c r="G351" s="2"/>
    </row>
    <row r="352" spans="2:7" x14ac:dyDescent="0.25">
      <c r="B352" s="41"/>
      <c r="C352" s="10">
        <v>23</v>
      </c>
      <c r="D352" s="2"/>
      <c r="E352" s="2"/>
      <c r="F352" s="2"/>
      <c r="G352" s="2"/>
    </row>
    <row r="353" spans="2:7" x14ac:dyDescent="0.25">
      <c r="B353" s="41"/>
      <c r="C353" s="10">
        <v>23</v>
      </c>
      <c r="D353" s="2"/>
      <c r="E353" s="2"/>
      <c r="F353" s="2"/>
      <c r="G353" s="2"/>
    </row>
    <row r="354" spans="2:7" x14ac:dyDescent="0.25">
      <c r="B354" s="41"/>
      <c r="C354" s="13">
        <v>23</v>
      </c>
      <c r="D354" s="2"/>
      <c r="E354" s="2"/>
      <c r="F354" s="2"/>
      <c r="G354" s="2"/>
    </row>
    <row r="355" spans="2:7" x14ac:dyDescent="0.25">
      <c r="B355" s="41"/>
      <c r="C355" s="10">
        <v>23</v>
      </c>
      <c r="D355" s="2"/>
      <c r="E355" s="2"/>
      <c r="F355" s="2"/>
      <c r="G355" s="2"/>
    </row>
    <row r="356" spans="2:7" x14ac:dyDescent="0.25">
      <c r="B356" s="41"/>
      <c r="C356" s="10">
        <v>23</v>
      </c>
      <c r="D356" s="2"/>
      <c r="E356" s="2"/>
      <c r="F356" s="2"/>
      <c r="G356" s="2"/>
    </row>
    <row r="357" spans="2:7" x14ac:dyDescent="0.25">
      <c r="B357" s="41"/>
      <c r="C357" s="10">
        <v>23</v>
      </c>
      <c r="D357" s="2"/>
      <c r="E357" s="2"/>
      <c r="F357" s="2"/>
      <c r="G357" s="2"/>
    </row>
    <row r="358" spans="2:7" x14ac:dyDescent="0.25">
      <c r="B358" s="41"/>
      <c r="C358" s="10">
        <v>23</v>
      </c>
      <c r="D358" s="2"/>
      <c r="E358" s="2"/>
      <c r="F358" s="2"/>
      <c r="G358" s="2"/>
    </row>
    <row r="359" spans="2:7" x14ac:dyDescent="0.25">
      <c r="B359" s="41"/>
      <c r="C359" s="10">
        <v>23</v>
      </c>
      <c r="D359" s="2"/>
      <c r="E359" s="2"/>
      <c r="F359" s="2"/>
      <c r="G359" s="2"/>
    </row>
    <row r="360" spans="2:7" x14ac:dyDescent="0.25">
      <c r="B360" s="41"/>
      <c r="C360" s="10">
        <v>23</v>
      </c>
      <c r="D360" s="2"/>
      <c r="E360" s="2"/>
      <c r="F360" s="2"/>
      <c r="G360" s="2"/>
    </row>
    <row r="361" spans="2:7" ht="15.75" thickBot="1" x14ac:dyDescent="0.3">
      <c r="B361" s="42"/>
      <c r="C361" s="11">
        <v>23</v>
      </c>
      <c r="D361" s="3"/>
      <c r="E361" s="3"/>
      <c r="F361" s="3"/>
      <c r="G361" s="3"/>
    </row>
    <row r="362" spans="2:7" ht="16.5" thickTop="1" thickBot="1" x14ac:dyDescent="0.3">
      <c r="B362" s="38" t="s">
        <v>5</v>
      </c>
      <c r="C362" s="39"/>
      <c r="D362" s="5"/>
      <c r="E362" s="6" t="s">
        <v>4</v>
      </c>
      <c r="F362" s="5" t="s">
        <v>2</v>
      </c>
      <c r="G362" s="7" t="s">
        <v>3</v>
      </c>
    </row>
    <row r="363" spans="2:7" ht="15.75" thickTop="1" x14ac:dyDescent="0.25">
      <c r="B363" s="40" t="s">
        <v>0</v>
      </c>
      <c r="C363" s="9">
        <v>24</v>
      </c>
      <c r="D363" s="1"/>
      <c r="E363" s="4"/>
      <c r="F363" s="1"/>
      <c r="G363" s="1"/>
    </row>
    <row r="364" spans="2:7" x14ac:dyDescent="0.25">
      <c r="B364" s="41"/>
      <c r="C364" s="10">
        <v>24</v>
      </c>
      <c r="D364" s="2"/>
      <c r="E364" s="2"/>
      <c r="F364" s="2"/>
      <c r="G364" s="2"/>
    </row>
    <row r="365" spans="2:7" x14ac:dyDescent="0.25">
      <c r="B365" s="41"/>
      <c r="C365" s="10">
        <v>24</v>
      </c>
      <c r="D365" s="2"/>
      <c r="E365" s="2"/>
      <c r="F365" s="2"/>
      <c r="G365" s="2"/>
    </row>
    <row r="366" spans="2:7" x14ac:dyDescent="0.25">
      <c r="B366" s="41"/>
      <c r="C366" s="10">
        <v>24</v>
      </c>
      <c r="D366" s="2"/>
      <c r="E366" s="2"/>
      <c r="F366" s="2"/>
      <c r="G366" s="2"/>
    </row>
    <row r="367" spans="2:7" x14ac:dyDescent="0.25">
      <c r="B367" s="41"/>
      <c r="C367" s="10">
        <v>24</v>
      </c>
      <c r="D367" s="2"/>
      <c r="E367" s="2"/>
      <c r="F367" s="2"/>
      <c r="G367" s="2"/>
    </row>
    <row r="368" spans="2:7" x14ac:dyDescent="0.25">
      <c r="B368" s="41"/>
      <c r="C368" s="10">
        <v>24</v>
      </c>
      <c r="D368" s="2"/>
      <c r="E368" s="2"/>
      <c r="F368" s="2"/>
      <c r="G368" s="2"/>
    </row>
    <row r="369" spans="2:7" x14ac:dyDescent="0.25">
      <c r="B369" s="41"/>
      <c r="C369" s="13">
        <v>24</v>
      </c>
      <c r="D369" s="2"/>
      <c r="E369" s="2"/>
      <c r="F369" s="2"/>
      <c r="G369" s="2"/>
    </row>
    <row r="370" spans="2:7" x14ac:dyDescent="0.25">
      <c r="B370" s="41"/>
      <c r="C370" s="10">
        <v>24</v>
      </c>
      <c r="D370" s="2"/>
      <c r="E370" s="2"/>
      <c r="F370" s="2"/>
      <c r="G370" s="2"/>
    </row>
    <row r="371" spans="2:7" x14ac:dyDescent="0.25">
      <c r="B371" s="41"/>
      <c r="C371" s="10">
        <v>24</v>
      </c>
      <c r="D371" s="2"/>
      <c r="E371" s="2"/>
      <c r="F371" s="2"/>
      <c r="G371" s="2"/>
    </row>
    <row r="372" spans="2:7" x14ac:dyDescent="0.25">
      <c r="B372" s="41"/>
      <c r="C372" s="10">
        <v>24</v>
      </c>
      <c r="D372" s="2"/>
      <c r="E372" s="2"/>
      <c r="F372" s="2"/>
      <c r="G372" s="2"/>
    </row>
    <row r="373" spans="2:7" x14ac:dyDescent="0.25">
      <c r="B373" s="41"/>
      <c r="C373" s="10">
        <v>24</v>
      </c>
      <c r="D373" s="2"/>
      <c r="E373" s="2"/>
      <c r="F373" s="2"/>
      <c r="G373" s="2"/>
    </row>
    <row r="374" spans="2:7" x14ac:dyDescent="0.25">
      <c r="B374" s="41"/>
      <c r="C374" s="10">
        <v>24</v>
      </c>
      <c r="D374" s="2"/>
      <c r="E374" s="2"/>
      <c r="F374" s="2"/>
      <c r="G374" s="2"/>
    </row>
    <row r="375" spans="2:7" x14ac:dyDescent="0.25">
      <c r="B375" s="41"/>
      <c r="C375" s="10">
        <v>24</v>
      </c>
      <c r="D375" s="2"/>
      <c r="E375" s="2"/>
      <c r="F375" s="2"/>
      <c r="G375" s="2"/>
    </row>
    <row r="376" spans="2:7" ht="15.75" thickBot="1" x14ac:dyDescent="0.3">
      <c r="B376" s="42"/>
      <c r="C376" s="11">
        <v>24</v>
      </c>
      <c r="D376" s="3"/>
      <c r="E376" s="3"/>
      <c r="F376" s="3"/>
      <c r="G376" s="3"/>
    </row>
    <row r="377" spans="2:7" ht="16.5" thickTop="1" thickBot="1" x14ac:dyDescent="0.3">
      <c r="B377" s="38" t="s">
        <v>5</v>
      </c>
      <c r="C377" s="39"/>
      <c r="D377" s="5"/>
      <c r="E377" s="6" t="s">
        <v>4</v>
      </c>
      <c r="F377" s="5" t="s">
        <v>2</v>
      </c>
      <c r="G377" s="7" t="s">
        <v>3</v>
      </c>
    </row>
    <row r="378" spans="2:7" ht="15.75" thickTop="1" x14ac:dyDescent="0.25">
      <c r="B378" s="40" t="s">
        <v>0</v>
      </c>
      <c r="C378" s="9">
        <v>25</v>
      </c>
      <c r="D378" s="1"/>
      <c r="E378" s="4"/>
      <c r="F378" s="1"/>
      <c r="G378" s="1"/>
    </row>
    <row r="379" spans="2:7" x14ac:dyDescent="0.25">
      <c r="B379" s="41"/>
      <c r="C379" s="10">
        <v>25</v>
      </c>
      <c r="D379" s="2"/>
      <c r="E379" s="2"/>
      <c r="F379" s="2"/>
      <c r="G379" s="2"/>
    </row>
    <row r="380" spans="2:7" x14ac:dyDescent="0.25">
      <c r="B380" s="41"/>
      <c r="C380" s="10">
        <v>25</v>
      </c>
      <c r="D380" s="2"/>
      <c r="E380" s="2"/>
      <c r="F380" s="2"/>
      <c r="G380" s="2"/>
    </row>
    <row r="381" spans="2:7" x14ac:dyDescent="0.25">
      <c r="B381" s="41"/>
      <c r="C381" s="10">
        <v>25</v>
      </c>
      <c r="D381" s="2"/>
      <c r="E381" s="2"/>
      <c r="F381" s="2"/>
      <c r="G381" s="2"/>
    </row>
    <row r="382" spans="2:7" x14ac:dyDescent="0.25">
      <c r="B382" s="41"/>
      <c r="C382" s="10">
        <v>25</v>
      </c>
      <c r="D382" s="2"/>
      <c r="E382" s="2"/>
      <c r="F382" s="2"/>
      <c r="G382" s="2"/>
    </row>
    <row r="383" spans="2:7" x14ac:dyDescent="0.25">
      <c r="B383" s="41"/>
      <c r="C383" s="10">
        <v>25</v>
      </c>
      <c r="D383" s="2"/>
      <c r="E383" s="2"/>
      <c r="F383" s="2"/>
      <c r="G383" s="2"/>
    </row>
    <row r="384" spans="2:7" x14ac:dyDescent="0.25">
      <c r="B384" s="41"/>
      <c r="C384" s="13">
        <v>25</v>
      </c>
      <c r="D384" s="2"/>
      <c r="E384" s="2"/>
      <c r="F384" s="2"/>
      <c r="G384" s="2"/>
    </row>
    <row r="385" spans="2:7" x14ac:dyDescent="0.25">
      <c r="B385" s="41"/>
      <c r="C385" s="10">
        <v>25</v>
      </c>
      <c r="D385" s="2"/>
      <c r="E385" s="2"/>
      <c r="F385" s="2"/>
      <c r="G385" s="2"/>
    </row>
    <row r="386" spans="2:7" x14ac:dyDescent="0.25">
      <c r="B386" s="41"/>
      <c r="C386" s="10">
        <v>25</v>
      </c>
      <c r="D386" s="2"/>
      <c r="E386" s="2"/>
      <c r="F386" s="2"/>
      <c r="G386" s="2"/>
    </row>
    <row r="387" spans="2:7" x14ac:dyDescent="0.25">
      <c r="B387" s="41"/>
      <c r="C387" s="10">
        <v>25</v>
      </c>
      <c r="D387" s="2"/>
      <c r="E387" s="2"/>
      <c r="F387" s="2"/>
      <c r="G387" s="2"/>
    </row>
    <row r="388" spans="2:7" x14ac:dyDescent="0.25">
      <c r="B388" s="41"/>
      <c r="C388" s="10">
        <v>25</v>
      </c>
      <c r="D388" s="2"/>
      <c r="E388" s="2"/>
      <c r="F388" s="2"/>
      <c r="G388" s="2"/>
    </row>
    <row r="389" spans="2:7" x14ac:dyDescent="0.25">
      <c r="B389" s="41"/>
      <c r="C389" s="10">
        <v>25</v>
      </c>
      <c r="D389" s="2"/>
      <c r="E389" s="2"/>
      <c r="F389" s="2"/>
      <c r="G389" s="2"/>
    </row>
    <row r="390" spans="2:7" x14ac:dyDescent="0.25">
      <c r="B390" s="41"/>
      <c r="C390" s="10">
        <v>25</v>
      </c>
      <c r="D390" s="2"/>
      <c r="E390" s="2"/>
      <c r="F390" s="2"/>
      <c r="G390" s="2"/>
    </row>
    <row r="391" spans="2:7" ht="15.75" thickBot="1" x14ac:dyDescent="0.3">
      <c r="B391" s="42"/>
      <c r="C391" s="11">
        <v>25</v>
      </c>
      <c r="D391" s="3"/>
      <c r="E391" s="3"/>
      <c r="F391" s="3"/>
      <c r="G391" s="3"/>
    </row>
    <row r="392" spans="2:7" ht="16.5" thickTop="1" thickBot="1" x14ac:dyDescent="0.3">
      <c r="B392" s="38" t="s">
        <v>5</v>
      </c>
      <c r="C392" s="39"/>
      <c r="D392" s="5"/>
      <c r="E392" s="6" t="s">
        <v>4</v>
      </c>
      <c r="F392" s="5" t="s">
        <v>2</v>
      </c>
      <c r="G392" s="7" t="s">
        <v>3</v>
      </c>
    </row>
    <row r="393" spans="2:7" ht="15.75" thickTop="1" x14ac:dyDescent="0.25">
      <c r="B393" s="40" t="s">
        <v>0</v>
      </c>
      <c r="C393" s="9">
        <v>26</v>
      </c>
      <c r="D393" s="1"/>
      <c r="E393" s="4"/>
      <c r="F393" s="1"/>
      <c r="G393" s="1"/>
    </row>
    <row r="394" spans="2:7" x14ac:dyDescent="0.25">
      <c r="B394" s="41"/>
      <c r="C394" s="10">
        <v>26</v>
      </c>
      <c r="D394" s="2"/>
      <c r="E394" s="2"/>
      <c r="F394" s="2"/>
      <c r="G394" s="2"/>
    </row>
    <row r="395" spans="2:7" x14ac:dyDescent="0.25">
      <c r="B395" s="41"/>
      <c r="C395" s="10">
        <v>26</v>
      </c>
      <c r="D395" s="2"/>
      <c r="E395" s="2"/>
      <c r="F395" s="2"/>
      <c r="G395" s="2"/>
    </row>
    <row r="396" spans="2:7" x14ac:dyDescent="0.25">
      <c r="B396" s="41"/>
      <c r="C396" s="10">
        <v>26</v>
      </c>
      <c r="D396" s="2"/>
      <c r="E396" s="2"/>
      <c r="F396" s="2"/>
      <c r="G396" s="2"/>
    </row>
    <row r="397" spans="2:7" x14ac:dyDescent="0.25">
      <c r="B397" s="41"/>
      <c r="C397" s="10">
        <v>26</v>
      </c>
      <c r="D397" s="2"/>
      <c r="E397" s="2"/>
      <c r="F397" s="2"/>
      <c r="G397" s="2"/>
    </row>
    <row r="398" spans="2:7" x14ac:dyDescent="0.25">
      <c r="B398" s="41"/>
      <c r="C398" s="10">
        <v>26</v>
      </c>
      <c r="D398" s="2"/>
      <c r="E398" s="2"/>
      <c r="F398" s="2"/>
      <c r="G398" s="2"/>
    </row>
    <row r="399" spans="2:7" x14ac:dyDescent="0.25">
      <c r="B399" s="41"/>
      <c r="C399" s="13">
        <v>26</v>
      </c>
      <c r="D399" s="2"/>
      <c r="E399" s="2"/>
      <c r="F399" s="2"/>
      <c r="G399" s="2"/>
    </row>
    <row r="400" spans="2:7" x14ac:dyDescent="0.25">
      <c r="B400" s="41"/>
      <c r="C400" s="10">
        <v>26</v>
      </c>
      <c r="D400" s="2"/>
      <c r="E400" s="2"/>
      <c r="F400" s="2"/>
      <c r="G400" s="2"/>
    </row>
    <row r="401" spans="2:7" x14ac:dyDescent="0.25">
      <c r="B401" s="41"/>
      <c r="C401" s="10">
        <v>26</v>
      </c>
      <c r="D401" s="2"/>
      <c r="E401" s="2"/>
      <c r="F401" s="2"/>
      <c r="G401" s="2"/>
    </row>
    <row r="402" spans="2:7" x14ac:dyDescent="0.25">
      <c r="B402" s="41"/>
      <c r="C402" s="10">
        <v>26</v>
      </c>
      <c r="D402" s="2"/>
      <c r="E402" s="2"/>
      <c r="F402" s="2"/>
      <c r="G402" s="2"/>
    </row>
    <row r="403" spans="2:7" x14ac:dyDescent="0.25">
      <c r="B403" s="41"/>
      <c r="C403" s="10">
        <v>26</v>
      </c>
      <c r="D403" s="2"/>
      <c r="E403" s="2"/>
      <c r="F403" s="2"/>
      <c r="G403" s="2"/>
    </row>
    <row r="404" spans="2:7" x14ac:dyDescent="0.25">
      <c r="B404" s="41"/>
      <c r="C404" s="10">
        <v>26</v>
      </c>
      <c r="D404" s="2"/>
      <c r="E404" s="2"/>
      <c r="F404" s="2"/>
      <c r="G404" s="2"/>
    </row>
    <row r="405" spans="2:7" x14ac:dyDescent="0.25">
      <c r="B405" s="41"/>
      <c r="C405" s="10">
        <v>26</v>
      </c>
      <c r="D405" s="2"/>
      <c r="E405" s="2"/>
      <c r="F405" s="2"/>
      <c r="G405" s="2"/>
    </row>
    <row r="406" spans="2:7" ht="15.75" thickBot="1" x14ac:dyDescent="0.3">
      <c r="B406" s="42"/>
      <c r="C406" s="11">
        <v>26</v>
      </c>
      <c r="D406" s="3"/>
      <c r="E406" s="3"/>
      <c r="F406" s="3"/>
      <c r="G406" s="3"/>
    </row>
    <row r="407" spans="2:7" ht="16.5" thickTop="1" thickBot="1" x14ac:dyDescent="0.3">
      <c r="B407" s="38" t="s">
        <v>5</v>
      </c>
      <c r="C407" s="39"/>
      <c r="D407" s="5"/>
      <c r="E407" s="6" t="s">
        <v>4</v>
      </c>
      <c r="F407" s="5" t="s">
        <v>2</v>
      </c>
      <c r="G407" s="7" t="s">
        <v>3</v>
      </c>
    </row>
    <row r="408" spans="2:7" ht="15.75" thickTop="1" x14ac:dyDescent="0.25">
      <c r="B408" s="40" t="s">
        <v>0</v>
      </c>
      <c r="C408" s="9">
        <v>27</v>
      </c>
      <c r="D408" s="1"/>
      <c r="E408" s="4"/>
      <c r="F408" s="1"/>
      <c r="G408" s="1"/>
    </row>
    <row r="409" spans="2:7" x14ac:dyDescent="0.25">
      <c r="B409" s="41"/>
      <c r="C409" s="10">
        <v>27</v>
      </c>
      <c r="D409" s="2"/>
      <c r="E409" s="2"/>
      <c r="F409" s="2"/>
      <c r="G409" s="2"/>
    </row>
    <row r="410" spans="2:7" x14ac:dyDescent="0.25">
      <c r="B410" s="41"/>
      <c r="C410" s="10">
        <v>27</v>
      </c>
      <c r="D410" s="2"/>
      <c r="E410" s="2"/>
      <c r="F410" s="2"/>
      <c r="G410" s="2"/>
    </row>
    <row r="411" spans="2:7" x14ac:dyDescent="0.25">
      <c r="B411" s="41"/>
      <c r="C411" s="10">
        <v>27</v>
      </c>
      <c r="D411" s="2"/>
      <c r="E411" s="2"/>
      <c r="F411" s="2"/>
      <c r="G411" s="2"/>
    </row>
    <row r="412" spans="2:7" x14ac:dyDescent="0.25">
      <c r="B412" s="41"/>
      <c r="C412" s="10">
        <v>27</v>
      </c>
      <c r="D412" s="2"/>
      <c r="E412" s="2"/>
      <c r="F412" s="2"/>
      <c r="G412" s="2"/>
    </row>
    <row r="413" spans="2:7" x14ac:dyDescent="0.25">
      <c r="B413" s="41"/>
      <c r="C413" s="10">
        <v>27</v>
      </c>
      <c r="D413" s="2"/>
      <c r="E413" s="2"/>
      <c r="F413" s="2"/>
      <c r="G413" s="2"/>
    </row>
    <row r="414" spans="2:7" x14ac:dyDescent="0.25">
      <c r="B414" s="41"/>
      <c r="C414" s="13">
        <v>27</v>
      </c>
      <c r="D414" s="2"/>
      <c r="E414" s="2"/>
      <c r="F414" s="2"/>
      <c r="G414" s="2"/>
    </row>
    <row r="415" spans="2:7" x14ac:dyDescent="0.25">
      <c r="B415" s="41"/>
      <c r="C415" s="10">
        <v>27</v>
      </c>
      <c r="D415" s="2"/>
      <c r="E415" s="2"/>
      <c r="F415" s="2"/>
      <c r="G415" s="2"/>
    </row>
    <row r="416" spans="2:7" x14ac:dyDescent="0.25">
      <c r="B416" s="41"/>
      <c r="C416" s="10">
        <v>27</v>
      </c>
      <c r="D416" s="2"/>
      <c r="E416" s="2"/>
      <c r="F416" s="2"/>
      <c r="G416" s="2"/>
    </row>
    <row r="417" spans="2:7" x14ac:dyDescent="0.25">
      <c r="B417" s="41"/>
      <c r="C417" s="10">
        <v>27</v>
      </c>
      <c r="D417" s="2"/>
      <c r="E417" s="2"/>
      <c r="F417" s="2"/>
      <c r="G417" s="2"/>
    </row>
    <row r="418" spans="2:7" x14ac:dyDescent="0.25">
      <c r="B418" s="41"/>
      <c r="C418" s="10">
        <v>27</v>
      </c>
      <c r="D418" s="2"/>
      <c r="E418" s="2"/>
      <c r="F418" s="2"/>
      <c r="G418" s="2"/>
    </row>
    <row r="419" spans="2:7" x14ac:dyDescent="0.25">
      <c r="B419" s="41"/>
      <c r="C419" s="10">
        <v>27</v>
      </c>
      <c r="D419" s="2"/>
      <c r="E419" s="2"/>
      <c r="F419" s="2"/>
      <c r="G419" s="2"/>
    </row>
    <row r="420" spans="2:7" x14ac:dyDescent="0.25">
      <c r="B420" s="41"/>
      <c r="C420" s="10">
        <v>27</v>
      </c>
      <c r="D420" s="2"/>
      <c r="E420" s="2"/>
      <c r="F420" s="2"/>
      <c r="G420" s="2"/>
    </row>
    <row r="421" spans="2:7" ht="15.75" thickBot="1" x14ac:dyDescent="0.3">
      <c r="B421" s="42"/>
      <c r="C421" s="11">
        <v>27</v>
      </c>
      <c r="D421" s="3"/>
      <c r="E421" s="3"/>
      <c r="F421" s="3"/>
      <c r="G421" s="3"/>
    </row>
    <row r="422" spans="2:7" ht="16.5" thickTop="1" thickBot="1" x14ac:dyDescent="0.3">
      <c r="B422" s="38" t="s">
        <v>5</v>
      </c>
      <c r="C422" s="39"/>
      <c r="D422" s="5"/>
      <c r="E422" s="6" t="s">
        <v>4</v>
      </c>
      <c r="F422" s="5" t="s">
        <v>2</v>
      </c>
      <c r="G422" s="7" t="s">
        <v>3</v>
      </c>
    </row>
    <row r="423" spans="2:7" ht="15.75" thickTop="1" x14ac:dyDescent="0.25">
      <c r="B423" s="40" t="s">
        <v>0</v>
      </c>
      <c r="C423" s="9">
        <v>28</v>
      </c>
      <c r="D423" s="1"/>
      <c r="E423" s="4"/>
      <c r="F423" s="1"/>
      <c r="G423" s="1"/>
    </row>
    <row r="424" spans="2:7" x14ac:dyDescent="0.25">
      <c r="B424" s="41"/>
      <c r="C424" s="10">
        <v>28</v>
      </c>
      <c r="D424" s="2"/>
      <c r="E424" s="2"/>
      <c r="F424" s="2"/>
      <c r="G424" s="2"/>
    </row>
    <row r="425" spans="2:7" x14ac:dyDescent="0.25">
      <c r="B425" s="41"/>
      <c r="C425" s="10">
        <v>28</v>
      </c>
      <c r="D425" s="2"/>
      <c r="E425" s="2"/>
      <c r="F425" s="2"/>
      <c r="G425" s="2"/>
    </row>
    <row r="426" spans="2:7" x14ac:dyDescent="0.25">
      <c r="B426" s="41"/>
      <c r="C426" s="10">
        <v>28</v>
      </c>
      <c r="D426" s="2"/>
      <c r="E426" s="2"/>
      <c r="F426" s="2"/>
      <c r="G426" s="2"/>
    </row>
    <row r="427" spans="2:7" x14ac:dyDescent="0.25">
      <c r="B427" s="41"/>
      <c r="C427" s="10">
        <v>28</v>
      </c>
      <c r="D427" s="2"/>
      <c r="E427" s="2"/>
      <c r="F427" s="2"/>
      <c r="G427" s="2"/>
    </row>
    <row r="428" spans="2:7" x14ac:dyDescent="0.25">
      <c r="B428" s="41"/>
      <c r="C428" s="10">
        <v>28</v>
      </c>
      <c r="D428" s="2"/>
      <c r="E428" s="2"/>
      <c r="F428" s="2"/>
      <c r="G428" s="2"/>
    </row>
    <row r="429" spans="2:7" x14ac:dyDescent="0.25">
      <c r="B429" s="41"/>
      <c r="C429" s="13">
        <v>28</v>
      </c>
      <c r="D429" s="2"/>
      <c r="E429" s="2"/>
      <c r="F429" s="2"/>
      <c r="G429" s="2"/>
    </row>
    <row r="430" spans="2:7" x14ac:dyDescent="0.25">
      <c r="B430" s="41"/>
      <c r="C430" s="10">
        <v>28</v>
      </c>
      <c r="D430" s="2"/>
      <c r="E430" s="2"/>
      <c r="F430" s="2"/>
      <c r="G430" s="2"/>
    </row>
    <row r="431" spans="2:7" x14ac:dyDescent="0.25">
      <c r="B431" s="41"/>
      <c r="C431" s="10">
        <v>28</v>
      </c>
      <c r="D431" s="2"/>
      <c r="E431" s="2"/>
      <c r="F431" s="2"/>
      <c r="G431" s="2"/>
    </row>
    <row r="432" spans="2:7" x14ac:dyDescent="0.25">
      <c r="B432" s="41"/>
      <c r="C432" s="10">
        <v>28</v>
      </c>
      <c r="D432" s="2"/>
      <c r="E432" s="2"/>
      <c r="F432" s="2"/>
      <c r="G432" s="2"/>
    </row>
    <row r="433" spans="2:7" x14ac:dyDescent="0.25">
      <c r="B433" s="41"/>
      <c r="C433" s="10">
        <v>28</v>
      </c>
      <c r="D433" s="2"/>
      <c r="E433" s="2"/>
      <c r="F433" s="2"/>
      <c r="G433" s="2"/>
    </row>
    <row r="434" spans="2:7" x14ac:dyDescent="0.25">
      <c r="B434" s="41"/>
      <c r="C434" s="10">
        <v>28</v>
      </c>
      <c r="D434" s="2"/>
      <c r="E434" s="2"/>
      <c r="F434" s="2"/>
      <c r="G434" s="2"/>
    </row>
    <row r="435" spans="2:7" x14ac:dyDescent="0.25">
      <c r="B435" s="41"/>
      <c r="C435" s="10">
        <v>28</v>
      </c>
      <c r="D435" s="2"/>
      <c r="E435" s="2"/>
      <c r="F435" s="2"/>
      <c r="G435" s="2"/>
    </row>
    <row r="436" spans="2:7" ht="15.75" thickBot="1" x14ac:dyDescent="0.3">
      <c r="B436" s="42"/>
      <c r="C436" s="11">
        <v>28</v>
      </c>
      <c r="D436" s="3"/>
      <c r="E436" s="3"/>
      <c r="F436" s="3"/>
      <c r="G436" s="3"/>
    </row>
    <row r="437" spans="2:7" ht="16.5" thickTop="1" thickBot="1" x14ac:dyDescent="0.3">
      <c r="B437" s="38" t="s">
        <v>5</v>
      </c>
      <c r="C437" s="39"/>
      <c r="D437" s="5"/>
      <c r="E437" s="6" t="s">
        <v>4</v>
      </c>
      <c r="F437" s="5" t="s">
        <v>2</v>
      </c>
      <c r="G437" s="7" t="s">
        <v>3</v>
      </c>
    </row>
    <row r="438" spans="2:7" ht="15.75" thickTop="1" x14ac:dyDescent="0.25">
      <c r="B438" s="40" t="s">
        <v>0</v>
      </c>
      <c r="C438" s="9">
        <v>29</v>
      </c>
      <c r="D438" s="1"/>
      <c r="E438" s="4"/>
      <c r="F438" s="1"/>
      <c r="G438" s="1"/>
    </row>
    <row r="439" spans="2:7" x14ac:dyDescent="0.25">
      <c r="B439" s="41"/>
      <c r="C439" s="10">
        <v>29</v>
      </c>
      <c r="D439" s="2"/>
      <c r="E439" s="2"/>
      <c r="F439" s="2"/>
      <c r="G439" s="2"/>
    </row>
    <row r="440" spans="2:7" x14ac:dyDescent="0.25">
      <c r="B440" s="41"/>
      <c r="C440" s="10">
        <v>29</v>
      </c>
      <c r="D440" s="2"/>
      <c r="E440" s="2"/>
      <c r="F440" s="2"/>
      <c r="G440" s="2"/>
    </row>
    <row r="441" spans="2:7" x14ac:dyDescent="0.25">
      <c r="B441" s="41"/>
      <c r="C441" s="10">
        <v>29</v>
      </c>
      <c r="D441" s="2"/>
      <c r="E441" s="2"/>
      <c r="F441" s="2"/>
      <c r="G441" s="2"/>
    </row>
    <row r="442" spans="2:7" x14ac:dyDescent="0.25">
      <c r="B442" s="41"/>
      <c r="C442" s="10">
        <v>29</v>
      </c>
      <c r="D442" s="2"/>
      <c r="E442" s="2"/>
      <c r="F442" s="2"/>
      <c r="G442" s="2"/>
    </row>
    <row r="443" spans="2:7" x14ac:dyDescent="0.25">
      <c r="B443" s="41"/>
      <c r="C443" s="10">
        <v>29</v>
      </c>
      <c r="D443" s="2"/>
      <c r="E443" s="2"/>
      <c r="F443" s="2"/>
      <c r="G443" s="2"/>
    </row>
    <row r="444" spans="2:7" x14ac:dyDescent="0.25">
      <c r="B444" s="41"/>
      <c r="C444" s="13">
        <v>29</v>
      </c>
      <c r="D444" s="2"/>
      <c r="E444" s="2"/>
      <c r="F444" s="2"/>
      <c r="G444" s="2"/>
    </row>
    <row r="445" spans="2:7" x14ac:dyDescent="0.25">
      <c r="B445" s="41"/>
      <c r="C445" s="10">
        <v>29</v>
      </c>
      <c r="D445" s="2"/>
      <c r="E445" s="2"/>
      <c r="F445" s="2"/>
      <c r="G445" s="2"/>
    </row>
    <row r="446" spans="2:7" x14ac:dyDescent="0.25">
      <c r="B446" s="41"/>
      <c r="C446" s="10">
        <v>29</v>
      </c>
      <c r="D446" s="2"/>
      <c r="E446" s="2"/>
      <c r="F446" s="2"/>
      <c r="G446" s="2"/>
    </row>
    <row r="447" spans="2:7" x14ac:dyDescent="0.25">
      <c r="B447" s="41"/>
      <c r="C447" s="10">
        <v>29</v>
      </c>
      <c r="D447" s="2"/>
      <c r="E447" s="2"/>
      <c r="F447" s="2"/>
      <c r="G447" s="2"/>
    </row>
    <row r="448" spans="2:7" x14ac:dyDescent="0.25">
      <c r="B448" s="41"/>
      <c r="C448" s="10">
        <v>29</v>
      </c>
      <c r="D448" s="2"/>
      <c r="E448" s="2"/>
      <c r="F448" s="2"/>
      <c r="G448" s="2"/>
    </row>
    <row r="449" spans="2:7" x14ac:dyDescent="0.25">
      <c r="B449" s="41"/>
      <c r="C449" s="10">
        <v>29</v>
      </c>
      <c r="D449" s="2"/>
      <c r="E449" s="2"/>
      <c r="F449" s="2"/>
      <c r="G449" s="2"/>
    </row>
    <row r="450" spans="2:7" x14ac:dyDescent="0.25">
      <c r="B450" s="41"/>
      <c r="C450" s="10">
        <v>29</v>
      </c>
      <c r="D450" s="2"/>
      <c r="E450" s="2"/>
      <c r="F450" s="2"/>
      <c r="G450" s="2"/>
    </row>
    <row r="451" spans="2:7" ht="15.75" thickBot="1" x14ac:dyDescent="0.3">
      <c r="B451" s="42"/>
      <c r="C451" s="11">
        <v>29</v>
      </c>
      <c r="D451" s="3"/>
      <c r="E451" s="3"/>
      <c r="F451" s="3"/>
      <c r="G451" s="3"/>
    </row>
    <row r="452" spans="2:7" ht="16.5" thickTop="1" thickBot="1" x14ac:dyDescent="0.3">
      <c r="B452" s="38" t="s">
        <v>5</v>
      </c>
      <c r="C452" s="39"/>
      <c r="D452" s="5"/>
      <c r="E452" s="6" t="s">
        <v>4</v>
      </c>
      <c r="F452" s="5" t="s">
        <v>2</v>
      </c>
      <c r="G452" s="7" t="s">
        <v>3</v>
      </c>
    </row>
    <row r="453" spans="2:7" ht="15.75" thickTop="1" x14ac:dyDescent="0.25">
      <c r="B453" s="40" t="s">
        <v>0</v>
      </c>
      <c r="C453" s="9">
        <v>30</v>
      </c>
      <c r="D453" s="1"/>
      <c r="E453" s="4"/>
      <c r="F453" s="1"/>
      <c r="G453" s="1"/>
    </row>
    <row r="454" spans="2:7" x14ac:dyDescent="0.25">
      <c r="B454" s="41"/>
      <c r="C454" s="10">
        <v>30</v>
      </c>
      <c r="D454" s="2"/>
      <c r="E454" s="2"/>
      <c r="F454" s="2"/>
      <c r="G454" s="2"/>
    </row>
    <row r="455" spans="2:7" x14ac:dyDescent="0.25">
      <c r="B455" s="41"/>
      <c r="C455" s="10">
        <v>30</v>
      </c>
      <c r="D455" s="2"/>
      <c r="E455" s="2"/>
      <c r="F455" s="2"/>
      <c r="G455" s="2"/>
    </row>
    <row r="456" spans="2:7" x14ac:dyDescent="0.25">
      <c r="B456" s="41"/>
      <c r="C456" s="10">
        <v>30</v>
      </c>
      <c r="D456" s="2"/>
      <c r="E456" s="2"/>
      <c r="F456" s="2"/>
      <c r="G456" s="2"/>
    </row>
    <row r="457" spans="2:7" x14ac:dyDescent="0.25">
      <c r="B457" s="41"/>
      <c r="C457" s="10">
        <v>30</v>
      </c>
      <c r="D457" s="2"/>
      <c r="E457" s="2"/>
      <c r="F457" s="2"/>
      <c r="G457" s="2"/>
    </row>
    <row r="458" spans="2:7" x14ac:dyDescent="0.25">
      <c r="B458" s="41"/>
      <c r="C458" s="10">
        <v>30</v>
      </c>
      <c r="D458" s="2"/>
      <c r="E458" s="2"/>
      <c r="F458" s="2"/>
      <c r="G458" s="2"/>
    </row>
    <row r="459" spans="2:7" x14ac:dyDescent="0.25">
      <c r="B459" s="41"/>
      <c r="C459" s="13">
        <v>30</v>
      </c>
      <c r="D459" s="2"/>
      <c r="E459" s="2"/>
      <c r="F459" s="2"/>
      <c r="G459" s="2"/>
    </row>
    <row r="460" spans="2:7" x14ac:dyDescent="0.25">
      <c r="B460" s="41"/>
      <c r="C460" s="10">
        <v>30</v>
      </c>
      <c r="D460" s="2"/>
      <c r="E460" s="2"/>
      <c r="F460" s="2"/>
      <c r="G460" s="2"/>
    </row>
    <row r="461" spans="2:7" x14ac:dyDescent="0.25">
      <c r="B461" s="41"/>
      <c r="C461" s="10">
        <v>30</v>
      </c>
      <c r="D461" s="2"/>
      <c r="E461" s="2"/>
      <c r="F461" s="2"/>
      <c r="G461" s="2"/>
    </row>
    <row r="462" spans="2:7" x14ac:dyDescent="0.25">
      <c r="B462" s="41"/>
      <c r="C462" s="10">
        <v>30</v>
      </c>
      <c r="D462" s="2"/>
      <c r="E462" s="2"/>
      <c r="F462" s="2"/>
      <c r="G462" s="2"/>
    </row>
    <row r="463" spans="2:7" x14ac:dyDescent="0.25">
      <c r="B463" s="41"/>
      <c r="C463" s="10">
        <v>30</v>
      </c>
      <c r="D463" s="2"/>
      <c r="E463" s="2"/>
      <c r="F463" s="2"/>
      <c r="G463" s="2"/>
    </row>
    <row r="464" spans="2:7" x14ac:dyDescent="0.25">
      <c r="B464" s="41"/>
      <c r="C464" s="10">
        <v>30</v>
      </c>
      <c r="D464" s="2"/>
      <c r="E464" s="2"/>
      <c r="F464" s="2"/>
      <c r="G464" s="2"/>
    </row>
    <row r="465" spans="2:7" x14ac:dyDescent="0.25">
      <c r="B465" s="41"/>
      <c r="C465" s="10">
        <v>30</v>
      </c>
      <c r="D465" s="2"/>
      <c r="E465" s="2"/>
      <c r="F465" s="2"/>
      <c r="G465" s="2"/>
    </row>
    <row r="466" spans="2:7" ht="15.75" thickBot="1" x14ac:dyDescent="0.3">
      <c r="B466" s="42"/>
      <c r="C466" s="11">
        <v>30</v>
      </c>
      <c r="D466" s="3"/>
      <c r="E466" s="3"/>
      <c r="F466" s="3"/>
      <c r="G466" s="3"/>
    </row>
    <row r="467" spans="2:7" ht="16.5" thickTop="1" thickBot="1" x14ac:dyDescent="0.3">
      <c r="B467" s="38" t="s">
        <v>5</v>
      </c>
      <c r="C467" s="39"/>
      <c r="D467" s="5"/>
      <c r="E467" s="6" t="s">
        <v>4</v>
      </c>
      <c r="F467" s="5" t="s">
        <v>2</v>
      </c>
      <c r="G467" s="7" t="s">
        <v>3</v>
      </c>
    </row>
    <row r="468" spans="2:7" ht="15.75" thickTop="1" x14ac:dyDescent="0.25">
      <c r="B468" s="40" t="s">
        <v>0</v>
      </c>
      <c r="C468" s="9">
        <v>31</v>
      </c>
      <c r="D468" s="1"/>
      <c r="E468" s="4"/>
      <c r="F468" s="1"/>
      <c r="G468" s="1"/>
    </row>
    <row r="469" spans="2:7" x14ac:dyDescent="0.25">
      <c r="B469" s="41"/>
      <c r="C469" s="10">
        <v>31</v>
      </c>
      <c r="D469" s="2"/>
      <c r="E469" s="2"/>
      <c r="F469" s="2"/>
      <c r="G469" s="2"/>
    </row>
    <row r="470" spans="2:7" x14ac:dyDescent="0.25">
      <c r="B470" s="41"/>
      <c r="C470" s="10">
        <v>31</v>
      </c>
      <c r="D470" s="2"/>
      <c r="E470" s="2"/>
      <c r="F470" s="2"/>
      <c r="G470" s="2"/>
    </row>
    <row r="471" spans="2:7" x14ac:dyDescent="0.25">
      <c r="B471" s="41"/>
      <c r="C471" s="10">
        <v>31</v>
      </c>
      <c r="D471" s="2"/>
      <c r="E471" s="16"/>
      <c r="F471" s="2"/>
      <c r="G471" s="2"/>
    </row>
    <row r="472" spans="2:7" x14ac:dyDescent="0.25">
      <c r="B472" s="41"/>
      <c r="C472" s="10">
        <v>31</v>
      </c>
      <c r="D472" s="2"/>
      <c r="E472" s="2"/>
      <c r="F472" s="2"/>
      <c r="G472" s="2"/>
    </row>
    <row r="473" spans="2:7" x14ac:dyDescent="0.25">
      <c r="B473" s="41"/>
      <c r="C473" s="10">
        <v>31</v>
      </c>
      <c r="D473" s="2"/>
      <c r="E473" s="2"/>
      <c r="F473" s="2"/>
      <c r="G473" s="2"/>
    </row>
    <row r="474" spans="2:7" x14ac:dyDescent="0.25">
      <c r="B474" s="41"/>
      <c r="C474" s="13">
        <v>31</v>
      </c>
      <c r="D474" s="2"/>
      <c r="E474" s="2"/>
      <c r="F474" s="2"/>
      <c r="G474" s="2"/>
    </row>
    <row r="475" spans="2:7" x14ac:dyDescent="0.25">
      <c r="B475" s="41"/>
      <c r="C475" s="10">
        <v>31</v>
      </c>
      <c r="D475" s="2"/>
      <c r="E475" s="2"/>
      <c r="F475" s="2"/>
      <c r="G475" s="2"/>
    </row>
    <row r="476" spans="2:7" x14ac:dyDescent="0.25">
      <c r="B476" s="41"/>
      <c r="C476" s="10">
        <v>31</v>
      </c>
      <c r="D476" s="2"/>
      <c r="E476" s="2"/>
      <c r="F476" s="2"/>
      <c r="G476" s="2"/>
    </row>
    <row r="477" spans="2:7" x14ac:dyDescent="0.25">
      <c r="B477" s="41"/>
      <c r="C477" s="10">
        <v>31</v>
      </c>
      <c r="D477" s="2"/>
      <c r="E477" s="2"/>
      <c r="F477" s="2"/>
      <c r="G477" s="2"/>
    </row>
    <row r="478" spans="2:7" x14ac:dyDescent="0.25">
      <c r="B478" s="41"/>
      <c r="C478" s="10">
        <v>31</v>
      </c>
      <c r="D478" s="2"/>
      <c r="E478" s="2"/>
      <c r="F478" s="2"/>
      <c r="G478" s="2"/>
    </row>
    <row r="479" spans="2:7" x14ac:dyDescent="0.25">
      <c r="B479" s="41"/>
      <c r="C479" s="10">
        <v>31</v>
      </c>
      <c r="D479" s="2"/>
      <c r="E479" s="2"/>
      <c r="F479" s="2"/>
      <c r="G479" s="2"/>
    </row>
    <row r="480" spans="2:7" x14ac:dyDescent="0.25">
      <c r="B480" s="41"/>
      <c r="C480" s="10">
        <v>31</v>
      </c>
      <c r="D480" s="2"/>
      <c r="E480" s="2"/>
      <c r="F480" s="2"/>
      <c r="G480" s="2"/>
    </row>
    <row r="481" spans="2:7" ht="15.75" thickBot="1" x14ac:dyDescent="0.3">
      <c r="B481" s="42"/>
      <c r="C481" s="11">
        <v>31</v>
      </c>
      <c r="D481" s="3"/>
      <c r="E481" s="3"/>
      <c r="F481" s="3"/>
      <c r="G481" s="3"/>
    </row>
    <row r="482" spans="2:7" ht="16.5" thickTop="1" thickBot="1" x14ac:dyDescent="0.3">
      <c r="B482" s="38" t="s">
        <v>5</v>
      </c>
      <c r="C482" s="39"/>
      <c r="D482" s="5"/>
      <c r="E482" s="6" t="s">
        <v>4</v>
      </c>
      <c r="F482" s="5" t="s">
        <v>2</v>
      </c>
      <c r="G482" s="7" t="s">
        <v>3</v>
      </c>
    </row>
    <row r="483" spans="2:7" ht="15.75" thickTop="1" x14ac:dyDescent="0.25">
      <c r="B483" s="40" t="s">
        <v>0</v>
      </c>
      <c r="C483" s="9">
        <v>32</v>
      </c>
      <c r="D483" s="1"/>
      <c r="E483" s="4"/>
      <c r="F483" s="1"/>
      <c r="G483" s="1"/>
    </row>
    <row r="484" spans="2:7" x14ac:dyDescent="0.25">
      <c r="B484" s="41"/>
      <c r="C484" s="10">
        <v>32</v>
      </c>
      <c r="D484" s="2"/>
      <c r="E484" s="2"/>
      <c r="F484" s="2"/>
      <c r="G484" s="2"/>
    </row>
    <row r="485" spans="2:7" x14ac:dyDescent="0.25">
      <c r="B485" s="41"/>
      <c r="C485" s="10">
        <v>32</v>
      </c>
      <c r="D485" s="2"/>
      <c r="E485" s="2"/>
      <c r="F485" s="2"/>
      <c r="G485" s="2"/>
    </row>
    <row r="486" spans="2:7" x14ac:dyDescent="0.25">
      <c r="B486" s="41"/>
      <c r="C486" s="10">
        <v>32</v>
      </c>
      <c r="D486" s="2"/>
      <c r="E486" s="2"/>
      <c r="F486" s="2"/>
      <c r="G486" s="2"/>
    </row>
    <row r="487" spans="2:7" x14ac:dyDescent="0.25">
      <c r="B487" s="41"/>
      <c r="C487" s="10">
        <v>32</v>
      </c>
      <c r="D487" s="2"/>
      <c r="E487" s="2"/>
      <c r="F487" s="2"/>
      <c r="G487" s="2"/>
    </row>
    <row r="488" spans="2:7" x14ac:dyDescent="0.25">
      <c r="B488" s="41"/>
      <c r="C488" s="10">
        <v>32</v>
      </c>
      <c r="D488" s="2"/>
      <c r="E488" s="2"/>
      <c r="F488" s="2"/>
      <c r="G488" s="2"/>
    </row>
    <row r="489" spans="2:7" x14ac:dyDescent="0.25">
      <c r="B489" s="41"/>
      <c r="C489" s="13">
        <v>32</v>
      </c>
      <c r="D489" s="2"/>
      <c r="E489" s="16"/>
      <c r="F489" s="2"/>
      <c r="G489" s="2"/>
    </row>
    <row r="490" spans="2:7" x14ac:dyDescent="0.25">
      <c r="B490" s="41"/>
      <c r="C490" s="10">
        <v>32</v>
      </c>
      <c r="D490" s="2"/>
      <c r="E490" s="2"/>
      <c r="F490" s="2"/>
      <c r="G490" s="2"/>
    </row>
    <row r="491" spans="2:7" x14ac:dyDescent="0.25">
      <c r="B491" s="41"/>
      <c r="C491" s="10">
        <v>32</v>
      </c>
      <c r="D491" s="2"/>
      <c r="E491" s="2"/>
      <c r="F491" s="2"/>
      <c r="G491" s="2"/>
    </row>
    <row r="492" spans="2:7" x14ac:dyDescent="0.25">
      <c r="B492" s="41"/>
      <c r="C492" s="10">
        <v>32</v>
      </c>
      <c r="D492" s="2"/>
      <c r="E492" s="2"/>
      <c r="F492" s="2"/>
      <c r="G492" s="2"/>
    </row>
    <row r="493" spans="2:7" x14ac:dyDescent="0.25">
      <c r="B493" s="41"/>
      <c r="C493" s="10">
        <v>32</v>
      </c>
      <c r="D493" s="2"/>
      <c r="E493" s="2"/>
      <c r="F493" s="2"/>
      <c r="G493" s="2"/>
    </row>
    <row r="494" spans="2:7" x14ac:dyDescent="0.25">
      <c r="B494" s="41"/>
      <c r="C494" s="10">
        <v>32</v>
      </c>
      <c r="D494" s="2"/>
      <c r="E494" s="2"/>
      <c r="F494" s="2"/>
      <c r="G494" s="2"/>
    </row>
    <row r="495" spans="2:7" x14ac:dyDescent="0.25">
      <c r="B495" s="41"/>
      <c r="C495" s="10">
        <v>32</v>
      </c>
      <c r="D495" s="2"/>
      <c r="E495" s="2"/>
      <c r="F495" s="2"/>
      <c r="G495" s="2"/>
    </row>
    <row r="496" spans="2:7" ht="15.75" thickBot="1" x14ac:dyDescent="0.3">
      <c r="B496" s="42"/>
      <c r="C496" s="11">
        <v>32</v>
      </c>
      <c r="D496" s="3"/>
      <c r="E496" s="3"/>
      <c r="F496" s="3"/>
      <c r="G496" s="3"/>
    </row>
    <row r="497" spans="2:7" ht="16.5" thickTop="1" thickBot="1" x14ac:dyDescent="0.3">
      <c r="B497" s="38" t="s">
        <v>5</v>
      </c>
      <c r="C497" s="39"/>
      <c r="D497" s="5"/>
      <c r="E497" s="6" t="s">
        <v>4</v>
      </c>
      <c r="F497" s="5" t="s">
        <v>2</v>
      </c>
      <c r="G497" s="7" t="s">
        <v>3</v>
      </c>
    </row>
    <row r="498" spans="2:7" ht="15.75" thickTop="1" x14ac:dyDescent="0.25">
      <c r="B498" s="40" t="s">
        <v>0</v>
      </c>
      <c r="C498" s="9">
        <v>33</v>
      </c>
      <c r="D498" s="1"/>
      <c r="E498" s="4"/>
      <c r="F498" s="1"/>
      <c r="G498" s="1"/>
    </row>
    <row r="499" spans="2:7" x14ac:dyDescent="0.25">
      <c r="B499" s="41"/>
      <c r="C499" s="10">
        <v>33</v>
      </c>
      <c r="D499" s="2"/>
      <c r="E499" s="2"/>
      <c r="F499" s="2"/>
      <c r="G499" s="2"/>
    </row>
    <row r="500" spans="2:7" x14ac:dyDescent="0.25">
      <c r="B500" s="41"/>
      <c r="C500" s="10">
        <v>33</v>
      </c>
      <c r="D500" s="2"/>
      <c r="E500" s="2"/>
      <c r="F500" s="2"/>
      <c r="G500" s="2"/>
    </row>
    <row r="501" spans="2:7" x14ac:dyDescent="0.25">
      <c r="B501" s="41"/>
      <c r="C501" s="10">
        <v>33</v>
      </c>
      <c r="D501" s="2"/>
      <c r="E501" s="2"/>
      <c r="F501" s="2"/>
      <c r="G501" s="2"/>
    </row>
    <row r="502" spans="2:7" x14ac:dyDescent="0.25">
      <c r="B502" s="41"/>
      <c r="C502" s="10">
        <v>33</v>
      </c>
      <c r="D502" s="2"/>
      <c r="E502" s="2"/>
      <c r="F502" s="2"/>
      <c r="G502" s="2"/>
    </row>
    <row r="503" spans="2:7" x14ac:dyDescent="0.25">
      <c r="B503" s="41"/>
      <c r="C503" s="10">
        <v>33</v>
      </c>
      <c r="D503" s="2"/>
      <c r="E503" s="2"/>
      <c r="F503" s="2"/>
      <c r="G503" s="2"/>
    </row>
    <row r="504" spans="2:7" x14ac:dyDescent="0.25">
      <c r="B504" s="41"/>
      <c r="C504" s="13">
        <v>33</v>
      </c>
      <c r="D504" s="2"/>
      <c r="E504" s="2"/>
      <c r="F504" s="2"/>
      <c r="G504" s="2"/>
    </row>
    <row r="505" spans="2:7" x14ac:dyDescent="0.25">
      <c r="B505" s="41"/>
      <c r="C505" s="10">
        <v>33</v>
      </c>
      <c r="D505" s="2"/>
      <c r="E505" s="2"/>
      <c r="F505" s="2"/>
      <c r="G505" s="2"/>
    </row>
    <row r="506" spans="2:7" x14ac:dyDescent="0.25">
      <c r="B506" s="41"/>
      <c r="C506" s="10">
        <v>33</v>
      </c>
      <c r="D506" s="2"/>
      <c r="E506" s="2"/>
      <c r="F506" s="2"/>
      <c r="G506" s="2"/>
    </row>
    <row r="507" spans="2:7" x14ac:dyDescent="0.25">
      <c r="B507" s="41"/>
      <c r="C507" s="10">
        <v>33</v>
      </c>
      <c r="D507" s="2"/>
      <c r="E507" s="2"/>
      <c r="F507" s="2"/>
      <c r="G507" s="2"/>
    </row>
    <row r="508" spans="2:7" x14ac:dyDescent="0.25">
      <c r="B508" s="41"/>
      <c r="C508" s="10">
        <v>33</v>
      </c>
      <c r="D508" s="2"/>
      <c r="E508" s="2"/>
      <c r="F508" s="2"/>
      <c r="G508" s="2"/>
    </row>
    <row r="509" spans="2:7" x14ac:dyDescent="0.25">
      <c r="B509" s="41"/>
      <c r="C509" s="10">
        <v>33</v>
      </c>
      <c r="D509" s="2"/>
      <c r="E509" s="2"/>
      <c r="F509" s="2"/>
      <c r="G509" s="2"/>
    </row>
    <row r="510" spans="2:7" x14ac:dyDescent="0.25">
      <c r="B510" s="41"/>
      <c r="C510" s="10">
        <v>33</v>
      </c>
      <c r="D510" s="2"/>
      <c r="E510" s="2"/>
      <c r="F510" s="2"/>
      <c r="G510" s="2"/>
    </row>
    <row r="511" spans="2:7" ht="15.75" thickBot="1" x14ac:dyDescent="0.3">
      <c r="B511" s="42"/>
      <c r="C511" s="11">
        <v>33</v>
      </c>
      <c r="D511" s="3"/>
      <c r="E511" s="3"/>
      <c r="F511" s="3"/>
      <c r="G511" s="3"/>
    </row>
    <row r="512" spans="2:7" ht="15.75" thickTop="1" x14ac:dyDescent="0.25"/>
  </sheetData>
  <mergeCells count="68">
    <mergeCell ref="B317:C317"/>
    <mergeCell ref="B318:B331"/>
    <mergeCell ref="B332:C332"/>
    <mergeCell ref="B333:B346"/>
    <mergeCell ref="B272:C272"/>
    <mergeCell ref="B273:B286"/>
    <mergeCell ref="B287:C287"/>
    <mergeCell ref="B288:B301"/>
    <mergeCell ref="B302:C302"/>
    <mergeCell ref="B303:B316"/>
    <mergeCell ref="B258:B271"/>
    <mergeCell ref="B182:C182"/>
    <mergeCell ref="B183:B196"/>
    <mergeCell ref="B197:C197"/>
    <mergeCell ref="B198:B211"/>
    <mergeCell ref="B212:C212"/>
    <mergeCell ref="B213:B226"/>
    <mergeCell ref="B227:C227"/>
    <mergeCell ref="B228:B241"/>
    <mergeCell ref="B242:C242"/>
    <mergeCell ref="B243:B256"/>
    <mergeCell ref="B257:C257"/>
    <mergeCell ref="B168:B181"/>
    <mergeCell ref="B92:C92"/>
    <mergeCell ref="B93:B106"/>
    <mergeCell ref="B107:C107"/>
    <mergeCell ref="B108:B121"/>
    <mergeCell ref="B122:C122"/>
    <mergeCell ref="B123:B136"/>
    <mergeCell ref="B137:C137"/>
    <mergeCell ref="B3:B16"/>
    <mergeCell ref="B2:C2"/>
    <mergeCell ref="B78:B91"/>
    <mergeCell ref="B17:C17"/>
    <mergeCell ref="B18:B31"/>
    <mergeCell ref="B33:B46"/>
    <mergeCell ref="B77:C77"/>
    <mergeCell ref="B138:B151"/>
    <mergeCell ref="B152:C152"/>
    <mergeCell ref="B153:B166"/>
    <mergeCell ref="B167:C167"/>
    <mergeCell ref="B32:C32"/>
    <mergeCell ref="B47:C47"/>
    <mergeCell ref="B48:B61"/>
    <mergeCell ref="B62:C62"/>
    <mergeCell ref="B63:B76"/>
    <mergeCell ref="B423:B436"/>
    <mergeCell ref="B347:C347"/>
    <mergeCell ref="B348:B361"/>
    <mergeCell ref="B362:C362"/>
    <mergeCell ref="B363:B376"/>
    <mergeCell ref="B377:C377"/>
    <mergeCell ref="B378:B391"/>
    <mergeCell ref="B392:C392"/>
    <mergeCell ref="B393:B406"/>
    <mergeCell ref="B407:C407"/>
    <mergeCell ref="B408:B421"/>
    <mergeCell ref="B422:C422"/>
    <mergeCell ref="B437:C437"/>
    <mergeCell ref="B438:B451"/>
    <mergeCell ref="B452:C452"/>
    <mergeCell ref="B497:C497"/>
    <mergeCell ref="B498:B511"/>
    <mergeCell ref="B453:B466"/>
    <mergeCell ref="B467:C467"/>
    <mergeCell ref="B468:B481"/>
    <mergeCell ref="B482:C482"/>
    <mergeCell ref="B483:B496"/>
  </mergeCells>
  <pageMargins left="0.7" right="0.7" top="0.78740157499999996" bottom="0.78740157499999996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 1</vt:lpstr>
      <vt:lpstr>Farbsuche</vt:lpstr>
      <vt:lpstr>Tabelle2</vt:lpstr>
      <vt:lpstr>Farblagerbestand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Innowo 1</dc:creator>
  <cp:lastModifiedBy>Steffen</cp:lastModifiedBy>
  <dcterms:created xsi:type="dcterms:W3CDTF">2015-02-02T16:44:51Z</dcterms:created>
  <dcterms:modified xsi:type="dcterms:W3CDTF">2015-02-11T20:10:12Z</dcterms:modified>
</cp:coreProperties>
</file>