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426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D:\Downloads\geoTiff\geoTiff\"/>
    </mc:Choice>
  </mc:AlternateContent>
  <bookViews>
    <workbookView xWindow="240" yWindow="150" windowWidth="27315" windowHeight="13350" activeTab="2"/>
  </bookViews>
  <sheets>
    <sheet name="Kartenaufteilung" sheetId="1" r:id="rId1"/>
    <sheet name="Berechnung" sheetId="2" r:id="rId2"/>
    <sheet name="Tabelle3" sheetId="3" r:id="rId3"/>
  </sheets>
  <calcPr calcId="162913"/>
</workbook>
</file>

<file path=xl/calcChain.xml><?xml version="1.0" encoding="utf-8"?>
<calcChain xmlns="http://schemas.openxmlformats.org/spreadsheetml/2006/main">
  <c r="O7" i="3" l="1"/>
  <c r="P7" i="3" s="1"/>
  <c r="Q7" i="3" l="1"/>
  <c r="S7" i="3" s="1"/>
  <c r="R7" i="3"/>
  <c r="D7" i="3"/>
  <c r="F7" i="3" l="1"/>
  <c r="G7" i="3"/>
  <c r="E7" i="3"/>
  <c r="H7" i="3" s="1"/>
  <c r="U7" i="3"/>
  <c r="J7" i="3"/>
  <c r="F22" i="2" l="1"/>
  <c r="F21" i="2"/>
  <c r="F15" i="2"/>
  <c r="F12" i="2"/>
  <c r="F10" i="2"/>
  <c r="F7" i="2" l="1"/>
  <c r="L15" i="2" l="1"/>
  <c r="L14" i="2"/>
  <c r="F14" i="2"/>
  <c r="F13" i="2"/>
  <c r="L13" i="2"/>
  <c r="L12" i="2"/>
  <c r="L11" i="2"/>
  <c r="F11" i="2"/>
  <c r="L10" i="2"/>
  <c r="F9" i="2"/>
  <c r="L9" i="2"/>
  <c r="L8" i="2"/>
  <c r="F8" i="2"/>
  <c r="L7" i="2"/>
  <c r="L22" i="2" l="1"/>
  <c r="L21" i="2"/>
  <c r="L18" i="2"/>
  <c r="L19" i="2"/>
  <c r="L17" i="2"/>
  <c r="F18" i="2"/>
  <c r="F19" i="2"/>
  <c r="F17" i="2"/>
</calcChain>
</file>

<file path=xl/sharedStrings.xml><?xml version="1.0" encoding="utf-8"?>
<sst xmlns="http://schemas.openxmlformats.org/spreadsheetml/2006/main" count="153" uniqueCount="72">
  <si>
    <t>5° 30'</t>
  </si>
  <si>
    <t>17° 24'</t>
  </si>
  <si>
    <t>Bremen</t>
  </si>
  <si>
    <t>Hamburg</t>
  </si>
  <si>
    <t>Neubrandenburg</t>
  </si>
  <si>
    <t>Dusseldorf</t>
  </si>
  <si>
    <t>Hannover</t>
  </si>
  <si>
    <t>Berlin</t>
  </si>
  <si>
    <t>Strasbourg</t>
  </si>
  <si>
    <t>München</t>
  </si>
  <si>
    <t>Salzburg</t>
  </si>
  <si>
    <t>Wien</t>
  </si>
  <si>
    <t>Graz</t>
  </si>
  <si>
    <t>Klagenfurt</t>
  </si>
  <si>
    <t>Lugano</t>
  </si>
  <si>
    <t>Genf</t>
  </si>
  <si>
    <t>49° 30'</t>
  </si>
  <si>
    <t>46  45°45'</t>
  </si>
  <si>
    <t>Breite Px</t>
  </si>
  <si>
    <t>Höhe Px</t>
  </si>
  <si>
    <t>PixWitdh</t>
  </si>
  <si>
    <t>PixHeight</t>
  </si>
  <si>
    <t>Breitengrad der l.o.Ecke</t>
  </si>
  <si>
    <t>TopLongitude</t>
  </si>
  <si>
    <t>TopLatitude</t>
  </si>
  <si>
    <t>Längengrad der l.o.Ecke</t>
  </si>
  <si>
    <t>LongSecPerPixel</t>
  </si>
  <si>
    <t>LatSecPerPixel</t>
  </si>
  <si>
    <t>Breitengrad der l.u.Ecke</t>
  </si>
  <si>
    <t>Bogensekunden in Breitenrichtung</t>
  </si>
  <si>
    <t>Längengrad der r.o.Ecke</t>
  </si>
  <si>
    <t>Bogensekunden in Längenrichtung</t>
  </si>
  <si>
    <t>49.30.00</t>
  </si>
  <si>
    <t>48.00.00</t>
  </si>
  <si>
    <t>47.00.00</t>
  </si>
  <si>
    <t>11.00.00</t>
  </si>
  <si>
    <t>15.00.00</t>
  </si>
  <si>
    <t>LongSec</t>
  </si>
  <si>
    <t>LatSec</t>
  </si>
  <si>
    <t># Sekunden / Px</t>
  </si>
  <si>
    <t>17.24.00</t>
  </si>
  <si>
    <t>Lattitude</t>
  </si>
  <si>
    <t>Longitude</t>
  </si>
  <si>
    <t>45.45.00</t>
  </si>
  <si>
    <t>05.30.00</t>
  </si>
  <si>
    <t>8.00.00</t>
  </si>
  <si>
    <t>08.00.00</t>
  </si>
  <si>
    <t>55.05.00</t>
  </si>
  <si>
    <t>53.00.00</t>
  </si>
  <si>
    <t>09.00.00</t>
  </si>
  <si>
    <t>12.00.00</t>
  </si>
  <si>
    <t>50.00.00</t>
  </si>
  <si>
    <t>60''</t>
  </si>
  <si>
    <t>1440''</t>
  </si>
  <si>
    <t>2700''</t>
  </si>
  <si>
    <t>10800''</t>
  </si>
  <si>
    <t>7200''</t>
  </si>
  <si>
    <t>3600''</t>
  </si>
  <si>
    <t>1°     =</t>
  </si>
  <si>
    <t>2°     =</t>
  </si>
  <si>
    <t>3°     =</t>
  </si>
  <si>
    <t>1'     =</t>
  </si>
  <si>
    <t>24'    =</t>
  </si>
  <si>
    <t>45'    =</t>
  </si>
  <si>
    <t>55° 05'</t>
  </si>
  <si>
    <t>Breitengrad Differenz</t>
  </si>
  <si>
    <t>Grad Differenz</t>
  </si>
  <si>
    <t>Minute Differenz</t>
  </si>
  <si>
    <t>Sekunde Differenz</t>
  </si>
  <si>
    <t>Längengrad Differenz</t>
  </si>
  <si>
    <t>Grad Differnz</t>
  </si>
  <si>
    <t>Händisch ermittelt!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</si>
</sst>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h]:mm:ss;@"/>
    <numFmt numFmtId="165" formatCode="hh:mm:ss.000"/>
    <numFmt numFmtId="166" formatCode="[hh]:mm:ss.000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Alignment="1">
      <alignment vertical="top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 vertical="top" wrapText="1"/>
    </xf>
    <xf numFmtId="49" fontId="0" fillId="0" borderId="0" xfId="0" applyNumberFormat="1" applyAlignment="1">
      <alignment wrapText="1"/>
    </xf>
    <xf numFmtId="0" fontId="0" fillId="0" borderId="0" xfId="0" applyAlignment="1">
      <alignment wrapText="1"/>
    </xf>
    <xf numFmtId="0" fontId="0" fillId="0" borderId="0" xfId="0" applyNumberFormat="1"/>
    <xf numFmtId="49" fontId="0" fillId="0" borderId="0" xfId="0" applyNumberFormat="1" applyBorder="1" applyAlignment="1">
      <alignment wrapText="1"/>
    </xf>
    <xf numFmtId="0" fontId="0" fillId="0" borderId="5" xfId="0" applyBorder="1" applyAlignment="1">
      <alignment wrapText="1"/>
    </xf>
    <xf numFmtId="0" fontId="0" fillId="0" borderId="4" xfId="0" applyBorder="1" applyAlignment="1">
      <alignment horizontal="left"/>
    </xf>
    <xf numFmtId="0" fontId="0" fillId="0" borderId="0" xfId="0" applyNumberFormat="1" applyBorder="1"/>
    <xf numFmtId="0" fontId="0" fillId="0" borderId="0" xfId="0" applyFill="1" applyBorder="1"/>
    <xf numFmtId="0" fontId="1" fillId="0" borderId="0" xfId="0" applyFont="1" applyBorder="1"/>
    <xf numFmtId="0" fontId="1" fillId="0" borderId="0" xfId="0" applyFont="1" applyFill="1" applyBorder="1"/>
    <xf numFmtId="0" fontId="1" fillId="0" borderId="0" xfId="0" applyNumberFormat="1" applyFont="1" applyBorder="1"/>
    <xf numFmtId="0" fontId="1" fillId="0" borderId="0" xfId="0" applyFont="1"/>
    <xf numFmtId="0" fontId="2" fillId="0" borderId="5" xfId="0" applyFont="1" applyBorder="1"/>
    <xf numFmtId="0" fontId="2" fillId="0" borderId="0" xfId="0" applyFont="1"/>
    <xf numFmtId="3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1" fillId="0" borderId="0" xfId="0" applyNumberFormat="1" applyFont="1" applyBorder="1"/>
    <xf numFmtId="166" fontId="0" fillId="0" borderId="0" xfId="0" applyNumberFormat="1" applyFill="1" applyBorder="1"/>
    <xf numFmtId="0" fontId="0" fillId="0" borderId="4" xfId="0" applyBorder="1" applyAlignment="1"/>
    <xf numFmtId="0" fontId="0" fillId="0" borderId="0" xfId="0" applyBorder="1" applyAlignment="1"/>
    <xf numFmtId="0" fontId="0" fillId="0" borderId="5" xfId="0" applyBorder="1" applyAlignment="1"/>
    <xf numFmtId="0" fontId="0" fillId="0" borderId="0" xfId="0" applyAlignment="1"/>
    <xf numFmtId="166" fontId="1" fillId="0" borderId="0" xfId="0" applyNumberFormat="1" applyFont="1"/>
    <xf numFmtId="49" fontId="1" fillId="0" borderId="0" xfId="0" applyNumberFormat="1" applyFont="1" applyBorder="1" applyAlignment="1">
      <alignment wrapText="1"/>
    </xf>
    <xf numFmtId="49" fontId="1" fillId="0" borderId="0" xfId="0" applyNumberFormat="1" applyFont="1" applyAlignment="1">
      <alignment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11</xdr:row>
      <xdr:rowOff>0</xdr:rowOff>
    </xdr:from>
    <xdr:to>
      <xdr:col>4</xdr:col>
      <xdr:colOff>19050</xdr:colOff>
      <xdr:row>12</xdr:row>
      <xdr:rowOff>200025</xdr:rowOff>
    </xdr:to>
    <xdr:sp macro="" textlink="">
      <xdr:nvSpPr>
        <xdr:cNvPr id="2" name="Rechteck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 flipH="1">
          <a:off x="1104900" y="6038850"/>
          <a:ext cx="1962150" cy="828675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</xdr:col>
      <xdr:colOff>9525</xdr:colOff>
      <xdr:row>11</xdr:row>
      <xdr:rowOff>0</xdr:rowOff>
    </xdr:from>
    <xdr:to>
      <xdr:col>6</xdr:col>
      <xdr:colOff>742950</xdr:colOff>
      <xdr:row>12</xdr:row>
      <xdr:rowOff>200025</xdr:rowOff>
    </xdr:to>
    <xdr:sp macro="" textlink="">
      <xdr:nvSpPr>
        <xdr:cNvPr id="3" name="Rechteck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057525" y="6038850"/>
          <a:ext cx="2257425" cy="828675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</xdr:col>
      <xdr:colOff>0</xdr:colOff>
      <xdr:row>11</xdr:row>
      <xdr:rowOff>0</xdr:rowOff>
    </xdr:from>
    <xdr:to>
      <xdr:col>10</xdr:col>
      <xdr:colOff>752475</xdr:colOff>
      <xdr:row>12</xdr:row>
      <xdr:rowOff>200025</xdr:rowOff>
    </xdr:to>
    <xdr:sp macro="" textlink="">
      <xdr:nvSpPr>
        <xdr:cNvPr id="4" name="Rechteck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038725" y="6038850"/>
          <a:ext cx="3038475" cy="828675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0</xdr:colOff>
      <xdr:row>10</xdr:row>
      <xdr:rowOff>19050</xdr:rowOff>
    </xdr:from>
    <xdr:to>
      <xdr:col>13</xdr:col>
      <xdr:colOff>390525</xdr:colOff>
      <xdr:row>12</xdr:row>
      <xdr:rowOff>200025</xdr:rowOff>
    </xdr:to>
    <xdr:sp macro="" textlink="">
      <xdr:nvSpPr>
        <xdr:cNvPr id="5" name="Rechteck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086725" y="5429250"/>
          <a:ext cx="1914525" cy="1438275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9525</xdr:colOff>
      <xdr:row>8</xdr:row>
      <xdr:rowOff>295275</xdr:rowOff>
    </xdr:from>
    <xdr:to>
      <xdr:col>13</xdr:col>
      <xdr:colOff>381000</xdr:colOff>
      <xdr:row>10</xdr:row>
      <xdr:rowOff>0</xdr:rowOff>
    </xdr:to>
    <xdr:sp macro="" textlink="">
      <xdr:nvSpPr>
        <xdr:cNvPr id="6" name="Rechteck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096250" y="4448175"/>
          <a:ext cx="1895475" cy="962025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</xdr:col>
      <xdr:colOff>752475</xdr:colOff>
      <xdr:row>2</xdr:row>
      <xdr:rowOff>495300</xdr:rowOff>
    </xdr:from>
    <xdr:to>
      <xdr:col>11</xdr:col>
      <xdr:colOff>9525</xdr:colOff>
      <xdr:row>2</xdr:row>
      <xdr:rowOff>495300</xdr:rowOff>
    </xdr:to>
    <xdr:cxnSp macro="">
      <xdr:nvCxnSpPr>
        <xdr:cNvPr id="8" name="Gerade Verbindung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>
          <a:off x="1514475" y="876300"/>
          <a:ext cx="687705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</xdr:row>
      <xdr:rowOff>485775</xdr:rowOff>
    </xdr:from>
    <xdr:to>
      <xdr:col>5</xdr:col>
      <xdr:colOff>0</xdr:colOff>
      <xdr:row>2</xdr:row>
      <xdr:rowOff>619125</xdr:rowOff>
    </xdr:to>
    <xdr:cxnSp macro="">
      <xdr:nvCxnSpPr>
        <xdr:cNvPr id="14" name="Gerade Verbindung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/>
      </xdr:nvCxnSpPr>
      <xdr:spPr>
        <a:xfrm flipV="1">
          <a:off x="3810000" y="866775"/>
          <a:ext cx="0" cy="1333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752475</xdr:colOff>
      <xdr:row>2</xdr:row>
      <xdr:rowOff>495300</xdr:rowOff>
    </xdr:from>
    <xdr:to>
      <xdr:col>8</xdr:col>
      <xdr:colOff>0</xdr:colOff>
      <xdr:row>3</xdr:row>
      <xdr:rowOff>19050</xdr:rowOff>
    </xdr:to>
    <xdr:cxnSp macro="">
      <xdr:nvCxnSpPr>
        <xdr:cNvPr id="16" name="Gerade Verbindung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CxnSpPr/>
      </xdr:nvCxnSpPr>
      <xdr:spPr>
        <a:xfrm flipV="1">
          <a:off x="6086475" y="876300"/>
          <a:ext cx="9525" cy="152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333375</xdr:colOff>
      <xdr:row>2</xdr:row>
      <xdr:rowOff>504825</xdr:rowOff>
    </xdr:from>
    <xdr:to>
      <xdr:col>1</xdr:col>
      <xdr:colOff>342900</xdr:colOff>
      <xdr:row>11</xdr:row>
      <xdr:rowOff>19052</xdr:rowOff>
    </xdr:to>
    <xdr:cxnSp macro="">
      <xdr:nvCxnSpPr>
        <xdr:cNvPr id="9" name="Gerade Verbindung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 flipH="1" flipV="1">
          <a:off x="800100" y="885825"/>
          <a:ext cx="9525" cy="5172077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352425</xdr:colOff>
      <xdr:row>2</xdr:row>
      <xdr:rowOff>495300</xdr:rowOff>
    </xdr:from>
    <xdr:to>
      <xdr:col>2</xdr:col>
      <xdr:colOff>9525</xdr:colOff>
      <xdr:row>2</xdr:row>
      <xdr:rowOff>495301</xdr:rowOff>
    </xdr:to>
    <xdr:cxnSp macro="">
      <xdr:nvCxnSpPr>
        <xdr:cNvPr id="12" name="Gerade Verbindung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>
          <a:off x="819150" y="876300"/>
          <a:ext cx="41910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352425</xdr:colOff>
      <xdr:row>5</xdr:row>
      <xdr:rowOff>0</xdr:rowOff>
    </xdr:from>
    <xdr:to>
      <xdr:col>2</xdr:col>
      <xdr:colOff>9525</xdr:colOff>
      <xdr:row>5</xdr:row>
      <xdr:rowOff>0</xdr:rowOff>
    </xdr:to>
    <xdr:cxnSp macro="">
      <xdr:nvCxnSpPr>
        <xdr:cNvPr id="15" name="Gerade Verbindung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CxnSpPr/>
      </xdr:nvCxnSpPr>
      <xdr:spPr>
        <a:xfrm>
          <a:off x="819150" y="2266950"/>
          <a:ext cx="419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647700</xdr:colOff>
      <xdr:row>2</xdr:row>
      <xdr:rowOff>561975</xdr:rowOff>
    </xdr:from>
    <xdr:to>
      <xdr:col>4</xdr:col>
      <xdr:colOff>693419</xdr:colOff>
      <xdr:row>2</xdr:row>
      <xdr:rowOff>619125</xdr:rowOff>
    </xdr:to>
    <xdr:sp macro="" textlink="">
      <xdr:nvSpPr>
        <xdr:cNvPr id="25" name="Ellips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3400425" y="942975"/>
          <a:ext cx="45719" cy="571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4</xdr:col>
      <xdr:colOff>123826</xdr:colOff>
      <xdr:row>2</xdr:row>
      <xdr:rowOff>466725</xdr:rowOff>
    </xdr:from>
    <xdr:ext cx="666750" cy="186269"/>
    <xdr:sp macro="" textlink="">
      <xdr:nvSpPr>
        <xdr:cNvPr id="26" name="Textfeld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2876551" y="847725"/>
          <a:ext cx="666750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de-DE" sz="600"/>
            <a:t>Logumkloster</a:t>
          </a:r>
        </a:p>
      </xdr:txBody>
    </xdr:sp>
    <xdr:clientData/>
  </xdr:oneCellAnchor>
  <xdr:twoCellAnchor>
    <xdr:from>
      <xdr:col>4</xdr:col>
      <xdr:colOff>390525</xdr:colOff>
      <xdr:row>4</xdr:row>
      <xdr:rowOff>552450</xdr:rowOff>
    </xdr:from>
    <xdr:to>
      <xdr:col>4</xdr:col>
      <xdr:colOff>714375</xdr:colOff>
      <xdr:row>5</xdr:row>
      <xdr:rowOff>38100</xdr:rowOff>
    </xdr:to>
    <xdr:sp macro="" textlink="">
      <xdr:nvSpPr>
        <xdr:cNvPr id="27" name="Rechteck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3143250" y="2190750"/>
          <a:ext cx="323850" cy="11430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4</xdr:col>
      <xdr:colOff>314325</xdr:colOff>
      <xdr:row>4</xdr:row>
      <xdr:rowOff>476251</xdr:rowOff>
    </xdr:from>
    <xdr:ext cx="552450" cy="186269"/>
    <xdr:sp macro="" textlink="">
      <xdr:nvSpPr>
        <xdr:cNvPr id="28" name="Textfeld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3067050" y="2114551"/>
          <a:ext cx="552450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de-DE" sz="600"/>
            <a:t>Bremen</a:t>
          </a:r>
        </a:p>
      </xdr:txBody>
    </xdr:sp>
    <xdr:clientData/>
  </xdr:oneCellAnchor>
  <xdr:twoCellAnchor>
    <xdr:from>
      <xdr:col>1</xdr:col>
      <xdr:colOff>419100</xdr:colOff>
      <xdr:row>4</xdr:row>
      <xdr:rowOff>561975</xdr:rowOff>
    </xdr:from>
    <xdr:to>
      <xdr:col>1</xdr:col>
      <xdr:colOff>495300</xdr:colOff>
      <xdr:row>4</xdr:row>
      <xdr:rowOff>607694</xdr:rowOff>
    </xdr:to>
    <xdr:sp macro="" textlink="">
      <xdr:nvSpPr>
        <xdr:cNvPr id="29" name="Ellips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885825" y="2200275"/>
          <a:ext cx="76200" cy="4571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1</xdr:col>
      <xdr:colOff>390525</xdr:colOff>
      <xdr:row>4</xdr:row>
      <xdr:rowOff>438150</xdr:rowOff>
    </xdr:from>
    <xdr:ext cx="495300" cy="171450"/>
    <xdr:sp macro="" textlink="">
      <xdr:nvSpPr>
        <xdr:cNvPr id="30" name="Textfeld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857250" y="2076450"/>
          <a:ext cx="495300" cy="1714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de-DE" sz="600"/>
            <a:t>Sneek</a:t>
          </a:r>
        </a:p>
      </xdr:txBody>
    </xdr:sp>
    <xdr:clientData/>
  </xdr:oneCellAnchor>
  <xdr:twoCellAnchor>
    <xdr:from>
      <xdr:col>5</xdr:col>
      <xdr:colOff>85725</xdr:colOff>
      <xdr:row>2</xdr:row>
      <xdr:rowOff>609600</xdr:rowOff>
    </xdr:from>
    <xdr:to>
      <xdr:col>5</xdr:col>
      <xdr:colOff>131444</xdr:colOff>
      <xdr:row>3</xdr:row>
      <xdr:rowOff>38100</xdr:rowOff>
    </xdr:to>
    <xdr:sp macro="" textlink="">
      <xdr:nvSpPr>
        <xdr:cNvPr id="31" name="Ellips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3600450" y="990600"/>
          <a:ext cx="45719" cy="571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5</xdr:col>
      <xdr:colOff>38100</xdr:colOff>
      <xdr:row>2</xdr:row>
      <xdr:rowOff>571501</xdr:rowOff>
    </xdr:from>
    <xdr:ext cx="600075" cy="186269"/>
    <xdr:sp macro="" textlink="">
      <xdr:nvSpPr>
        <xdr:cNvPr id="32" name="Textfeld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3552825" y="952501"/>
          <a:ext cx="600075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de-DE" sz="600"/>
            <a:t>Oster Hoist</a:t>
          </a:r>
        </a:p>
      </xdr:txBody>
    </xdr:sp>
    <xdr:clientData/>
  </xdr:oneCellAnchor>
  <xdr:twoCellAnchor>
    <xdr:from>
      <xdr:col>7</xdr:col>
      <xdr:colOff>581025</xdr:colOff>
      <xdr:row>2</xdr:row>
      <xdr:rowOff>609600</xdr:rowOff>
    </xdr:from>
    <xdr:to>
      <xdr:col>7</xdr:col>
      <xdr:colOff>666750</xdr:colOff>
      <xdr:row>3</xdr:row>
      <xdr:rowOff>57150</xdr:rowOff>
    </xdr:to>
    <xdr:sp macro="" textlink="">
      <xdr:nvSpPr>
        <xdr:cNvPr id="33" name="Ellips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5619750" y="990600"/>
          <a:ext cx="85725" cy="762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7</xdr:col>
      <xdr:colOff>47625</xdr:colOff>
      <xdr:row>2</xdr:row>
      <xdr:rowOff>619125</xdr:rowOff>
    </xdr:from>
    <xdr:ext cx="733425" cy="186269"/>
    <xdr:sp macro="" textlink="">
      <xdr:nvSpPr>
        <xdr:cNvPr id="34" name="Textfeld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5086350" y="1000125"/>
          <a:ext cx="733425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de-DE" sz="600"/>
            <a:t>VORDING-BORG</a:t>
          </a:r>
        </a:p>
      </xdr:txBody>
    </xdr:sp>
    <xdr:clientData/>
  </xdr:oneCellAnchor>
  <xdr:twoCellAnchor>
    <xdr:from>
      <xdr:col>7</xdr:col>
      <xdr:colOff>581025</xdr:colOff>
      <xdr:row>4</xdr:row>
      <xdr:rowOff>600075</xdr:rowOff>
    </xdr:from>
    <xdr:to>
      <xdr:col>7</xdr:col>
      <xdr:colOff>685800</xdr:colOff>
      <xdr:row>5</xdr:row>
      <xdr:rowOff>38100</xdr:rowOff>
    </xdr:to>
    <xdr:sp macro="" textlink="">
      <xdr:nvSpPr>
        <xdr:cNvPr id="35" name="Ellips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5619750" y="2238375"/>
          <a:ext cx="104775" cy="666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7</xdr:col>
      <xdr:colOff>133350</xdr:colOff>
      <xdr:row>4</xdr:row>
      <xdr:rowOff>476250</xdr:rowOff>
    </xdr:from>
    <xdr:ext cx="642163" cy="186269"/>
    <xdr:sp macro="" textlink="">
      <xdr:nvSpPr>
        <xdr:cNvPr id="36" name="Textfeld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5172075" y="2114550"/>
          <a:ext cx="642163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WITTENBERGE</a:t>
          </a:r>
        </a:p>
      </xdr:txBody>
    </xdr:sp>
    <xdr:clientData/>
  </xdr:oneCellAnchor>
  <xdr:twoCellAnchor>
    <xdr:from>
      <xdr:col>5</xdr:col>
      <xdr:colOff>85725</xdr:colOff>
      <xdr:row>4</xdr:row>
      <xdr:rowOff>571500</xdr:rowOff>
    </xdr:from>
    <xdr:to>
      <xdr:col>5</xdr:col>
      <xdr:colOff>161925</xdr:colOff>
      <xdr:row>5</xdr:row>
      <xdr:rowOff>9525</xdr:rowOff>
    </xdr:to>
    <xdr:sp macro="" textlink="">
      <xdr:nvSpPr>
        <xdr:cNvPr id="37" name="Ellips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3600450" y="2209800"/>
          <a:ext cx="76200" cy="666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5</xdr:col>
      <xdr:colOff>95250</xdr:colOff>
      <xdr:row>4</xdr:row>
      <xdr:rowOff>438150</xdr:rowOff>
    </xdr:from>
    <xdr:ext cx="403316" cy="186269"/>
    <xdr:sp macro="" textlink="">
      <xdr:nvSpPr>
        <xdr:cNvPr id="38" name="Textfeld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3609975" y="2076450"/>
          <a:ext cx="403316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ACHIM</a:t>
          </a:r>
        </a:p>
      </xdr:txBody>
    </xdr:sp>
    <xdr:clientData/>
  </xdr:oneCellAnchor>
  <xdr:twoCellAnchor>
    <xdr:from>
      <xdr:col>8</xdr:col>
      <xdr:colOff>200025</xdr:colOff>
      <xdr:row>2</xdr:row>
      <xdr:rowOff>571500</xdr:rowOff>
    </xdr:from>
    <xdr:to>
      <xdr:col>8</xdr:col>
      <xdr:colOff>352425</xdr:colOff>
      <xdr:row>3</xdr:row>
      <xdr:rowOff>76200</xdr:rowOff>
    </xdr:to>
    <xdr:sp macro="" textlink="">
      <xdr:nvSpPr>
        <xdr:cNvPr id="39" name="Ellips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6000750" y="952500"/>
          <a:ext cx="152400" cy="133350"/>
        </a:xfrm>
        <a:prstGeom prst="ellipse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8</xdr:col>
      <xdr:colOff>66675</xdr:colOff>
      <xdr:row>3</xdr:row>
      <xdr:rowOff>28575</xdr:rowOff>
    </xdr:from>
    <xdr:ext cx="599716" cy="186269"/>
    <xdr:sp macro="" textlink="">
      <xdr:nvSpPr>
        <xdr:cNvPr id="40" name="Textfeld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5867400" y="1038225"/>
          <a:ext cx="599716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VOR COTTAN</a:t>
          </a:r>
        </a:p>
      </xdr:txBody>
    </xdr:sp>
    <xdr:clientData/>
  </xdr:oneCellAnchor>
  <xdr:twoCellAnchor>
    <xdr:from>
      <xdr:col>10</xdr:col>
      <xdr:colOff>695325</xdr:colOff>
      <xdr:row>4</xdr:row>
      <xdr:rowOff>561975</xdr:rowOff>
    </xdr:from>
    <xdr:to>
      <xdr:col>10</xdr:col>
      <xdr:colOff>741044</xdr:colOff>
      <xdr:row>4</xdr:row>
      <xdr:rowOff>607694</xdr:rowOff>
    </xdr:to>
    <xdr:sp macro="" textlink="">
      <xdr:nvSpPr>
        <xdr:cNvPr id="41" name="Ellips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8020050" y="2200275"/>
          <a:ext cx="45719" cy="4571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10</xdr:col>
      <xdr:colOff>352425</xdr:colOff>
      <xdr:row>4</xdr:row>
      <xdr:rowOff>419100</xdr:rowOff>
    </xdr:from>
    <xdr:ext cx="404726" cy="186269"/>
    <xdr:sp macro="" textlink="">
      <xdr:nvSpPr>
        <xdr:cNvPr id="42" name="Textfeld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7677150" y="2057400"/>
          <a:ext cx="404726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Lipiany</a:t>
          </a:r>
        </a:p>
      </xdr:txBody>
    </xdr:sp>
    <xdr:clientData/>
  </xdr:oneCellAnchor>
  <xdr:twoCellAnchor>
    <xdr:from>
      <xdr:col>8</xdr:col>
      <xdr:colOff>95250</xdr:colOff>
      <xdr:row>4</xdr:row>
      <xdr:rowOff>561975</xdr:rowOff>
    </xdr:from>
    <xdr:to>
      <xdr:col>8</xdr:col>
      <xdr:colOff>142875</xdr:colOff>
      <xdr:row>4</xdr:row>
      <xdr:rowOff>607694</xdr:rowOff>
    </xdr:to>
    <xdr:sp macro="" textlink="">
      <xdr:nvSpPr>
        <xdr:cNvPr id="43" name="Ellips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5895975" y="2200275"/>
          <a:ext cx="47625" cy="4571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7</xdr:col>
      <xdr:colOff>742950</xdr:colOff>
      <xdr:row>4</xdr:row>
      <xdr:rowOff>409575</xdr:rowOff>
    </xdr:from>
    <xdr:ext cx="575029" cy="186269"/>
    <xdr:sp macro="" textlink="">
      <xdr:nvSpPr>
        <xdr:cNvPr id="44" name="Textfeld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5781675" y="2047875"/>
          <a:ext cx="575029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Hoppenrade</a:t>
          </a:r>
        </a:p>
      </xdr:txBody>
    </xdr:sp>
    <xdr:clientData/>
  </xdr:oneCellAnchor>
  <xdr:twoCellAnchor>
    <xdr:from>
      <xdr:col>1</xdr:col>
      <xdr:colOff>533400</xdr:colOff>
      <xdr:row>5</xdr:row>
      <xdr:rowOff>161925</xdr:rowOff>
    </xdr:from>
    <xdr:to>
      <xdr:col>1</xdr:col>
      <xdr:colOff>609600</xdr:colOff>
      <xdr:row>5</xdr:row>
      <xdr:rowOff>247650</xdr:rowOff>
    </xdr:to>
    <xdr:sp macro="" textlink="">
      <xdr:nvSpPr>
        <xdr:cNvPr id="45" name="Ellips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1000125" y="2428875"/>
          <a:ext cx="76200" cy="857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1</xdr:col>
      <xdr:colOff>352425</xdr:colOff>
      <xdr:row>5</xdr:row>
      <xdr:rowOff>200025</xdr:rowOff>
    </xdr:from>
    <xdr:ext cx="465512" cy="186269"/>
    <xdr:sp macro="" textlink="">
      <xdr:nvSpPr>
        <xdr:cNvPr id="46" name="Textfeld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819150" y="2466975"/>
          <a:ext cx="465512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LEMMER</a:t>
          </a:r>
        </a:p>
      </xdr:txBody>
    </xdr:sp>
    <xdr:clientData/>
  </xdr:oneCellAnchor>
  <xdr:twoCellAnchor>
    <xdr:from>
      <xdr:col>4</xdr:col>
      <xdr:colOff>257175</xdr:colOff>
      <xdr:row>7</xdr:row>
      <xdr:rowOff>476251</xdr:rowOff>
    </xdr:from>
    <xdr:to>
      <xdr:col>4</xdr:col>
      <xdr:colOff>657225</xdr:colOff>
      <xdr:row>7</xdr:row>
      <xdr:rowOff>619126</xdr:rowOff>
    </xdr:to>
    <xdr:sp macro="" textlink="">
      <xdr:nvSpPr>
        <xdr:cNvPr id="47" name="Rechteck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 rot="-1620000">
          <a:off x="3009900" y="4000501"/>
          <a:ext cx="400050" cy="142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4</xdr:col>
      <xdr:colOff>104775</xdr:colOff>
      <xdr:row>7</xdr:row>
      <xdr:rowOff>257175</xdr:rowOff>
    </xdr:from>
    <xdr:ext cx="559961" cy="186269"/>
    <xdr:sp macro="" textlink="">
      <xdr:nvSpPr>
        <xdr:cNvPr id="48" name="Textfeld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2857500" y="3781425"/>
          <a:ext cx="559961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FRANKFURT</a:t>
          </a:r>
        </a:p>
      </xdr:txBody>
    </xdr:sp>
    <xdr:clientData/>
  </xdr:oneCellAnchor>
  <xdr:twoCellAnchor>
    <xdr:from>
      <xdr:col>1</xdr:col>
      <xdr:colOff>409575</xdr:colOff>
      <xdr:row>7</xdr:row>
      <xdr:rowOff>400050</xdr:rowOff>
    </xdr:from>
    <xdr:to>
      <xdr:col>1</xdr:col>
      <xdr:colOff>466725</xdr:colOff>
      <xdr:row>7</xdr:row>
      <xdr:rowOff>447675</xdr:rowOff>
    </xdr:to>
    <xdr:sp macro="" textlink="">
      <xdr:nvSpPr>
        <xdr:cNvPr id="49" name="Ellipse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876300" y="3924300"/>
          <a:ext cx="57150" cy="476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1</xdr:col>
      <xdr:colOff>400050</xdr:colOff>
      <xdr:row>7</xdr:row>
      <xdr:rowOff>247650</xdr:rowOff>
    </xdr:from>
    <xdr:ext cx="498213" cy="186269"/>
    <xdr:sp macro="" textlink="">
      <xdr:nvSpPr>
        <xdr:cNvPr id="50" name="Textfeld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866775" y="3771900"/>
          <a:ext cx="498213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LA ROCHE</a:t>
          </a:r>
        </a:p>
      </xdr:txBody>
    </xdr:sp>
    <xdr:clientData/>
  </xdr:oneCellAnchor>
  <xdr:twoCellAnchor>
    <xdr:from>
      <xdr:col>5</xdr:col>
      <xdr:colOff>152400</xdr:colOff>
      <xdr:row>5</xdr:row>
      <xdr:rowOff>123825</xdr:rowOff>
    </xdr:from>
    <xdr:to>
      <xdr:col>5</xdr:col>
      <xdr:colOff>247650</xdr:colOff>
      <xdr:row>5</xdr:row>
      <xdr:rowOff>209550</xdr:rowOff>
    </xdr:to>
    <xdr:sp macro="" textlink="">
      <xdr:nvSpPr>
        <xdr:cNvPr id="51" name="Ellipse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3667125" y="2390775"/>
          <a:ext cx="95250" cy="857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5</xdr:col>
      <xdr:colOff>28575</xdr:colOff>
      <xdr:row>5</xdr:row>
      <xdr:rowOff>152400</xdr:rowOff>
    </xdr:from>
    <xdr:ext cx="442301" cy="186269"/>
    <xdr:sp macro="" textlink="">
      <xdr:nvSpPr>
        <xdr:cNvPr id="52" name="Textfeld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3543300" y="2419350"/>
          <a:ext cx="442301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VERDEN</a:t>
          </a:r>
        </a:p>
      </xdr:txBody>
    </xdr:sp>
    <xdr:clientData/>
  </xdr:oneCellAnchor>
  <xdr:twoCellAnchor>
    <xdr:from>
      <xdr:col>7</xdr:col>
      <xdr:colOff>666750</xdr:colOff>
      <xdr:row>5</xdr:row>
      <xdr:rowOff>95250</xdr:rowOff>
    </xdr:from>
    <xdr:to>
      <xdr:col>7</xdr:col>
      <xdr:colOff>714375</xdr:colOff>
      <xdr:row>5</xdr:row>
      <xdr:rowOff>140969</xdr:rowOff>
    </xdr:to>
    <xdr:sp macro="" textlink="">
      <xdr:nvSpPr>
        <xdr:cNvPr id="53" name="Ellipse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5705475" y="2362200"/>
          <a:ext cx="47625" cy="4571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7</xdr:col>
      <xdr:colOff>209550</xdr:colOff>
      <xdr:row>5</xdr:row>
      <xdr:rowOff>85725</xdr:rowOff>
    </xdr:from>
    <xdr:ext cx="599780" cy="186269"/>
    <xdr:sp macro="" textlink="">
      <xdr:nvSpPr>
        <xdr:cNvPr id="54" name="Textfeld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5248275" y="2352675"/>
          <a:ext cx="599780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Bad Wilsnack</a:t>
          </a:r>
        </a:p>
      </xdr:txBody>
    </xdr:sp>
    <xdr:clientData/>
  </xdr:oneCellAnchor>
  <xdr:twoCellAnchor>
    <xdr:from>
      <xdr:col>7</xdr:col>
      <xdr:colOff>304800</xdr:colOff>
      <xdr:row>7</xdr:row>
      <xdr:rowOff>352425</xdr:rowOff>
    </xdr:from>
    <xdr:to>
      <xdr:col>7</xdr:col>
      <xdr:colOff>676275</xdr:colOff>
      <xdr:row>7</xdr:row>
      <xdr:rowOff>447675</xdr:rowOff>
    </xdr:to>
    <xdr:sp macro="" textlink="">
      <xdr:nvSpPr>
        <xdr:cNvPr id="55" name="Rechteck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5343525" y="3876675"/>
          <a:ext cx="371475" cy="95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7</xdr:col>
      <xdr:colOff>323850</xdr:colOff>
      <xdr:row>7</xdr:row>
      <xdr:rowOff>447675</xdr:rowOff>
    </xdr:from>
    <xdr:ext cx="318933" cy="186269"/>
    <xdr:sp macro="" textlink="">
      <xdr:nvSpPr>
        <xdr:cNvPr id="56" name="Textfeld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5362575" y="3971925"/>
          <a:ext cx="318933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HOF</a:t>
          </a:r>
        </a:p>
      </xdr:txBody>
    </xdr:sp>
    <xdr:clientData/>
  </xdr:oneCellAnchor>
  <xdr:twoCellAnchor>
    <xdr:from>
      <xdr:col>4</xdr:col>
      <xdr:colOff>742950</xdr:colOff>
      <xdr:row>7</xdr:row>
      <xdr:rowOff>542925</xdr:rowOff>
    </xdr:from>
    <xdr:to>
      <xdr:col>5</xdr:col>
      <xdr:colOff>38100</xdr:colOff>
      <xdr:row>7</xdr:row>
      <xdr:rowOff>588644</xdr:rowOff>
    </xdr:to>
    <xdr:sp macro="" textlink="">
      <xdr:nvSpPr>
        <xdr:cNvPr id="57" name="Ellipse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3495675" y="4067175"/>
          <a:ext cx="57150" cy="4571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4</xdr:col>
      <xdr:colOff>752475</xdr:colOff>
      <xdr:row>7</xdr:row>
      <xdr:rowOff>457200</xdr:rowOff>
    </xdr:from>
    <xdr:ext cx="319511" cy="186269"/>
    <xdr:sp macro="" textlink="">
      <xdr:nvSpPr>
        <xdr:cNvPr id="58" name="Textfeld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3505200" y="3981450"/>
          <a:ext cx="319511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Kahl</a:t>
          </a:r>
        </a:p>
      </xdr:txBody>
    </xdr:sp>
    <xdr:clientData/>
  </xdr:oneCellAnchor>
  <xdr:twoCellAnchor>
    <xdr:from>
      <xdr:col>8</xdr:col>
      <xdr:colOff>78104</xdr:colOff>
      <xdr:row>5</xdr:row>
      <xdr:rowOff>57150</xdr:rowOff>
    </xdr:from>
    <xdr:to>
      <xdr:col>8</xdr:col>
      <xdr:colOff>142875</xdr:colOff>
      <xdr:row>5</xdr:row>
      <xdr:rowOff>102869</xdr:rowOff>
    </xdr:to>
    <xdr:sp macro="" textlink="">
      <xdr:nvSpPr>
        <xdr:cNvPr id="59" name="Ellipse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 flipH="1" flipV="1">
          <a:off x="5878829" y="2324100"/>
          <a:ext cx="64771" cy="4571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8</xdr:col>
      <xdr:colOff>57150</xdr:colOff>
      <xdr:row>5</xdr:row>
      <xdr:rowOff>19050</xdr:rowOff>
    </xdr:from>
    <xdr:ext cx="425116" cy="186269"/>
    <xdr:sp macro="" textlink="">
      <xdr:nvSpPr>
        <xdr:cNvPr id="61" name="Textfeld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5857875" y="2286000"/>
          <a:ext cx="425116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Glöwen</a:t>
          </a:r>
        </a:p>
      </xdr:txBody>
    </xdr:sp>
    <xdr:clientData/>
  </xdr:oneCellAnchor>
  <xdr:twoCellAnchor>
    <xdr:from>
      <xdr:col>10</xdr:col>
      <xdr:colOff>638175</xdr:colOff>
      <xdr:row>5</xdr:row>
      <xdr:rowOff>161925</xdr:rowOff>
    </xdr:from>
    <xdr:to>
      <xdr:col>10</xdr:col>
      <xdr:colOff>695325</xdr:colOff>
      <xdr:row>5</xdr:row>
      <xdr:rowOff>209550</xdr:rowOff>
    </xdr:to>
    <xdr:sp macro="" textlink="">
      <xdr:nvSpPr>
        <xdr:cNvPr id="62" name="Ellipse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7962900" y="2428875"/>
          <a:ext cx="57150" cy="476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10</xdr:col>
      <xdr:colOff>381000</xdr:colOff>
      <xdr:row>5</xdr:row>
      <xdr:rowOff>9525</xdr:rowOff>
    </xdr:from>
    <xdr:ext cx="343684" cy="186269"/>
    <xdr:sp macro="" textlink="">
      <xdr:nvSpPr>
        <xdr:cNvPr id="63" name="Textfeld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/>
      </xdr:nvSpPr>
      <xdr:spPr>
        <a:xfrm>
          <a:off x="7705725" y="2276475"/>
          <a:ext cx="343684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Lawy</a:t>
          </a:r>
        </a:p>
      </xdr:txBody>
    </xdr:sp>
    <xdr:clientData/>
  </xdr:oneCellAnchor>
  <xdr:twoCellAnchor>
    <xdr:from>
      <xdr:col>9</xdr:col>
      <xdr:colOff>419101</xdr:colOff>
      <xdr:row>7</xdr:row>
      <xdr:rowOff>504825</xdr:rowOff>
    </xdr:from>
    <xdr:to>
      <xdr:col>10</xdr:col>
      <xdr:colOff>114301</xdr:colOff>
      <xdr:row>8</xdr:row>
      <xdr:rowOff>19050</xdr:rowOff>
    </xdr:to>
    <xdr:sp macro="" textlink="">
      <xdr:nvSpPr>
        <xdr:cNvPr id="64" name="Rechteck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6981826" y="4029075"/>
          <a:ext cx="457200" cy="142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9</xdr:col>
      <xdr:colOff>352425</xdr:colOff>
      <xdr:row>7</xdr:row>
      <xdr:rowOff>352425</xdr:rowOff>
    </xdr:from>
    <xdr:ext cx="359266" cy="358496"/>
    <xdr:sp macro="" textlink="">
      <xdr:nvSpPr>
        <xdr:cNvPr id="65" name="Textfeld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/>
      </xdr:nvSpPr>
      <xdr:spPr>
        <a:xfrm>
          <a:off x="6915150" y="3876675"/>
          <a:ext cx="359266" cy="358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PRAG</a:t>
          </a:r>
        </a:p>
        <a:p>
          <a:endParaRPr lang="de-DE" sz="1100"/>
        </a:p>
      </xdr:txBody>
    </xdr:sp>
    <xdr:clientData/>
  </xdr:oneCellAnchor>
  <xdr:twoCellAnchor>
    <xdr:from>
      <xdr:col>10</xdr:col>
      <xdr:colOff>676275</xdr:colOff>
      <xdr:row>7</xdr:row>
      <xdr:rowOff>561975</xdr:rowOff>
    </xdr:from>
    <xdr:to>
      <xdr:col>11</xdr:col>
      <xdr:colOff>0</xdr:colOff>
      <xdr:row>7</xdr:row>
      <xdr:rowOff>607694</xdr:rowOff>
    </xdr:to>
    <xdr:sp macro="" textlink="">
      <xdr:nvSpPr>
        <xdr:cNvPr id="66" name="Ellipse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8001000" y="4086225"/>
          <a:ext cx="85725" cy="4571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10</xdr:col>
      <xdr:colOff>447675</xdr:colOff>
      <xdr:row>7</xdr:row>
      <xdr:rowOff>419100</xdr:rowOff>
    </xdr:from>
    <xdr:ext cx="366767" cy="186269"/>
    <xdr:sp macro="" textlink="">
      <xdr:nvSpPr>
        <xdr:cNvPr id="67" name="Textfeld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/>
      </xdr:nvSpPr>
      <xdr:spPr>
        <a:xfrm>
          <a:off x="7772400" y="3943350"/>
          <a:ext cx="366767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LK-D2</a:t>
          </a:r>
        </a:p>
      </xdr:txBody>
    </xdr:sp>
    <xdr:clientData/>
  </xdr:oneCellAnchor>
  <xdr:twoCellAnchor>
    <xdr:from>
      <xdr:col>8</xdr:col>
      <xdr:colOff>47625</xdr:colOff>
      <xdr:row>7</xdr:row>
      <xdr:rowOff>561975</xdr:rowOff>
    </xdr:from>
    <xdr:to>
      <xdr:col>8</xdr:col>
      <xdr:colOff>133350</xdr:colOff>
      <xdr:row>7</xdr:row>
      <xdr:rowOff>619125</xdr:rowOff>
    </xdr:to>
    <xdr:sp macro="" textlink="">
      <xdr:nvSpPr>
        <xdr:cNvPr id="68" name="Ellipse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5848350" y="4086225"/>
          <a:ext cx="85725" cy="571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7</xdr:col>
      <xdr:colOff>742950</xdr:colOff>
      <xdr:row>7</xdr:row>
      <xdr:rowOff>428625</xdr:rowOff>
    </xdr:from>
    <xdr:ext cx="609206" cy="186269"/>
    <xdr:sp macro="" textlink="">
      <xdr:nvSpPr>
        <xdr:cNvPr id="69" name="Textfeld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/>
      </xdr:nvSpPr>
      <xdr:spPr>
        <a:xfrm>
          <a:off x="5781675" y="3952875"/>
          <a:ext cx="609206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Marktredwitz</a:t>
          </a:r>
        </a:p>
      </xdr:txBody>
    </xdr:sp>
    <xdr:clientData/>
  </xdr:oneCellAnchor>
  <xdr:twoCellAnchor>
    <xdr:from>
      <xdr:col>1</xdr:col>
      <xdr:colOff>523875</xdr:colOff>
      <xdr:row>8</xdr:row>
      <xdr:rowOff>76200</xdr:rowOff>
    </xdr:from>
    <xdr:to>
      <xdr:col>1</xdr:col>
      <xdr:colOff>571500</xdr:colOff>
      <xdr:row>8</xdr:row>
      <xdr:rowOff>121919</xdr:rowOff>
    </xdr:to>
    <xdr:sp macro="" textlink="">
      <xdr:nvSpPr>
        <xdr:cNvPr id="70" name="Ellipse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990600" y="4229100"/>
          <a:ext cx="47625" cy="4571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1</xdr:col>
      <xdr:colOff>333375</xdr:colOff>
      <xdr:row>8</xdr:row>
      <xdr:rowOff>76200</xdr:rowOff>
    </xdr:from>
    <xdr:ext cx="530658" cy="186269"/>
    <xdr:sp macro="" textlink="">
      <xdr:nvSpPr>
        <xdr:cNvPr id="71" name="Textfeld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/>
      </xdr:nvSpPr>
      <xdr:spPr>
        <a:xfrm>
          <a:off x="800100" y="4229100"/>
          <a:ext cx="530658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BASTOGNE</a:t>
          </a:r>
        </a:p>
      </xdr:txBody>
    </xdr:sp>
    <xdr:clientData/>
  </xdr:oneCellAnchor>
  <xdr:twoCellAnchor>
    <xdr:from>
      <xdr:col>4</xdr:col>
      <xdr:colOff>581025</xdr:colOff>
      <xdr:row>8</xdr:row>
      <xdr:rowOff>85725</xdr:rowOff>
    </xdr:from>
    <xdr:to>
      <xdr:col>4</xdr:col>
      <xdr:colOff>714375</xdr:colOff>
      <xdr:row>8</xdr:row>
      <xdr:rowOff>131444</xdr:rowOff>
    </xdr:to>
    <xdr:sp macro="" textlink="">
      <xdr:nvSpPr>
        <xdr:cNvPr id="72" name="Rechteck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3333750" y="4238625"/>
          <a:ext cx="133350" cy="4571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4</xdr:col>
      <xdr:colOff>57150</xdr:colOff>
      <xdr:row>8</xdr:row>
      <xdr:rowOff>66675</xdr:rowOff>
    </xdr:from>
    <xdr:ext cx="784061" cy="186269"/>
    <xdr:sp macro="" textlink="">
      <xdr:nvSpPr>
        <xdr:cNvPr id="73" name="Textfeld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/>
      </xdr:nvSpPr>
      <xdr:spPr>
        <a:xfrm>
          <a:off x="2809875" y="4219575"/>
          <a:ext cx="784061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Babenhausen</a:t>
          </a:r>
          <a:r>
            <a:rPr lang="de-DE" sz="600" baseline="0"/>
            <a:t> EDEF</a:t>
          </a:r>
          <a:endParaRPr lang="de-DE" sz="600"/>
        </a:p>
      </xdr:txBody>
    </xdr:sp>
    <xdr:clientData/>
  </xdr:oneCellAnchor>
  <xdr:twoCellAnchor>
    <xdr:from>
      <xdr:col>4</xdr:col>
      <xdr:colOff>542925</xdr:colOff>
      <xdr:row>10</xdr:row>
      <xdr:rowOff>590550</xdr:rowOff>
    </xdr:from>
    <xdr:to>
      <xdr:col>4</xdr:col>
      <xdr:colOff>609600</xdr:colOff>
      <xdr:row>11</xdr:row>
      <xdr:rowOff>7619</xdr:rowOff>
    </xdr:to>
    <xdr:sp macro="" textlink="">
      <xdr:nvSpPr>
        <xdr:cNvPr id="74" name="Ellipse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3295650" y="6000750"/>
          <a:ext cx="66675" cy="4571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3</xdr:col>
      <xdr:colOff>666750</xdr:colOff>
      <xdr:row>10</xdr:row>
      <xdr:rowOff>457200</xdr:rowOff>
    </xdr:from>
    <xdr:ext cx="842410" cy="186269"/>
    <xdr:sp macro="" textlink="">
      <xdr:nvSpPr>
        <xdr:cNvPr id="75" name="Textfeld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/>
      </xdr:nvSpPr>
      <xdr:spPr>
        <a:xfrm>
          <a:off x="2657475" y="5867400"/>
          <a:ext cx="842410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Großer Mythen 6231</a:t>
          </a:r>
        </a:p>
      </xdr:txBody>
    </xdr:sp>
    <xdr:clientData/>
  </xdr:oneCellAnchor>
  <xdr:twoCellAnchor>
    <xdr:from>
      <xdr:col>1</xdr:col>
      <xdr:colOff>335281</xdr:colOff>
      <xdr:row>10</xdr:row>
      <xdr:rowOff>552450</xdr:rowOff>
    </xdr:from>
    <xdr:to>
      <xdr:col>1</xdr:col>
      <xdr:colOff>381000</xdr:colOff>
      <xdr:row>10</xdr:row>
      <xdr:rowOff>598169</xdr:rowOff>
    </xdr:to>
    <xdr:sp macro="" textlink="">
      <xdr:nvSpPr>
        <xdr:cNvPr id="76" name="Ellipse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 flipH="1">
          <a:off x="802006" y="5962650"/>
          <a:ext cx="45719" cy="4571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1</xdr:col>
      <xdr:colOff>304800</xdr:colOff>
      <xdr:row>10</xdr:row>
      <xdr:rowOff>371475</xdr:rowOff>
    </xdr:from>
    <xdr:ext cx="368884" cy="186269"/>
    <xdr:sp macro="" textlink="">
      <xdr:nvSpPr>
        <xdr:cNvPr id="77" name="Textfeld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/>
      </xdr:nvSpPr>
      <xdr:spPr>
        <a:xfrm>
          <a:off x="771525" y="5781675"/>
          <a:ext cx="368884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Dohle</a:t>
          </a:r>
        </a:p>
      </xdr:txBody>
    </xdr:sp>
    <xdr:clientData/>
  </xdr:oneCellAnchor>
  <xdr:twoCellAnchor>
    <xdr:from>
      <xdr:col>2</xdr:col>
      <xdr:colOff>0</xdr:colOff>
      <xdr:row>10</xdr:row>
      <xdr:rowOff>304800</xdr:rowOff>
    </xdr:from>
    <xdr:to>
      <xdr:col>2</xdr:col>
      <xdr:colOff>45719</xdr:colOff>
      <xdr:row>10</xdr:row>
      <xdr:rowOff>400050</xdr:rowOff>
    </xdr:to>
    <xdr:sp macro="" textlink="">
      <xdr:nvSpPr>
        <xdr:cNvPr id="78" name="Ellipse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1228725" y="5715000"/>
          <a:ext cx="45719" cy="952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1</xdr:col>
      <xdr:colOff>609600</xdr:colOff>
      <xdr:row>10</xdr:row>
      <xdr:rowOff>190500</xdr:rowOff>
    </xdr:from>
    <xdr:ext cx="535339" cy="186269"/>
    <xdr:sp macro="" textlink="">
      <xdr:nvSpPr>
        <xdr:cNvPr id="79" name="Textfeld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/>
      </xdr:nvSpPr>
      <xdr:spPr>
        <a:xfrm>
          <a:off x="1076325" y="5600700"/>
          <a:ext cx="535339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BESANCON</a:t>
          </a:r>
        </a:p>
      </xdr:txBody>
    </xdr:sp>
    <xdr:clientData/>
  </xdr:oneCellAnchor>
  <xdr:twoCellAnchor>
    <xdr:from>
      <xdr:col>5</xdr:col>
      <xdr:colOff>66675</xdr:colOff>
      <xdr:row>8</xdr:row>
      <xdr:rowOff>30481</xdr:rowOff>
    </xdr:from>
    <xdr:to>
      <xdr:col>5</xdr:col>
      <xdr:colOff>112394</xdr:colOff>
      <xdr:row>8</xdr:row>
      <xdr:rowOff>76200</xdr:rowOff>
    </xdr:to>
    <xdr:sp macro="" textlink="">
      <xdr:nvSpPr>
        <xdr:cNvPr id="80" name="Ellipse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 flipV="1">
          <a:off x="3581400" y="4183381"/>
          <a:ext cx="45719" cy="4571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5</xdr:col>
      <xdr:colOff>28575</xdr:colOff>
      <xdr:row>7</xdr:row>
      <xdr:rowOff>609600</xdr:rowOff>
    </xdr:from>
    <xdr:ext cx="638445" cy="186269"/>
    <xdr:sp macro="" textlink="">
      <xdr:nvSpPr>
        <xdr:cNvPr id="81" name="Textfeld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/>
      </xdr:nvSpPr>
      <xdr:spPr>
        <a:xfrm>
          <a:off x="3543300" y="4133850"/>
          <a:ext cx="638445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Aschaffenburg</a:t>
          </a:r>
        </a:p>
      </xdr:txBody>
    </xdr:sp>
    <xdr:clientData/>
  </xdr:oneCellAnchor>
  <xdr:twoCellAnchor>
    <xdr:from>
      <xdr:col>7</xdr:col>
      <xdr:colOff>571500</xdr:colOff>
      <xdr:row>8</xdr:row>
      <xdr:rowOff>66675</xdr:rowOff>
    </xdr:from>
    <xdr:to>
      <xdr:col>7</xdr:col>
      <xdr:colOff>628650</xdr:colOff>
      <xdr:row>8</xdr:row>
      <xdr:rowOff>123825</xdr:rowOff>
    </xdr:to>
    <xdr:sp macro="" textlink="">
      <xdr:nvSpPr>
        <xdr:cNvPr id="82" name="Ellipse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5610225" y="4219575"/>
          <a:ext cx="57150" cy="571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7</xdr:col>
      <xdr:colOff>171450</xdr:colOff>
      <xdr:row>8</xdr:row>
      <xdr:rowOff>0</xdr:rowOff>
    </xdr:from>
    <xdr:ext cx="469872" cy="186269"/>
    <xdr:sp macro="" textlink="">
      <xdr:nvSpPr>
        <xdr:cNvPr id="83" name="Textfeld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/>
      </xdr:nvSpPr>
      <xdr:spPr>
        <a:xfrm>
          <a:off x="5210175" y="4152900"/>
          <a:ext cx="469872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Bayreuth</a:t>
          </a:r>
        </a:p>
      </xdr:txBody>
    </xdr:sp>
    <xdr:clientData/>
  </xdr:oneCellAnchor>
  <xdr:twoCellAnchor>
    <xdr:from>
      <xdr:col>7</xdr:col>
      <xdr:colOff>704850</xdr:colOff>
      <xdr:row>10</xdr:row>
      <xdr:rowOff>552450</xdr:rowOff>
    </xdr:from>
    <xdr:to>
      <xdr:col>8</xdr:col>
      <xdr:colOff>9525</xdr:colOff>
      <xdr:row>10</xdr:row>
      <xdr:rowOff>600075</xdr:rowOff>
    </xdr:to>
    <xdr:sp macro="" textlink="">
      <xdr:nvSpPr>
        <xdr:cNvPr id="84" name="Ellipse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5743575" y="5962650"/>
          <a:ext cx="66675" cy="476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6</xdr:col>
      <xdr:colOff>752475</xdr:colOff>
      <xdr:row>10</xdr:row>
      <xdr:rowOff>390525</xdr:rowOff>
    </xdr:from>
    <xdr:ext cx="838499" cy="186269"/>
    <xdr:sp macro="" textlink="">
      <xdr:nvSpPr>
        <xdr:cNvPr id="85" name="Textfeld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/>
      </xdr:nvSpPr>
      <xdr:spPr>
        <a:xfrm>
          <a:off x="5029200" y="5800725"/>
          <a:ext cx="838499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Großer Löffler 11086</a:t>
          </a:r>
        </a:p>
      </xdr:txBody>
    </xdr:sp>
    <xdr:clientData/>
  </xdr:oneCellAnchor>
  <xdr:twoCellAnchor>
    <xdr:from>
      <xdr:col>5</xdr:col>
      <xdr:colOff>95250</xdr:colOff>
      <xdr:row>10</xdr:row>
      <xdr:rowOff>447675</xdr:rowOff>
    </xdr:from>
    <xdr:to>
      <xdr:col>5</xdr:col>
      <xdr:colOff>295275</xdr:colOff>
      <xdr:row>10</xdr:row>
      <xdr:rowOff>493394</xdr:rowOff>
    </xdr:to>
    <xdr:sp macro="" textlink="">
      <xdr:nvSpPr>
        <xdr:cNvPr id="86" name="Ellipse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3609975" y="5857875"/>
          <a:ext cx="200025" cy="4571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4</xdr:col>
      <xdr:colOff>742950</xdr:colOff>
      <xdr:row>10</xdr:row>
      <xdr:rowOff>438150</xdr:rowOff>
    </xdr:from>
    <xdr:ext cx="492955" cy="186269"/>
    <xdr:sp macro="" textlink="">
      <xdr:nvSpPr>
        <xdr:cNvPr id="87" name="Textfeld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/>
      </xdr:nvSpPr>
      <xdr:spPr>
        <a:xfrm>
          <a:off x="3495675" y="5848350"/>
          <a:ext cx="492955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Walensee</a:t>
          </a:r>
        </a:p>
      </xdr:txBody>
    </xdr:sp>
    <xdr:clientData/>
  </xdr:oneCellAnchor>
  <xdr:twoCellAnchor>
    <xdr:from>
      <xdr:col>8</xdr:col>
      <xdr:colOff>47625</xdr:colOff>
      <xdr:row>8</xdr:row>
      <xdr:rowOff>20956</xdr:rowOff>
    </xdr:from>
    <xdr:to>
      <xdr:col>8</xdr:col>
      <xdr:colOff>93344</xdr:colOff>
      <xdr:row>8</xdr:row>
      <xdr:rowOff>66675</xdr:rowOff>
    </xdr:to>
    <xdr:sp macro="" textlink="">
      <xdr:nvSpPr>
        <xdr:cNvPr id="88" name="Ellipse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 flipV="1">
          <a:off x="5848350" y="4173856"/>
          <a:ext cx="45719" cy="4571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7</xdr:col>
      <xdr:colOff>714375</xdr:colOff>
      <xdr:row>7</xdr:row>
      <xdr:rowOff>619125</xdr:rowOff>
    </xdr:from>
    <xdr:ext cx="547650" cy="186269"/>
    <xdr:sp macro="" textlink="">
      <xdr:nvSpPr>
        <xdr:cNvPr id="89" name="Textfeld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/>
      </xdr:nvSpPr>
      <xdr:spPr>
        <a:xfrm>
          <a:off x="5753100" y="4143375"/>
          <a:ext cx="547650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Waldershof</a:t>
          </a:r>
        </a:p>
      </xdr:txBody>
    </xdr:sp>
    <xdr:clientData/>
  </xdr:oneCellAnchor>
  <xdr:twoCellAnchor>
    <xdr:from>
      <xdr:col>10</xdr:col>
      <xdr:colOff>449581</xdr:colOff>
      <xdr:row>8</xdr:row>
      <xdr:rowOff>30480</xdr:rowOff>
    </xdr:from>
    <xdr:to>
      <xdr:col>10</xdr:col>
      <xdr:colOff>495300</xdr:colOff>
      <xdr:row>8</xdr:row>
      <xdr:rowOff>76199</xdr:rowOff>
    </xdr:to>
    <xdr:sp macro="" textlink="">
      <xdr:nvSpPr>
        <xdr:cNvPr id="90" name="Ellipse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 flipH="1" flipV="1">
          <a:off x="7774306" y="4183380"/>
          <a:ext cx="45719" cy="4571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10</xdr:col>
      <xdr:colOff>123825</xdr:colOff>
      <xdr:row>7</xdr:row>
      <xdr:rowOff>590550</xdr:rowOff>
    </xdr:from>
    <xdr:ext cx="388696" cy="186269"/>
    <xdr:sp macro="" textlink="">
      <xdr:nvSpPr>
        <xdr:cNvPr id="91" name="Textfeld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/>
      </xdr:nvSpPr>
      <xdr:spPr>
        <a:xfrm>
          <a:off x="7448550" y="4114800"/>
          <a:ext cx="388696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Ricany</a:t>
          </a:r>
        </a:p>
      </xdr:txBody>
    </xdr:sp>
    <xdr:clientData/>
  </xdr:oneCellAnchor>
  <xdr:twoCellAnchor>
    <xdr:from>
      <xdr:col>10</xdr:col>
      <xdr:colOff>647700</xdr:colOff>
      <xdr:row>8</xdr:row>
      <xdr:rowOff>38100</xdr:rowOff>
    </xdr:from>
    <xdr:to>
      <xdr:col>10</xdr:col>
      <xdr:colOff>704850</xdr:colOff>
      <xdr:row>8</xdr:row>
      <xdr:rowOff>85725</xdr:rowOff>
    </xdr:to>
    <xdr:sp macro="" textlink="">
      <xdr:nvSpPr>
        <xdr:cNvPr id="92" name="Ellipse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7972425" y="4191000"/>
          <a:ext cx="57150" cy="476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10</xdr:col>
      <xdr:colOff>323850</xdr:colOff>
      <xdr:row>8</xdr:row>
      <xdr:rowOff>19050</xdr:rowOff>
    </xdr:from>
    <xdr:ext cx="447751" cy="186269"/>
    <xdr:sp macro="" textlink="">
      <xdr:nvSpPr>
        <xdr:cNvPr id="93" name="Textfeld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/>
      </xdr:nvSpPr>
      <xdr:spPr>
        <a:xfrm>
          <a:off x="7648575" y="4171950"/>
          <a:ext cx="447751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Kostelec</a:t>
          </a:r>
        </a:p>
      </xdr:txBody>
    </xdr:sp>
    <xdr:clientData/>
  </xdr:oneCellAnchor>
  <xdr:twoCellAnchor>
    <xdr:from>
      <xdr:col>10</xdr:col>
      <xdr:colOff>495301</xdr:colOff>
      <xdr:row>10</xdr:row>
      <xdr:rowOff>485774</xdr:rowOff>
    </xdr:from>
    <xdr:to>
      <xdr:col>11</xdr:col>
      <xdr:colOff>28576</xdr:colOff>
      <xdr:row>10</xdr:row>
      <xdr:rowOff>581024</xdr:rowOff>
    </xdr:to>
    <xdr:sp macro="" textlink="">
      <xdr:nvSpPr>
        <xdr:cNvPr id="94" name="Rechteck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 rot="-540000">
          <a:off x="7820026" y="5895974"/>
          <a:ext cx="295275" cy="95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9</xdr:col>
      <xdr:colOff>714375</xdr:colOff>
      <xdr:row>10</xdr:row>
      <xdr:rowOff>323850</xdr:rowOff>
    </xdr:from>
    <xdr:ext cx="825291" cy="358496"/>
    <xdr:sp macro="" textlink="">
      <xdr:nvSpPr>
        <xdr:cNvPr id="95" name="Textfeld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/>
      </xdr:nvSpPr>
      <xdr:spPr>
        <a:xfrm>
          <a:off x="7277100" y="5734050"/>
          <a:ext cx="825291" cy="358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ZELTWEG</a:t>
          </a:r>
          <a:r>
            <a:rPr lang="de-DE" sz="600" baseline="0"/>
            <a:t> Knittelfeld</a:t>
          </a:r>
        </a:p>
        <a:p>
          <a:endParaRPr lang="de-DE" sz="1100"/>
        </a:p>
      </xdr:txBody>
    </xdr:sp>
    <xdr:clientData/>
  </xdr:oneCellAnchor>
  <xdr:twoCellAnchor>
    <xdr:from>
      <xdr:col>8</xdr:col>
      <xdr:colOff>38100</xdr:colOff>
      <xdr:row>10</xdr:row>
      <xdr:rowOff>571500</xdr:rowOff>
    </xdr:from>
    <xdr:to>
      <xdr:col>8</xdr:col>
      <xdr:colOff>85725</xdr:colOff>
      <xdr:row>10</xdr:row>
      <xdr:rowOff>617219</xdr:rowOff>
    </xdr:to>
    <xdr:sp macro="" textlink="">
      <xdr:nvSpPr>
        <xdr:cNvPr id="96" name="Ellipse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>
        <a:xfrm>
          <a:off x="5838825" y="5981700"/>
          <a:ext cx="47625" cy="4571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7</xdr:col>
      <xdr:colOff>695325</xdr:colOff>
      <xdr:row>10</xdr:row>
      <xdr:rowOff>428625</xdr:rowOff>
    </xdr:from>
    <xdr:ext cx="592855" cy="186269"/>
    <xdr:sp macro="" textlink="">
      <xdr:nvSpPr>
        <xdr:cNvPr id="97" name="Textfeld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/>
      </xdr:nvSpPr>
      <xdr:spPr>
        <a:xfrm>
          <a:off x="5734050" y="5838825"/>
          <a:ext cx="592855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San Giacomo</a:t>
          </a:r>
        </a:p>
      </xdr:txBody>
    </xdr:sp>
    <xdr:clientData/>
  </xdr:oneCellAnchor>
  <xdr:twoCellAnchor>
    <xdr:from>
      <xdr:col>1</xdr:col>
      <xdr:colOff>342900</xdr:colOff>
      <xdr:row>11</xdr:row>
      <xdr:rowOff>152400</xdr:rowOff>
    </xdr:from>
    <xdr:to>
      <xdr:col>1</xdr:col>
      <xdr:colOff>400050</xdr:colOff>
      <xdr:row>11</xdr:row>
      <xdr:rowOff>219075</xdr:rowOff>
    </xdr:to>
    <xdr:sp macro="" textlink="">
      <xdr:nvSpPr>
        <xdr:cNvPr id="98" name="Ellipse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/>
      </xdr:nvSpPr>
      <xdr:spPr>
        <a:xfrm>
          <a:off x="809625" y="6191250"/>
          <a:ext cx="57150" cy="666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1</xdr:col>
      <xdr:colOff>295275</xdr:colOff>
      <xdr:row>11</xdr:row>
      <xdr:rowOff>142875</xdr:rowOff>
    </xdr:from>
    <xdr:ext cx="747577" cy="186269"/>
    <xdr:sp macro="" textlink="">
      <xdr:nvSpPr>
        <xdr:cNvPr id="99" name="Textfeld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/>
      </xdr:nvSpPr>
      <xdr:spPr>
        <a:xfrm>
          <a:off x="762000" y="6181725"/>
          <a:ext cx="747577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LONS-LE</a:t>
          </a:r>
          <a:r>
            <a:rPr lang="de-DE" sz="600" baseline="0"/>
            <a:t>-SAUNIER</a:t>
          </a:r>
          <a:endParaRPr lang="de-DE" sz="600"/>
        </a:p>
      </xdr:txBody>
    </xdr:sp>
    <xdr:clientData/>
  </xdr:oneCellAnchor>
  <xdr:twoCellAnchor>
    <xdr:from>
      <xdr:col>3</xdr:col>
      <xdr:colOff>390525</xdr:colOff>
      <xdr:row>10</xdr:row>
      <xdr:rowOff>552450</xdr:rowOff>
    </xdr:from>
    <xdr:to>
      <xdr:col>3</xdr:col>
      <xdr:colOff>457200</xdr:colOff>
      <xdr:row>11</xdr:row>
      <xdr:rowOff>142875</xdr:rowOff>
    </xdr:to>
    <xdr:sp macro="" textlink="">
      <xdr:nvSpPr>
        <xdr:cNvPr id="100" name="Rechteck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/>
      </xdr:nvSpPr>
      <xdr:spPr>
        <a:xfrm rot="2700000">
          <a:off x="2305050" y="6038850"/>
          <a:ext cx="219075" cy="666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3</xdr:col>
      <xdr:colOff>104775</xdr:colOff>
      <xdr:row>11</xdr:row>
      <xdr:rowOff>19050</xdr:rowOff>
    </xdr:from>
    <xdr:ext cx="355610" cy="186269"/>
    <xdr:sp macro="" textlink="">
      <xdr:nvSpPr>
        <xdr:cNvPr id="101" name="Textfeld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/>
      </xdr:nvSpPr>
      <xdr:spPr>
        <a:xfrm>
          <a:off x="2095500" y="6057900"/>
          <a:ext cx="355610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BERN</a:t>
          </a:r>
        </a:p>
      </xdr:txBody>
    </xdr:sp>
    <xdr:clientData/>
  </xdr:oneCellAnchor>
  <xdr:twoCellAnchor>
    <xdr:from>
      <xdr:col>3</xdr:col>
      <xdr:colOff>561975</xdr:colOff>
      <xdr:row>11</xdr:row>
      <xdr:rowOff>619125</xdr:rowOff>
    </xdr:from>
    <xdr:to>
      <xdr:col>3</xdr:col>
      <xdr:colOff>752475</xdr:colOff>
      <xdr:row>12</xdr:row>
      <xdr:rowOff>36194</xdr:rowOff>
    </xdr:to>
    <xdr:sp macro="" textlink="">
      <xdr:nvSpPr>
        <xdr:cNvPr id="102" name="Ellipse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/>
      </xdr:nvSpPr>
      <xdr:spPr>
        <a:xfrm>
          <a:off x="2552700" y="6657975"/>
          <a:ext cx="190500" cy="4571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3</xdr:col>
      <xdr:colOff>28575</xdr:colOff>
      <xdr:row>11</xdr:row>
      <xdr:rowOff>447675</xdr:rowOff>
    </xdr:from>
    <xdr:ext cx="761427" cy="186269"/>
    <xdr:sp macro="" textlink="">
      <xdr:nvSpPr>
        <xdr:cNvPr id="103" name="Textfeld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/>
      </xdr:nvSpPr>
      <xdr:spPr>
        <a:xfrm>
          <a:off x="2019300" y="6486525"/>
          <a:ext cx="761427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Stausee Mattmark</a:t>
          </a:r>
        </a:p>
      </xdr:txBody>
    </xdr:sp>
    <xdr:clientData/>
  </xdr:oneCellAnchor>
  <xdr:oneCellAnchor>
    <xdr:from>
      <xdr:col>3</xdr:col>
      <xdr:colOff>390525</xdr:colOff>
      <xdr:row>12</xdr:row>
      <xdr:rowOff>57150</xdr:rowOff>
    </xdr:from>
    <xdr:ext cx="444352" cy="186269"/>
    <xdr:sp macro="" textlink="">
      <xdr:nvSpPr>
        <xdr:cNvPr id="104" name="Textfeld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/>
      </xdr:nvSpPr>
      <xdr:spPr>
        <a:xfrm>
          <a:off x="2381250" y="6724650"/>
          <a:ext cx="444352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LI-R 83D</a:t>
          </a:r>
        </a:p>
      </xdr:txBody>
    </xdr:sp>
    <xdr:clientData/>
  </xdr:oneCellAnchor>
  <xdr:twoCellAnchor>
    <xdr:from>
      <xdr:col>4</xdr:col>
      <xdr:colOff>57150</xdr:colOff>
      <xdr:row>11</xdr:row>
      <xdr:rowOff>9525</xdr:rowOff>
    </xdr:from>
    <xdr:to>
      <xdr:col>4</xdr:col>
      <xdr:colOff>114300</xdr:colOff>
      <xdr:row>11</xdr:row>
      <xdr:rowOff>55244</xdr:rowOff>
    </xdr:to>
    <xdr:sp macro="" textlink="">
      <xdr:nvSpPr>
        <xdr:cNvPr id="105" name="Ellipse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/>
      </xdr:nvSpPr>
      <xdr:spPr>
        <a:xfrm>
          <a:off x="2809875" y="6048375"/>
          <a:ext cx="57150" cy="4571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3</xdr:col>
      <xdr:colOff>733425</xdr:colOff>
      <xdr:row>11</xdr:row>
      <xdr:rowOff>0</xdr:rowOff>
    </xdr:from>
    <xdr:ext cx="498021" cy="186269"/>
    <xdr:sp macro="" textlink="">
      <xdr:nvSpPr>
        <xdr:cNvPr id="106" name="Textfeld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/>
      </xdr:nvSpPr>
      <xdr:spPr>
        <a:xfrm>
          <a:off x="2724150" y="6038850"/>
          <a:ext cx="498021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Entlebuch</a:t>
          </a:r>
        </a:p>
      </xdr:txBody>
    </xdr:sp>
    <xdr:clientData/>
  </xdr:oneCellAnchor>
  <xdr:twoCellAnchor>
    <xdr:from>
      <xdr:col>4</xdr:col>
      <xdr:colOff>57150</xdr:colOff>
      <xdr:row>11</xdr:row>
      <xdr:rowOff>209550</xdr:rowOff>
    </xdr:from>
    <xdr:to>
      <xdr:col>4</xdr:col>
      <xdr:colOff>228600</xdr:colOff>
      <xdr:row>11</xdr:row>
      <xdr:rowOff>257175</xdr:rowOff>
    </xdr:to>
    <xdr:sp macro="" textlink="">
      <xdr:nvSpPr>
        <xdr:cNvPr id="107" name="Rechteck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>
        <a:xfrm rot="540000">
          <a:off x="2809875" y="6248400"/>
          <a:ext cx="171450" cy="47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4</xdr:col>
      <xdr:colOff>19050</xdr:colOff>
      <xdr:row>11</xdr:row>
      <xdr:rowOff>228600</xdr:rowOff>
    </xdr:from>
    <xdr:ext cx="554062" cy="186269"/>
    <xdr:sp macro="" textlink="">
      <xdr:nvSpPr>
        <xdr:cNvPr id="108" name="Textfeld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/>
      </xdr:nvSpPr>
      <xdr:spPr>
        <a:xfrm>
          <a:off x="2771775" y="6267450"/>
          <a:ext cx="554062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MEIRINGEN</a:t>
          </a:r>
        </a:p>
      </xdr:txBody>
    </xdr:sp>
    <xdr:clientData/>
  </xdr:oneCellAnchor>
  <xdr:twoCellAnchor>
    <xdr:from>
      <xdr:col>4</xdr:col>
      <xdr:colOff>85725</xdr:colOff>
      <xdr:row>12</xdr:row>
      <xdr:rowOff>76200</xdr:rowOff>
    </xdr:from>
    <xdr:to>
      <xdr:col>4</xdr:col>
      <xdr:colOff>200025</xdr:colOff>
      <xdr:row>12</xdr:row>
      <xdr:rowOff>161925</xdr:rowOff>
    </xdr:to>
    <xdr:sp macro="" textlink="">
      <xdr:nvSpPr>
        <xdr:cNvPr id="109" name="Gleichschenkliges Dreieck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/>
      </xdr:nvSpPr>
      <xdr:spPr>
        <a:xfrm>
          <a:off x="2838450" y="6743700"/>
          <a:ext cx="114300" cy="85725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4</xdr:col>
      <xdr:colOff>95250</xdr:colOff>
      <xdr:row>12</xdr:row>
      <xdr:rowOff>47625</xdr:rowOff>
    </xdr:from>
    <xdr:ext cx="504946" cy="186269"/>
    <xdr:sp macro="" textlink="">
      <xdr:nvSpPr>
        <xdr:cNvPr id="110" name="Textfeld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/>
      </xdr:nvSpPr>
      <xdr:spPr>
        <a:xfrm>
          <a:off x="2847975" y="6715125"/>
          <a:ext cx="504946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SCOPELLO</a:t>
          </a:r>
        </a:p>
      </xdr:txBody>
    </xdr:sp>
    <xdr:clientData/>
  </xdr:oneCellAnchor>
  <xdr:twoCellAnchor>
    <xdr:from>
      <xdr:col>6</xdr:col>
      <xdr:colOff>419100</xdr:colOff>
      <xdr:row>11</xdr:row>
      <xdr:rowOff>28575</xdr:rowOff>
    </xdr:from>
    <xdr:to>
      <xdr:col>6</xdr:col>
      <xdr:colOff>466725</xdr:colOff>
      <xdr:row>11</xdr:row>
      <xdr:rowOff>74294</xdr:rowOff>
    </xdr:to>
    <xdr:sp macro="" textlink="">
      <xdr:nvSpPr>
        <xdr:cNvPr id="111" name="Ellipse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/>
      </xdr:nvSpPr>
      <xdr:spPr>
        <a:xfrm>
          <a:off x="4695825" y="6067425"/>
          <a:ext cx="47625" cy="4571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6</xdr:col>
      <xdr:colOff>76200</xdr:colOff>
      <xdr:row>10</xdr:row>
      <xdr:rowOff>590550</xdr:rowOff>
    </xdr:from>
    <xdr:ext cx="399148" cy="186269"/>
    <xdr:sp macro="" textlink="">
      <xdr:nvSpPr>
        <xdr:cNvPr id="112" name="Textfeld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/>
      </xdr:nvSpPr>
      <xdr:spPr>
        <a:xfrm>
          <a:off x="4352925" y="6000750"/>
          <a:ext cx="399148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Pfunds</a:t>
          </a:r>
        </a:p>
      </xdr:txBody>
    </xdr:sp>
    <xdr:clientData/>
  </xdr:oneCellAnchor>
  <xdr:twoCellAnchor>
    <xdr:from>
      <xdr:col>6</xdr:col>
      <xdr:colOff>742950</xdr:colOff>
      <xdr:row>11</xdr:row>
      <xdr:rowOff>9525</xdr:rowOff>
    </xdr:from>
    <xdr:to>
      <xdr:col>7</xdr:col>
      <xdr:colOff>26669</xdr:colOff>
      <xdr:row>11</xdr:row>
      <xdr:rowOff>57150</xdr:rowOff>
    </xdr:to>
    <xdr:sp macro="" textlink="">
      <xdr:nvSpPr>
        <xdr:cNvPr id="113" name="Ellipse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/>
      </xdr:nvSpPr>
      <xdr:spPr>
        <a:xfrm>
          <a:off x="5019675" y="6048375"/>
          <a:ext cx="45719" cy="476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6</xdr:col>
      <xdr:colOff>476250</xdr:colOff>
      <xdr:row>10</xdr:row>
      <xdr:rowOff>619125</xdr:rowOff>
    </xdr:from>
    <xdr:ext cx="397288" cy="186269"/>
    <xdr:sp macro="" textlink="">
      <xdr:nvSpPr>
        <xdr:cNvPr id="114" name="Textfeld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/>
      </xdr:nvSpPr>
      <xdr:spPr>
        <a:xfrm>
          <a:off x="4752975" y="6029325"/>
          <a:ext cx="397288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Sölden</a:t>
          </a:r>
        </a:p>
      </xdr:txBody>
    </xdr:sp>
    <xdr:clientData/>
  </xdr:oneCellAnchor>
  <xdr:twoCellAnchor>
    <xdr:from>
      <xdr:col>7</xdr:col>
      <xdr:colOff>123825</xdr:colOff>
      <xdr:row>11</xdr:row>
      <xdr:rowOff>304800</xdr:rowOff>
    </xdr:from>
    <xdr:to>
      <xdr:col>7</xdr:col>
      <xdr:colOff>180975</xdr:colOff>
      <xdr:row>11</xdr:row>
      <xdr:rowOff>352425</xdr:rowOff>
    </xdr:to>
    <xdr:sp macro="" textlink="">
      <xdr:nvSpPr>
        <xdr:cNvPr id="115" name="Ellipse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/>
      </xdr:nvSpPr>
      <xdr:spPr>
        <a:xfrm>
          <a:off x="5162550" y="6343650"/>
          <a:ext cx="57150" cy="476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7</xdr:col>
      <xdr:colOff>57150</xdr:colOff>
      <xdr:row>11</xdr:row>
      <xdr:rowOff>276225</xdr:rowOff>
    </xdr:from>
    <xdr:ext cx="376193" cy="186269"/>
    <xdr:sp macro="" textlink="">
      <xdr:nvSpPr>
        <xdr:cNvPr id="116" name="Textfeld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/>
      </xdr:nvSpPr>
      <xdr:spPr>
        <a:xfrm>
          <a:off x="5095875" y="6315075"/>
          <a:ext cx="376193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Bozen</a:t>
          </a:r>
        </a:p>
      </xdr:txBody>
    </xdr:sp>
    <xdr:clientData/>
  </xdr:oneCellAnchor>
  <xdr:twoCellAnchor>
    <xdr:from>
      <xdr:col>10</xdr:col>
      <xdr:colOff>666750</xdr:colOff>
      <xdr:row>11</xdr:row>
      <xdr:rowOff>19050</xdr:rowOff>
    </xdr:from>
    <xdr:to>
      <xdr:col>10</xdr:col>
      <xdr:colOff>714375</xdr:colOff>
      <xdr:row>11</xdr:row>
      <xdr:rowOff>64769</xdr:rowOff>
    </xdr:to>
    <xdr:sp macro="" textlink="">
      <xdr:nvSpPr>
        <xdr:cNvPr id="117" name="Ellipse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/>
      </xdr:nvSpPr>
      <xdr:spPr>
        <a:xfrm>
          <a:off x="7991475" y="6057900"/>
          <a:ext cx="47625" cy="4571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10</xdr:col>
      <xdr:colOff>381000</xdr:colOff>
      <xdr:row>10</xdr:row>
      <xdr:rowOff>590550</xdr:rowOff>
    </xdr:from>
    <xdr:ext cx="328808" cy="186269"/>
    <xdr:sp macro="" textlink="">
      <xdr:nvSpPr>
        <xdr:cNvPr id="118" name="Textfeld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/>
      </xdr:nvSpPr>
      <xdr:spPr>
        <a:xfrm>
          <a:off x="7705725" y="6000750"/>
          <a:ext cx="328808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Pack</a:t>
          </a:r>
        </a:p>
      </xdr:txBody>
    </xdr:sp>
    <xdr:clientData/>
  </xdr:oneCellAnchor>
  <xdr:twoCellAnchor>
    <xdr:from>
      <xdr:col>10</xdr:col>
      <xdr:colOff>657225</xdr:colOff>
      <xdr:row>11</xdr:row>
      <xdr:rowOff>152400</xdr:rowOff>
    </xdr:from>
    <xdr:to>
      <xdr:col>10</xdr:col>
      <xdr:colOff>714375</xdr:colOff>
      <xdr:row>11</xdr:row>
      <xdr:rowOff>198119</xdr:rowOff>
    </xdr:to>
    <xdr:sp macro="" textlink="">
      <xdr:nvSpPr>
        <xdr:cNvPr id="119" name="Ellipse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/>
      </xdr:nvSpPr>
      <xdr:spPr>
        <a:xfrm>
          <a:off x="7981950" y="6191250"/>
          <a:ext cx="57150" cy="4571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10</xdr:col>
      <xdr:colOff>228600</xdr:colOff>
      <xdr:row>11</xdr:row>
      <xdr:rowOff>123825</xdr:rowOff>
    </xdr:from>
    <xdr:ext cx="506614" cy="186269"/>
    <xdr:sp macro="" textlink="">
      <xdr:nvSpPr>
        <xdr:cNvPr id="120" name="Textfeld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/>
      </xdr:nvSpPr>
      <xdr:spPr>
        <a:xfrm>
          <a:off x="7553325" y="6162675"/>
          <a:ext cx="506614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Wolfsberg</a:t>
          </a:r>
        </a:p>
      </xdr:txBody>
    </xdr:sp>
    <xdr:clientData/>
  </xdr:oneCellAnchor>
  <xdr:twoCellAnchor>
    <xdr:from>
      <xdr:col>11</xdr:col>
      <xdr:colOff>28575</xdr:colOff>
      <xdr:row>10</xdr:row>
      <xdr:rowOff>38100</xdr:rowOff>
    </xdr:from>
    <xdr:to>
      <xdr:col>11</xdr:col>
      <xdr:colOff>74294</xdr:colOff>
      <xdr:row>10</xdr:row>
      <xdr:rowOff>85725</xdr:rowOff>
    </xdr:to>
    <xdr:sp macro="" textlink="">
      <xdr:nvSpPr>
        <xdr:cNvPr id="121" name="Ellipse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/>
      </xdr:nvSpPr>
      <xdr:spPr>
        <a:xfrm>
          <a:off x="8115300" y="5448300"/>
          <a:ext cx="45719" cy="476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10</xdr:col>
      <xdr:colOff>733425</xdr:colOff>
      <xdr:row>10</xdr:row>
      <xdr:rowOff>47625</xdr:rowOff>
    </xdr:from>
    <xdr:ext cx="432811" cy="186269"/>
    <xdr:sp macro="" textlink="">
      <xdr:nvSpPr>
        <xdr:cNvPr id="122" name="Textfeld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/>
      </xdr:nvSpPr>
      <xdr:spPr>
        <a:xfrm>
          <a:off x="8058150" y="5457825"/>
          <a:ext cx="432811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Gresten</a:t>
          </a:r>
        </a:p>
      </xdr:txBody>
    </xdr:sp>
    <xdr:clientData/>
  </xdr:oneCellAnchor>
  <xdr:twoCellAnchor>
    <xdr:from>
      <xdr:col>11</xdr:col>
      <xdr:colOff>171450</xdr:colOff>
      <xdr:row>10</xdr:row>
      <xdr:rowOff>495300</xdr:rowOff>
    </xdr:from>
    <xdr:to>
      <xdr:col>11</xdr:col>
      <xdr:colOff>247650</xdr:colOff>
      <xdr:row>11</xdr:row>
      <xdr:rowOff>114300</xdr:rowOff>
    </xdr:to>
    <xdr:sp macro="" textlink="">
      <xdr:nvSpPr>
        <xdr:cNvPr id="123" name="Rechteck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/>
      </xdr:nvSpPr>
      <xdr:spPr>
        <a:xfrm rot="3960000">
          <a:off x="8172450" y="5991225"/>
          <a:ext cx="247650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11</xdr:col>
      <xdr:colOff>190500</xdr:colOff>
      <xdr:row>10</xdr:row>
      <xdr:rowOff>457200</xdr:rowOff>
    </xdr:from>
    <xdr:ext cx="355547" cy="186269"/>
    <xdr:sp macro="" textlink="">
      <xdr:nvSpPr>
        <xdr:cNvPr id="124" name="Textfeld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/>
      </xdr:nvSpPr>
      <xdr:spPr>
        <a:xfrm>
          <a:off x="8277225" y="5867400"/>
          <a:ext cx="355547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GRAZ</a:t>
          </a:r>
        </a:p>
      </xdr:txBody>
    </xdr:sp>
    <xdr:clientData/>
  </xdr:oneCellAnchor>
  <xdr:twoCellAnchor>
    <xdr:from>
      <xdr:col>13</xdr:col>
      <xdr:colOff>285750</xdr:colOff>
      <xdr:row>10</xdr:row>
      <xdr:rowOff>76200</xdr:rowOff>
    </xdr:from>
    <xdr:to>
      <xdr:col>13</xdr:col>
      <xdr:colOff>331469</xdr:colOff>
      <xdr:row>10</xdr:row>
      <xdr:rowOff>133350</xdr:rowOff>
    </xdr:to>
    <xdr:sp macro="" textlink="">
      <xdr:nvSpPr>
        <xdr:cNvPr id="125" name="Ellipse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/>
      </xdr:nvSpPr>
      <xdr:spPr>
        <a:xfrm>
          <a:off x="9896475" y="5486400"/>
          <a:ext cx="45719" cy="571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12</xdr:col>
      <xdr:colOff>342900</xdr:colOff>
      <xdr:row>10</xdr:row>
      <xdr:rowOff>104775</xdr:rowOff>
    </xdr:from>
    <xdr:ext cx="814710" cy="186269"/>
    <xdr:sp macro="" textlink="">
      <xdr:nvSpPr>
        <xdr:cNvPr id="126" name="Textfeld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/>
      </xdr:nvSpPr>
      <xdr:spPr>
        <a:xfrm>
          <a:off x="9191625" y="5514975"/>
          <a:ext cx="814710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MOSONMAGYAROV</a:t>
          </a:r>
        </a:p>
      </xdr:txBody>
    </xdr:sp>
    <xdr:clientData/>
  </xdr:oneCellAnchor>
  <xdr:twoCellAnchor>
    <xdr:from>
      <xdr:col>11</xdr:col>
      <xdr:colOff>19050</xdr:colOff>
      <xdr:row>8</xdr:row>
      <xdr:rowOff>361950</xdr:rowOff>
    </xdr:from>
    <xdr:to>
      <xdr:col>11</xdr:col>
      <xdr:colOff>64769</xdr:colOff>
      <xdr:row>8</xdr:row>
      <xdr:rowOff>407669</xdr:rowOff>
    </xdr:to>
    <xdr:sp macro="" textlink="">
      <xdr:nvSpPr>
        <xdr:cNvPr id="127" name="Ellipse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/>
      </xdr:nvSpPr>
      <xdr:spPr>
        <a:xfrm>
          <a:off x="8105775" y="4514850"/>
          <a:ext cx="45719" cy="4571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11</xdr:col>
      <xdr:colOff>19050</xdr:colOff>
      <xdr:row>8</xdr:row>
      <xdr:rowOff>285750</xdr:rowOff>
    </xdr:from>
    <xdr:ext cx="369140" cy="186269"/>
    <xdr:sp macro="" textlink="">
      <xdr:nvSpPr>
        <xdr:cNvPr id="128" name="Textfeld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/>
      </xdr:nvSpPr>
      <xdr:spPr>
        <a:xfrm>
          <a:off x="8105775" y="4438650"/>
          <a:ext cx="369140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Pacov</a:t>
          </a:r>
        </a:p>
      </xdr:txBody>
    </xdr:sp>
    <xdr:clientData/>
  </xdr:oneCellAnchor>
  <xdr:twoCellAnchor>
    <xdr:from>
      <xdr:col>11</xdr:col>
      <xdr:colOff>28575</xdr:colOff>
      <xdr:row>9</xdr:row>
      <xdr:rowOff>514350</xdr:rowOff>
    </xdr:from>
    <xdr:to>
      <xdr:col>11</xdr:col>
      <xdr:colOff>74294</xdr:colOff>
      <xdr:row>9</xdr:row>
      <xdr:rowOff>560069</xdr:rowOff>
    </xdr:to>
    <xdr:sp macro="" textlink="">
      <xdr:nvSpPr>
        <xdr:cNvPr id="129" name="Ellipse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/>
      </xdr:nvSpPr>
      <xdr:spPr>
        <a:xfrm>
          <a:off x="8115300" y="5295900"/>
          <a:ext cx="45719" cy="4571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11</xdr:col>
      <xdr:colOff>19050</xdr:colOff>
      <xdr:row>9</xdr:row>
      <xdr:rowOff>438150</xdr:rowOff>
    </xdr:from>
    <xdr:ext cx="333040" cy="186269"/>
    <xdr:sp macro="" textlink="">
      <xdr:nvSpPr>
        <xdr:cNvPr id="130" name="Textfeld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/>
      </xdr:nvSpPr>
      <xdr:spPr>
        <a:xfrm>
          <a:off x="8105775" y="5219700"/>
          <a:ext cx="333040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Ybbs</a:t>
          </a:r>
        </a:p>
      </xdr:txBody>
    </xdr:sp>
    <xdr:clientData/>
  </xdr:oneCellAnchor>
  <xdr:twoCellAnchor>
    <xdr:from>
      <xdr:col>12</xdr:col>
      <xdr:colOff>466726</xdr:colOff>
      <xdr:row>9</xdr:row>
      <xdr:rowOff>447676</xdr:rowOff>
    </xdr:from>
    <xdr:to>
      <xdr:col>12</xdr:col>
      <xdr:colOff>552451</xdr:colOff>
      <xdr:row>10</xdr:row>
      <xdr:rowOff>95251</xdr:rowOff>
    </xdr:to>
    <xdr:sp macro="" textlink="">
      <xdr:nvSpPr>
        <xdr:cNvPr id="131" name="Rechteck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/>
      </xdr:nvSpPr>
      <xdr:spPr>
        <a:xfrm rot="2770390">
          <a:off x="9220201" y="5324476"/>
          <a:ext cx="276225" cy="85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12</xdr:col>
      <xdr:colOff>381000</xdr:colOff>
      <xdr:row>9</xdr:row>
      <xdr:rowOff>352425</xdr:rowOff>
    </xdr:from>
    <xdr:ext cx="361950" cy="186269"/>
    <xdr:sp macro="" textlink="">
      <xdr:nvSpPr>
        <xdr:cNvPr id="132" name="Textfeld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/>
      </xdr:nvSpPr>
      <xdr:spPr>
        <a:xfrm>
          <a:off x="9229725" y="5133975"/>
          <a:ext cx="361950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de-DE" sz="600"/>
            <a:t>WIEN</a:t>
          </a:r>
        </a:p>
      </xdr:txBody>
    </xdr:sp>
    <xdr:clientData/>
  </xdr:oneCellAnchor>
  <xdr:twoCellAnchor>
    <xdr:from>
      <xdr:col>13</xdr:col>
      <xdr:colOff>247649</xdr:colOff>
      <xdr:row>9</xdr:row>
      <xdr:rowOff>390525</xdr:rowOff>
    </xdr:from>
    <xdr:to>
      <xdr:col>13</xdr:col>
      <xdr:colOff>314324</xdr:colOff>
      <xdr:row>10</xdr:row>
      <xdr:rowOff>0</xdr:rowOff>
    </xdr:to>
    <xdr:sp macro="" textlink="">
      <xdr:nvSpPr>
        <xdr:cNvPr id="133" name="Rechteck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/>
      </xdr:nvSpPr>
      <xdr:spPr>
        <a:xfrm rot="2812604">
          <a:off x="9772649" y="5257800"/>
          <a:ext cx="238125" cy="666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12</xdr:col>
      <xdr:colOff>638175</xdr:colOff>
      <xdr:row>9</xdr:row>
      <xdr:rowOff>257175</xdr:rowOff>
    </xdr:from>
    <xdr:ext cx="570028" cy="186269"/>
    <xdr:sp macro="" textlink="">
      <xdr:nvSpPr>
        <xdr:cNvPr id="134" name="Textfeld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/>
      </xdr:nvSpPr>
      <xdr:spPr>
        <a:xfrm>
          <a:off x="9486900" y="5038725"/>
          <a:ext cx="570028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BRATISLAVA</a:t>
          </a:r>
        </a:p>
      </xdr:txBody>
    </xdr:sp>
    <xdr:clientData/>
  </xdr:oneCellAnchor>
  <xdr:twoCellAnchor>
    <xdr:from>
      <xdr:col>13</xdr:col>
      <xdr:colOff>190500</xdr:colOff>
      <xdr:row>8</xdr:row>
      <xdr:rowOff>342900</xdr:rowOff>
    </xdr:from>
    <xdr:to>
      <xdr:col>13</xdr:col>
      <xdr:colOff>236219</xdr:colOff>
      <xdr:row>8</xdr:row>
      <xdr:rowOff>388619</xdr:rowOff>
    </xdr:to>
    <xdr:sp macro="" textlink="">
      <xdr:nvSpPr>
        <xdr:cNvPr id="135" name="Ellipse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/>
      </xdr:nvSpPr>
      <xdr:spPr>
        <a:xfrm>
          <a:off x="9801225" y="4495800"/>
          <a:ext cx="45719" cy="4571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oneCellAnchor>
    <xdr:from>
      <xdr:col>12</xdr:col>
      <xdr:colOff>609600</xdr:colOff>
      <xdr:row>8</xdr:row>
      <xdr:rowOff>352425</xdr:rowOff>
    </xdr:from>
    <xdr:ext cx="546816" cy="186269"/>
    <xdr:sp macro="" textlink="">
      <xdr:nvSpPr>
        <xdr:cNvPr id="136" name="Textfeld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/>
      </xdr:nvSpPr>
      <xdr:spPr>
        <a:xfrm>
          <a:off x="9458325" y="4505325"/>
          <a:ext cx="546816" cy="1862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600"/>
            <a:t>PROSTEJOV</a:t>
          </a:r>
        </a:p>
      </xdr:txBody>
    </xdr:sp>
    <xdr:clientData/>
  </xdr:oneCellAnchor>
  <xdr:twoCellAnchor>
    <xdr:from>
      <xdr:col>11</xdr:col>
      <xdr:colOff>9525</xdr:colOff>
      <xdr:row>2</xdr:row>
      <xdr:rowOff>495300</xdr:rowOff>
    </xdr:from>
    <xdr:to>
      <xdr:col>11</xdr:col>
      <xdr:colOff>9525</xdr:colOff>
      <xdr:row>8</xdr:row>
      <xdr:rowOff>304800</xdr:rowOff>
    </xdr:to>
    <xdr:cxnSp macro="">
      <xdr:nvCxnSpPr>
        <xdr:cNvPr id="17" name="Gerade Verbindung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>
          <a:off x="8096250" y="876300"/>
          <a:ext cx="0" cy="35814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8</xdr:row>
      <xdr:rowOff>0</xdr:rowOff>
    </xdr:from>
    <xdr:to>
      <xdr:col>11</xdr:col>
      <xdr:colOff>133350</xdr:colOff>
      <xdr:row>8</xdr:row>
      <xdr:rowOff>9525</xdr:rowOff>
    </xdr:to>
    <xdr:cxnSp macro="">
      <xdr:nvCxnSpPr>
        <xdr:cNvPr id="23" name="Gerade Verbindung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CxnSpPr/>
      </xdr:nvCxnSpPr>
      <xdr:spPr>
        <a:xfrm>
          <a:off x="809625" y="4152900"/>
          <a:ext cx="7410450" cy="95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104775</xdr:rowOff>
    </xdr:from>
    <xdr:to>
      <xdr:col>3</xdr:col>
      <xdr:colOff>9525</xdr:colOff>
      <xdr:row>2</xdr:row>
      <xdr:rowOff>123825</xdr:rowOff>
    </xdr:to>
    <xdr:cxnSp macro="">
      <xdr:nvCxnSpPr>
        <xdr:cNvPr id="3" name="Gerade Verbindung mit Pfeil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 flipH="1">
          <a:off x="2419350" y="104775"/>
          <a:ext cx="9525" cy="40005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600075</xdr:colOff>
      <xdr:row>1</xdr:row>
      <xdr:rowOff>66675</xdr:rowOff>
    </xdr:from>
    <xdr:to>
      <xdr:col>10</xdr:col>
      <xdr:colOff>561975</xdr:colOff>
      <xdr:row>1</xdr:row>
      <xdr:rowOff>66675</xdr:rowOff>
    </xdr:to>
    <xdr:cxnSp macro="">
      <xdr:nvCxnSpPr>
        <xdr:cNvPr id="5" name="Gerade Verbindung mit Pfeil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>
          <a:off x="5086350" y="257175"/>
          <a:ext cx="2009775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104775</xdr:rowOff>
    </xdr:from>
    <xdr:to>
      <xdr:col>2</xdr:col>
      <xdr:colOff>9525</xdr:colOff>
      <xdr:row>2</xdr:row>
      <xdr:rowOff>123825</xdr:rowOff>
    </xdr:to>
    <xdr:cxnSp macro="">
      <xdr:nvCxnSpPr>
        <xdr:cNvPr id="4" name="Gerade Verbindung mit Pfeil 3">
          <a:extLst>
            <a:ext uri="{FF2B5EF4-FFF2-40B4-BE49-F238E27FC236}">
              <a16:creationId xmlns:a16="http://schemas.microsoft.com/office/drawing/2014/main" id="{3D06AE61-B229-44E4-B2CA-C44871100B9A}"/>
            </a:ext>
          </a:extLst>
        </xdr:cNvPr>
        <xdr:cNvCxnSpPr/>
      </xdr:nvCxnSpPr>
      <xdr:spPr>
        <a:xfrm flipH="1">
          <a:off x="2466975" y="104775"/>
          <a:ext cx="9525" cy="40005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600075</xdr:colOff>
      <xdr:row>1</xdr:row>
      <xdr:rowOff>66675</xdr:rowOff>
    </xdr:from>
    <xdr:to>
      <xdr:col>19</xdr:col>
      <xdr:colOff>561975</xdr:colOff>
      <xdr:row>1</xdr:row>
      <xdr:rowOff>66675</xdr:rowOff>
    </xdr:to>
    <xdr:cxnSp macro="">
      <xdr:nvCxnSpPr>
        <xdr:cNvPr id="5" name="Gerade Verbindung mit Pfeil 4">
          <a:extLst>
            <a:ext uri="{FF2B5EF4-FFF2-40B4-BE49-F238E27FC236}">
              <a16:creationId xmlns:a16="http://schemas.microsoft.com/office/drawing/2014/main" id="{A8165C8A-5718-4D0E-81E4-760E0F807E91}"/>
            </a:ext>
          </a:extLst>
        </xdr:cNvPr>
        <xdr:cNvCxnSpPr/>
      </xdr:nvCxnSpPr>
      <xdr:spPr>
        <a:xfrm>
          <a:off x="6057900" y="257175"/>
          <a:ext cx="2009775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fitToPage="1"/>
  </sheetPr>
  <dimension ref="A2:O25"/>
  <sheetViews>
    <sheetView topLeftCell="A2" workbookViewId="0">
      <selection activeCell="O7" sqref="O7"/>
    </sheetView>
  </sheetViews>
  <sheetFormatPr baseColWidth="10" defaultRowHeight="15" x14ac:dyDescent="0.25"/>
  <cols>
    <col min="1" max="1" width="7" customWidth="1"/>
  </cols>
  <sheetData>
    <row r="2" spans="1:15" s="11" customFormat="1" x14ac:dyDescent="0.25">
      <c r="B2" s="13" t="s">
        <v>0</v>
      </c>
      <c r="C2" s="11">
        <v>6</v>
      </c>
      <c r="D2" s="11">
        <v>7</v>
      </c>
      <c r="E2" s="11">
        <v>8</v>
      </c>
      <c r="F2" s="11">
        <v>9</v>
      </c>
      <c r="G2" s="11">
        <v>10</v>
      </c>
      <c r="H2" s="11">
        <v>11</v>
      </c>
      <c r="I2" s="11">
        <v>12</v>
      </c>
      <c r="J2" s="11">
        <v>13</v>
      </c>
      <c r="K2" s="11">
        <v>14</v>
      </c>
      <c r="L2" s="11">
        <v>15</v>
      </c>
      <c r="M2" s="11">
        <v>16</v>
      </c>
      <c r="N2" s="11">
        <v>17</v>
      </c>
      <c r="O2" s="11">
        <v>18</v>
      </c>
    </row>
    <row r="3" spans="1:15" ht="50.1" customHeight="1" x14ac:dyDescent="0.25">
      <c r="A3" s="10">
        <v>56</v>
      </c>
      <c r="C3" s="5"/>
      <c r="D3" s="5"/>
      <c r="E3" s="5"/>
      <c r="F3" s="5"/>
      <c r="G3" s="5"/>
      <c r="H3" s="5"/>
      <c r="I3" s="5"/>
      <c r="J3" s="5"/>
      <c r="K3" s="5"/>
      <c r="O3" s="11" t="s">
        <v>64</v>
      </c>
    </row>
    <row r="4" spans="1:15" ht="50.1" customHeight="1" x14ac:dyDescent="0.25">
      <c r="A4" s="10">
        <v>55</v>
      </c>
      <c r="B4" s="10"/>
      <c r="C4" s="5"/>
      <c r="D4" s="5" t="s">
        <v>2</v>
      </c>
      <c r="E4" s="6"/>
      <c r="F4" s="4"/>
      <c r="G4" s="5" t="s">
        <v>3</v>
      </c>
      <c r="H4" s="6"/>
      <c r="I4" s="4"/>
      <c r="J4" s="5" t="s">
        <v>4</v>
      </c>
      <c r="K4" s="6"/>
    </row>
    <row r="5" spans="1:15" ht="50.1" customHeight="1" x14ac:dyDescent="0.25">
      <c r="A5" s="10">
        <v>54</v>
      </c>
      <c r="B5" s="10"/>
      <c r="C5" s="8"/>
      <c r="D5" s="8"/>
      <c r="E5" s="9"/>
      <c r="F5" s="7"/>
      <c r="G5" s="8"/>
      <c r="H5" s="9"/>
      <c r="I5" s="7"/>
      <c r="J5" s="8"/>
      <c r="K5" s="9"/>
    </row>
    <row r="6" spans="1:15" ht="50.1" customHeight="1" x14ac:dyDescent="0.25">
      <c r="A6" s="10">
        <v>53</v>
      </c>
      <c r="B6" s="10"/>
      <c r="C6" s="5"/>
      <c r="D6" s="2"/>
      <c r="E6" s="3"/>
      <c r="F6" s="1"/>
      <c r="G6" s="2"/>
      <c r="H6" s="3"/>
      <c r="I6" s="1"/>
      <c r="J6" s="2"/>
      <c r="K6" s="3"/>
    </row>
    <row r="7" spans="1:15" ht="50.1" customHeight="1" x14ac:dyDescent="0.25">
      <c r="A7" s="10">
        <v>52</v>
      </c>
      <c r="B7" s="10"/>
      <c r="C7" s="5"/>
      <c r="D7" s="5" t="s">
        <v>5</v>
      </c>
      <c r="E7" s="6"/>
      <c r="F7" s="4"/>
      <c r="G7" s="5" t="s">
        <v>6</v>
      </c>
      <c r="H7" s="6"/>
      <c r="I7" s="4"/>
      <c r="J7" s="5" t="s">
        <v>7</v>
      </c>
      <c r="K7" s="6"/>
    </row>
    <row r="8" spans="1:15" ht="50.1" customHeight="1" x14ac:dyDescent="0.25">
      <c r="A8" s="10">
        <v>51</v>
      </c>
      <c r="B8" s="10"/>
      <c r="C8" s="5"/>
      <c r="D8" s="8"/>
      <c r="E8" s="9"/>
      <c r="F8" s="7"/>
      <c r="G8" s="8"/>
      <c r="H8" s="9"/>
      <c r="I8" s="7"/>
      <c r="J8" s="8"/>
      <c r="K8" s="9"/>
      <c r="N8" s="13" t="s">
        <v>1</v>
      </c>
    </row>
    <row r="9" spans="1:15" ht="50.1" customHeight="1" x14ac:dyDescent="0.25">
      <c r="A9" s="10">
        <v>50</v>
      </c>
      <c r="B9" s="10"/>
      <c r="C9" s="5"/>
      <c r="D9" s="2"/>
      <c r="E9" s="3"/>
      <c r="F9" s="1"/>
      <c r="G9" s="2"/>
      <c r="H9" s="3"/>
      <c r="I9" s="1"/>
      <c r="J9" s="2"/>
      <c r="K9" s="3"/>
      <c r="L9" s="5"/>
      <c r="M9" s="5"/>
      <c r="N9" s="5"/>
      <c r="O9" s="12" t="s">
        <v>16</v>
      </c>
    </row>
    <row r="10" spans="1:15" ht="50.1" customHeight="1" x14ac:dyDescent="0.25">
      <c r="A10" s="10">
        <v>49</v>
      </c>
      <c r="B10" s="10"/>
      <c r="C10" s="5"/>
      <c r="D10" s="5" t="s">
        <v>8</v>
      </c>
      <c r="E10" s="6"/>
      <c r="F10" s="4"/>
      <c r="G10" s="5" t="s">
        <v>9</v>
      </c>
      <c r="H10" s="6"/>
      <c r="I10" s="4"/>
      <c r="J10" s="5" t="s">
        <v>10</v>
      </c>
      <c r="K10" s="6"/>
      <c r="L10" s="5"/>
      <c r="M10" s="5" t="s">
        <v>11</v>
      </c>
      <c r="N10" s="5"/>
    </row>
    <row r="11" spans="1:15" ht="50.1" customHeight="1" x14ac:dyDescent="0.25">
      <c r="A11" s="10">
        <v>48</v>
      </c>
      <c r="B11" s="13"/>
      <c r="C11" s="5"/>
      <c r="D11" s="8"/>
      <c r="E11" s="9"/>
      <c r="F11" s="7"/>
      <c r="G11" s="8"/>
      <c r="H11" s="9"/>
      <c r="I11" s="7"/>
      <c r="J11" s="8"/>
      <c r="K11" s="9"/>
      <c r="L11" s="5"/>
      <c r="M11" s="5"/>
      <c r="N11" s="5"/>
    </row>
    <row r="12" spans="1:15" ht="50.1" customHeight="1" x14ac:dyDescent="0.25">
      <c r="A12" s="10">
        <v>47</v>
      </c>
      <c r="B12" s="10"/>
      <c r="C12" s="5" t="s">
        <v>15</v>
      </c>
      <c r="D12" s="5"/>
      <c r="E12" s="5"/>
      <c r="F12" s="5" t="s">
        <v>14</v>
      </c>
      <c r="G12" s="5"/>
      <c r="H12" s="5"/>
      <c r="I12" s="5"/>
      <c r="J12" s="5" t="s">
        <v>13</v>
      </c>
      <c r="K12" s="5"/>
      <c r="M12" t="s">
        <v>12</v>
      </c>
    </row>
    <row r="13" spans="1:15" ht="50.1" customHeight="1" x14ac:dyDescent="0.25">
      <c r="A13" s="14" t="s">
        <v>17</v>
      </c>
      <c r="B13" s="12"/>
      <c r="C13" s="5"/>
      <c r="D13" s="5"/>
      <c r="E13" s="5"/>
      <c r="F13" s="5"/>
      <c r="G13" s="5"/>
      <c r="H13" s="5"/>
      <c r="I13" s="5"/>
      <c r="J13" s="5"/>
      <c r="K13" s="5"/>
    </row>
    <row r="14" spans="1:15" ht="50.1" customHeight="1" x14ac:dyDescent="0.25">
      <c r="A14" s="10"/>
      <c r="B14" s="10"/>
      <c r="C14" s="5"/>
      <c r="D14" s="5"/>
      <c r="E14" s="5"/>
      <c r="F14" s="5"/>
      <c r="G14" s="5"/>
      <c r="H14" s="5"/>
      <c r="I14" s="5"/>
      <c r="J14" s="5"/>
      <c r="K14" s="5"/>
    </row>
    <row r="15" spans="1:15" ht="50.1" customHeight="1" x14ac:dyDescent="0.25"/>
    <row r="16" spans="1:15" ht="50.1" customHeight="1" x14ac:dyDescent="0.25"/>
    <row r="17" ht="50.1" customHeight="1" x14ac:dyDescent="0.25"/>
    <row r="18" ht="50.1" customHeight="1" x14ac:dyDescent="0.25"/>
    <row r="19" ht="50.1" customHeight="1" x14ac:dyDescent="0.25"/>
    <row r="20" ht="50.1" customHeight="1" x14ac:dyDescent="0.25"/>
    <row r="21" ht="50.1" customHeight="1" x14ac:dyDescent="0.25"/>
    <row r="22" ht="50.1" customHeight="1" x14ac:dyDescent="0.25"/>
    <row r="23" ht="50.1" customHeight="1" x14ac:dyDescent="0.25"/>
    <row r="24" ht="50.1" customHeight="1" x14ac:dyDescent="0.25"/>
    <row r="25" ht="50.1" customHeight="1" x14ac:dyDescent="0.25"/>
  </sheetData>
  <printOptions gridLines="1"/>
  <pageMargins left="0" right="0" top="0" bottom="0" header="0.31496062992125984" footer="0.31496062992125984"/>
  <pageSetup paperSize="9" scale="86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L29"/>
  <sheetViews>
    <sheetView workbookViewId="0">
      <selection sqref="A1:XFD1048576"/>
    </sheetView>
  </sheetViews>
  <sheetFormatPr baseColWidth="10" defaultRowHeight="15" x14ac:dyDescent="0.25"/>
  <cols>
    <col min="1" max="1" width="16.140625" customWidth="1"/>
    <col min="2" max="2" width="9.5703125" customWidth="1"/>
    <col min="3" max="3" width="11.28515625" customWidth="1"/>
    <col min="5" max="5" width="15.5703125" customWidth="1"/>
    <col min="6" max="6" width="13.85546875" customWidth="1"/>
    <col min="7" max="7" width="4" customWidth="1"/>
    <col min="8" max="8" width="9.28515625" customWidth="1"/>
    <col min="9" max="9" width="10.5703125" customWidth="1"/>
    <col min="10" max="10" width="10.85546875" customWidth="1"/>
    <col min="11" max="11" width="14.5703125" customWidth="1"/>
    <col min="12" max="12" width="14.28515625" customWidth="1"/>
  </cols>
  <sheetData>
    <row r="1" spans="1:12" x14ac:dyDescent="0.25">
      <c r="A1" s="6"/>
      <c r="B1" s="34" t="s">
        <v>41</v>
      </c>
      <c r="C1" s="35"/>
      <c r="D1" s="35"/>
      <c r="E1" s="35"/>
      <c r="F1" s="36"/>
      <c r="H1" s="37" t="s">
        <v>42</v>
      </c>
      <c r="I1" s="37"/>
      <c r="J1" s="37"/>
      <c r="K1" s="37"/>
      <c r="L1" s="37"/>
    </row>
    <row r="2" spans="1:12" x14ac:dyDescent="0.25">
      <c r="A2" s="6"/>
      <c r="B2" s="34"/>
      <c r="C2" s="35"/>
      <c r="D2" s="35"/>
      <c r="E2" s="35"/>
      <c r="F2" s="36"/>
      <c r="H2" s="37"/>
      <c r="I2" s="37"/>
      <c r="J2" s="37"/>
      <c r="K2" s="37"/>
      <c r="L2" s="37"/>
    </row>
    <row r="3" spans="1:12" x14ac:dyDescent="0.25">
      <c r="A3" s="6"/>
      <c r="B3" s="34"/>
      <c r="C3" s="35"/>
      <c r="D3" s="35"/>
      <c r="E3" s="35"/>
      <c r="F3" s="36"/>
      <c r="H3" s="37"/>
      <c r="I3" s="37"/>
      <c r="J3" s="37"/>
      <c r="K3" s="37"/>
      <c r="L3" s="37"/>
    </row>
    <row r="4" spans="1:12" x14ac:dyDescent="0.25">
      <c r="A4" s="6"/>
      <c r="B4" s="4"/>
      <c r="C4" s="5"/>
      <c r="D4" s="5"/>
      <c r="E4" s="5"/>
      <c r="F4" s="6"/>
    </row>
    <row r="5" spans="1:12" ht="45" x14ac:dyDescent="0.25">
      <c r="A5" s="6"/>
      <c r="B5" s="4" t="s">
        <v>19</v>
      </c>
      <c r="C5" s="18" t="s">
        <v>22</v>
      </c>
      <c r="D5" s="18" t="s">
        <v>28</v>
      </c>
      <c r="E5" s="18" t="s">
        <v>29</v>
      </c>
      <c r="F5" s="19" t="s">
        <v>39</v>
      </c>
      <c r="G5" s="15"/>
      <c r="H5" t="s">
        <v>18</v>
      </c>
      <c r="I5" s="16" t="s">
        <v>25</v>
      </c>
      <c r="J5" s="16" t="s">
        <v>30</v>
      </c>
      <c r="K5" s="15" t="s">
        <v>31</v>
      </c>
      <c r="L5" s="16" t="s">
        <v>39</v>
      </c>
    </row>
    <row r="6" spans="1:12" x14ac:dyDescent="0.25">
      <c r="A6" s="6"/>
      <c r="B6" s="4" t="s">
        <v>21</v>
      </c>
      <c r="C6" s="23" t="s">
        <v>24</v>
      </c>
      <c r="D6" s="5"/>
      <c r="E6" s="5" t="s">
        <v>38</v>
      </c>
      <c r="F6" s="27" t="s">
        <v>27</v>
      </c>
      <c r="H6" t="s">
        <v>20</v>
      </c>
      <c r="I6" s="26" t="s">
        <v>23</v>
      </c>
      <c r="K6" t="s">
        <v>37</v>
      </c>
      <c r="L6" s="28" t="s">
        <v>26</v>
      </c>
    </row>
    <row r="7" spans="1:12" x14ac:dyDescent="0.25">
      <c r="A7" s="6" t="s">
        <v>2</v>
      </c>
      <c r="B7" s="20">
        <v>5172</v>
      </c>
      <c r="C7" s="23" t="s">
        <v>47</v>
      </c>
      <c r="D7" s="5" t="s">
        <v>48</v>
      </c>
      <c r="E7" s="5">
        <v>7500</v>
      </c>
      <c r="F7" s="28">
        <f>E7/B7</f>
        <v>1.4501160092807424</v>
      </c>
      <c r="H7" s="11">
        <v>5096</v>
      </c>
      <c r="I7" s="26" t="s">
        <v>44</v>
      </c>
      <c r="J7" t="s">
        <v>49</v>
      </c>
      <c r="K7">
        <v>12600</v>
      </c>
      <c r="L7" s="28">
        <f t="shared" ref="L7:L15" si="0">K7/H7</f>
        <v>2.4725274725274726</v>
      </c>
    </row>
    <row r="8" spans="1:12" x14ac:dyDescent="0.25">
      <c r="A8" s="6" t="s">
        <v>3</v>
      </c>
      <c r="B8" s="20">
        <v>5171</v>
      </c>
      <c r="C8" s="24" t="s">
        <v>47</v>
      </c>
      <c r="D8" s="5" t="s">
        <v>48</v>
      </c>
      <c r="E8" s="5">
        <v>7500</v>
      </c>
      <c r="F8" s="27">
        <f t="shared" ref="F8:F15" si="1">E8/B8</f>
        <v>1.4503964416940631</v>
      </c>
      <c r="H8" s="11">
        <v>4368</v>
      </c>
      <c r="I8" s="26" t="s">
        <v>49</v>
      </c>
      <c r="J8" t="s">
        <v>50</v>
      </c>
      <c r="K8">
        <v>10800</v>
      </c>
      <c r="L8" s="28">
        <f t="shared" si="0"/>
        <v>2.4725274725274726</v>
      </c>
    </row>
    <row r="9" spans="1:12" x14ac:dyDescent="0.25">
      <c r="A9" s="6" t="s">
        <v>4</v>
      </c>
      <c r="B9" s="20">
        <v>5172</v>
      </c>
      <c r="C9" s="24" t="s">
        <v>47</v>
      </c>
      <c r="D9" s="22" t="s">
        <v>48</v>
      </c>
      <c r="E9" s="5">
        <v>7500</v>
      </c>
      <c r="F9" s="27">
        <f t="shared" si="1"/>
        <v>1.4501160092807424</v>
      </c>
      <c r="H9" s="11">
        <v>4372</v>
      </c>
      <c r="I9" s="26" t="s">
        <v>50</v>
      </c>
      <c r="J9" t="s">
        <v>36</v>
      </c>
      <c r="K9">
        <v>10800</v>
      </c>
      <c r="L9" s="28">
        <f t="shared" si="0"/>
        <v>2.4702653247941444</v>
      </c>
    </row>
    <row r="10" spans="1:12" x14ac:dyDescent="0.25">
      <c r="A10" s="6" t="s">
        <v>5</v>
      </c>
      <c r="B10" s="20">
        <v>7025</v>
      </c>
      <c r="C10" s="24" t="s">
        <v>48</v>
      </c>
      <c r="D10" s="22" t="s">
        <v>51</v>
      </c>
      <c r="E10" s="22">
        <v>10800</v>
      </c>
      <c r="F10" s="27">
        <f t="shared" si="1"/>
        <v>1.5373665480427046</v>
      </c>
      <c r="H10" s="11">
        <v>5096</v>
      </c>
      <c r="I10" s="26" t="s">
        <v>44</v>
      </c>
      <c r="J10" t="s">
        <v>49</v>
      </c>
      <c r="K10">
        <v>12600</v>
      </c>
      <c r="L10" s="28">
        <f t="shared" si="0"/>
        <v>2.4725274725274726</v>
      </c>
    </row>
    <row r="11" spans="1:12" x14ac:dyDescent="0.25">
      <c r="A11" s="6" t="s">
        <v>6</v>
      </c>
      <c r="B11" s="20">
        <v>7025</v>
      </c>
      <c r="C11" s="24" t="s">
        <v>48</v>
      </c>
      <c r="D11" s="22" t="s">
        <v>51</v>
      </c>
      <c r="E11" s="22">
        <v>10800</v>
      </c>
      <c r="F11" s="27">
        <f t="shared" si="1"/>
        <v>1.5373665480427046</v>
      </c>
      <c r="H11" s="11">
        <v>4369</v>
      </c>
      <c r="I11" s="26" t="s">
        <v>49</v>
      </c>
      <c r="J11" t="s">
        <v>50</v>
      </c>
      <c r="K11">
        <v>10800</v>
      </c>
      <c r="L11" s="28">
        <f t="shared" si="0"/>
        <v>2.4719615472648204</v>
      </c>
    </row>
    <row r="12" spans="1:12" x14ac:dyDescent="0.25">
      <c r="A12" s="6" t="s">
        <v>7</v>
      </c>
      <c r="B12" s="20">
        <v>7025</v>
      </c>
      <c r="C12" s="24" t="s">
        <v>48</v>
      </c>
      <c r="D12" s="22" t="s">
        <v>51</v>
      </c>
      <c r="E12" s="22">
        <v>10800</v>
      </c>
      <c r="F12" s="27">
        <f t="shared" si="1"/>
        <v>1.5373665480427046</v>
      </c>
      <c r="H12" s="11">
        <v>4373</v>
      </c>
      <c r="I12" s="26" t="s">
        <v>50</v>
      </c>
      <c r="J12" t="s">
        <v>36</v>
      </c>
      <c r="K12">
        <v>10800</v>
      </c>
      <c r="L12" s="28">
        <f t="shared" si="0"/>
        <v>2.4697004344843356</v>
      </c>
    </row>
    <row r="13" spans="1:12" x14ac:dyDescent="0.25">
      <c r="A13" s="6" t="s">
        <v>8</v>
      </c>
      <c r="B13" s="20">
        <v>6597</v>
      </c>
      <c r="C13" s="24" t="s">
        <v>51</v>
      </c>
      <c r="D13" s="22" t="s">
        <v>34</v>
      </c>
      <c r="E13" s="22">
        <v>10800</v>
      </c>
      <c r="F13" s="27">
        <f t="shared" si="1"/>
        <v>1.6371077762619373</v>
      </c>
      <c r="H13" s="11">
        <v>5097</v>
      </c>
      <c r="I13" s="26" t="s">
        <v>44</v>
      </c>
      <c r="J13" t="s">
        <v>49</v>
      </c>
      <c r="K13">
        <v>12600</v>
      </c>
      <c r="L13" s="28">
        <f t="shared" si="0"/>
        <v>2.472042377869335</v>
      </c>
    </row>
    <row r="14" spans="1:12" x14ac:dyDescent="0.25">
      <c r="A14" s="6" t="s">
        <v>9</v>
      </c>
      <c r="B14" s="20">
        <v>6599</v>
      </c>
      <c r="C14" s="24" t="s">
        <v>51</v>
      </c>
      <c r="D14" s="22" t="s">
        <v>34</v>
      </c>
      <c r="E14" s="22">
        <v>10800</v>
      </c>
      <c r="F14" s="27">
        <f t="shared" si="1"/>
        <v>1.6366116078193667</v>
      </c>
      <c r="H14" s="11">
        <v>4369</v>
      </c>
      <c r="I14" s="26" t="s">
        <v>49</v>
      </c>
      <c r="J14" t="s">
        <v>50</v>
      </c>
      <c r="K14">
        <v>10800</v>
      </c>
      <c r="L14" s="28">
        <f t="shared" si="0"/>
        <v>2.4719615472648204</v>
      </c>
    </row>
    <row r="15" spans="1:12" x14ac:dyDescent="0.25">
      <c r="A15" s="6" t="s">
        <v>10</v>
      </c>
      <c r="B15" s="20">
        <v>6599</v>
      </c>
      <c r="C15" s="24" t="s">
        <v>51</v>
      </c>
      <c r="D15" s="22" t="s">
        <v>34</v>
      </c>
      <c r="E15" s="22">
        <v>10800</v>
      </c>
      <c r="F15" s="27">
        <f t="shared" si="1"/>
        <v>1.6366116078193667</v>
      </c>
      <c r="H15" s="11">
        <v>4372</v>
      </c>
      <c r="I15" s="26" t="s">
        <v>50</v>
      </c>
      <c r="J15" t="s">
        <v>36</v>
      </c>
      <c r="K15">
        <v>10800</v>
      </c>
      <c r="L15" s="28">
        <f t="shared" si="0"/>
        <v>2.4702653247941444</v>
      </c>
    </row>
    <row r="16" spans="1:12" x14ac:dyDescent="0.25">
      <c r="A16" s="6"/>
      <c r="B16" s="20"/>
      <c r="C16" s="23"/>
      <c r="D16" s="5"/>
      <c r="E16" s="5"/>
      <c r="F16" s="27"/>
      <c r="H16" s="11"/>
      <c r="I16" s="26"/>
      <c r="L16" s="28"/>
    </row>
    <row r="17" spans="1:12" x14ac:dyDescent="0.25">
      <c r="A17" s="6" t="s">
        <v>11</v>
      </c>
      <c r="B17" s="20">
        <v>3314</v>
      </c>
      <c r="C17" s="25" t="s">
        <v>32</v>
      </c>
      <c r="D17" s="21" t="s">
        <v>33</v>
      </c>
      <c r="E17" s="21">
        <v>5400</v>
      </c>
      <c r="F17" s="27">
        <f>E17/B17</f>
        <v>1.6294508147254074</v>
      </c>
      <c r="G17" s="17"/>
      <c r="H17" s="11">
        <v>3498</v>
      </c>
      <c r="I17" s="26" t="s">
        <v>36</v>
      </c>
      <c r="J17" t="s">
        <v>40</v>
      </c>
      <c r="K17">
        <v>8640</v>
      </c>
      <c r="L17" s="28">
        <f>K17/H17</f>
        <v>2.4699828473413379</v>
      </c>
    </row>
    <row r="18" spans="1:12" x14ac:dyDescent="0.25">
      <c r="A18" s="6" t="s">
        <v>12</v>
      </c>
      <c r="B18" s="20">
        <v>4794</v>
      </c>
      <c r="C18" s="23" t="s">
        <v>33</v>
      </c>
      <c r="D18" s="5" t="s">
        <v>43</v>
      </c>
      <c r="E18" s="5">
        <v>8100</v>
      </c>
      <c r="F18" s="27">
        <f>E18/B18</f>
        <v>1.6896120150187734</v>
      </c>
      <c r="H18" s="11">
        <v>3498</v>
      </c>
      <c r="I18" s="26" t="s">
        <v>36</v>
      </c>
      <c r="J18" t="s">
        <v>40</v>
      </c>
      <c r="K18">
        <v>8640</v>
      </c>
      <c r="L18" s="28">
        <f>K18/H18</f>
        <v>2.4699828473413379</v>
      </c>
    </row>
    <row r="19" spans="1:12" x14ac:dyDescent="0.25">
      <c r="A19" s="6" t="s">
        <v>13</v>
      </c>
      <c r="B19" s="20">
        <v>2638</v>
      </c>
      <c r="C19" s="23" t="s">
        <v>34</v>
      </c>
      <c r="D19" s="5" t="s">
        <v>43</v>
      </c>
      <c r="E19" s="5">
        <v>4500</v>
      </c>
      <c r="F19" s="27">
        <f>E19/B19</f>
        <v>1.7058377558756634</v>
      </c>
      <c r="H19" s="11">
        <v>5828</v>
      </c>
      <c r="I19" s="26" t="s">
        <v>35</v>
      </c>
      <c r="J19" t="s">
        <v>36</v>
      </c>
      <c r="K19">
        <v>14400</v>
      </c>
      <c r="L19" s="28">
        <f>K19/H19</f>
        <v>2.4708304735758406</v>
      </c>
    </row>
    <row r="20" spans="1:12" x14ac:dyDescent="0.25">
      <c r="A20" s="6"/>
      <c r="B20" s="20"/>
      <c r="C20" s="23"/>
      <c r="D20" s="5"/>
      <c r="E20" s="5"/>
      <c r="F20" s="27"/>
      <c r="H20" s="11"/>
      <c r="I20" s="26"/>
      <c r="L20" s="28"/>
    </row>
    <row r="21" spans="1:12" x14ac:dyDescent="0.25">
      <c r="A21" s="6" t="s">
        <v>15</v>
      </c>
      <c r="B21" s="20">
        <v>2638</v>
      </c>
      <c r="C21" s="24" t="s">
        <v>34</v>
      </c>
      <c r="D21" s="22" t="s">
        <v>43</v>
      </c>
      <c r="E21" s="22">
        <v>4500</v>
      </c>
      <c r="F21" s="27">
        <f>E21/B21</f>
        <v>1.7058377558756634</v>
      </c>
      <c r="H21" s="11">
        <v>3640</v>
      </c>
      <c r="I21" s="26" t="s">
        <v>44</v>
      </c>
      <c r="J21" t="s">
        <v>45</v>
      </c>
      <c r="K21">
        <v>9000</v>
      </c>
      <c r="L21" s="28">
        <f>K21/H21</f>
        <v>2.4725274725274726</v>
      </c>
    </row>
    <row r="22" spans="1:12" x14ac:dyDescent="0.25">
      <c r="A22" s="6" t="s">
        <v>14</v>
      </c>
      <c r="B22" s="20">
        <v>2638</v>
      </c>
      <c r="C22" s="24" t="s">
        <v>34</v>
      </c>
      <c r="D22" s="22" t="s">
        <v>43</v>
      </c>
      <c r="E22" s="22">
        <v>4500</v>
      </c>
      <c r="F22" s="27">
        <f>E22/B22</f>
        <v>1.7058377558756634</v>
      </c>
      <c r="H22" s="11">
        <v>4372</v>
      </c>
      <c r="I22" s="26" t="s">
        <v>46</v>
      </c>
      <c r="J22" t="s">
        <v>35</v>
      </c>
      <c r="K22">
        <v>10800</v>
      </c>
      <c r="L22" s="28">
        <f>K22/H22</f>
        <v>2.4702653247941444</v>
      </c>
    </row>
    <row r="23" spans="1:12" x14ac:dyDescent="0.25">
      <c r="A23" s="6"/>
      <c r="B23" s="4"/>
      <c r="C23" s="5"/>
      <c r="D23" s="5"/>
      <c r="E23" s="5"/>
      <c r="F23" s="6"/>
    </row>
    <row r="24" spans="1:12" x14ac:dyDescent="0.25">
      <c r="D24" t="s">
        <v>58</v>
      </c>
      <c r="E24" s="22" t="s">
        <v>57</v>
      </c>
    </row>
    <row r="25" spans="1:12" x14ac:dyDescent="0.25">
      <c r="D25" t="s">
        <v>59</v>
      </c>
      <c r="E25" s="22" t="s">
        <v>56</v>
      </c>
    </row>
    <row r="26" spans="1:12" x14ac:dyDescent="0.25">
      <c r="D26" t="s">
        <v>60</v>
      </c>
      <c r="E26" s="22" t="s">
        <v>55</v>
      </c>
    </row>
    <row r="27" spans="1:12" x14ac:dyDescent="0.25">
      <c r="D27" t="s">
        <v>61</v>
      </c>
      <c r="E27" t="s">
        <v>52</v>
      </c>
    </row>
    <row r="28" spans="1:12" x14ac:dyDescent="0.25">
      <c r="D28" t="s">
        <v>62</v>
      </c>
      <c r="E28" t="s">
        <v>53</v>
      </c>
    </row>
    <row r="29" spans="1:12" x14ac:dyDescent="0.25">
      <c r="D29" t="s">
        <v>63</v>
      </c>
      <c r="E29" t="s">
        <v>54</v>
      </c>
    </row>
  </sheetData>
  <mergeCells count="2">
    <mergeCell ref="B1:F3"/>
    <mergeCell ref="H1:L3"/>
  </mergeCells>
  <pageMargins left="0.39370078740157483" right="0" top="0.78740157480314965" bottom="0" header="0.31496062992125984" footer="0.31496062992125984"/>
  <pageSetup paperSize="9" orientation="landscape" horizont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Z16"/>
  <sheetViews>
    <sheetView tabSelected="1" workbookViewId="0">
      <selection activeCell="R7" sqref="R7"/>
    </sheetView>
  </sheetViews>
  <sheetFormatPr baseColWidth="10" defaultRowHeight="15" x14ac:dyDescent="0.25"/>
  <cols>
    <col min="1" max="1" width="9.5703125" customWidth="1"/>
    <col min="2" max="2" width="13.140625" customWidth="1"/>
    <col min="3" max="4" width="11.7109375" bestFit="1" customWidth="1"/>
    <col min="5" max="5" width="11.7109375" customWidth="1"/>
    <col min="6" max="6" width="14.28515625" customWidth="1"/>
    <col min="7" max="7" width="11.7109375" customWidth="1"/>
    <col min="8" max="8" width="15.28515625" customWidth="1"/>
    <col min="9" max="9" width="15.5703125" customWidth="1"/>
    <col min="10" max="10" width="13.85546875" customWidth="1"/>
    <col min="11" max="11" width="4" customWidth="1"/>
    <col min="12" max="12" width="9.28515625" customWidth="1"/>
    <col min="13" max="13" width="12.140625" customWidth="1"/>
    <col min="14" max="18" width="12.28515625" customWidth="1"/>
    <col min="19" max="19" width="15.42578125" customWidth="1"/>
    <col min="20" max="20" width="16" customWidth="1"/>
    <col min="21" max="21" width="14.28515625" customWidth="1"/>
    <col min="24" max="26" width="11.7109375" bestFit="1" customWidth="1"/>
  </cols>
  <sheetData>
    <row r="1" spans="1:26" x14ac:dyDescent="0.25">
      <c r="A1" s="34" t="s">
        <v>41</v>
      </c>
      <c r="B1" s="35"/>
      <c r="C1" s="35"/>
      <c r="D1" s="35"/>
      <c r="E1" s="35"/>
      <c r="F1" s="35"/>
      <c r="G1" s="35"/>
      <c r="H1" s="35"/>
      <c r="I1" s="35"/>
      <c r="J1" s="36"/>
      <c r="L1" s="37" t="s">
        <v>42</v>
      </c>
      <c r="M1" s="37"/>
      <c r="N1" s="37"/>
      <c r="O1" s="37"/>
      <c r="P1" s="37"/>
      <c r="Q1" s="37"/>
      <c r="R1" s="37"/>
      <c r="S1" s="37"/>
      <c r="T1" s="37"/>
      <c r="U1" s="37"/>
    </row>
    <row r="2" spans="1:26" x14ac:dyDescent="0.25">
      <c r="A2" s="34"/>
      <c r="B2" s="35"/>
      <c r="C2" s="35"/>
      <c r="D2" s="35"/>
      <c r="E2" s="35"/>
      <c r="F2" s="35"/>
      <c r="G2" s="35"/>
      <c r="H2" s="35"/>
      <c r="I2" s="35"/>
      <c r="J2" s="36"/>
      <c r="L2" s="37"/>
      <c r="M2" s="37"/>
      <c r="N2" s="37"/>
      <c r="O2" s="37"/>
      <c r="P2" s="37"/>
      <c r="Q2" s="37"/>
      <c r="R2" s="37"/>
      <c r="S2" s="37"/>
      <c r="T2" s="37"/>
      <c r="U2" s="37"/>
    </row>
    <row r="3" spans="1:26" x14ac:dyDescent="0.25">
      <c r="A3" s="34"/>
      <c r="B3" s="35"/>
      <c r="C3" s="35"/>
      <c r="D3" s="35"/>
      <c r="E3" s="35"/>
      <c r="F3" s="35"/>
      <c r="G3" s="35"/>
      <c r="H3" s="35"/>
      <c r="I3" s="35"/>
      <c r="J3" s="36"/>
      <c r="L3" s="37"/>
      <c r="M3" s="37"/>
      <c r="N3" s="37"/>
      <c r="O3" s="37"/>
      <c r="P3" s="37"/>
      <c r="Q3" s="37"/>
      <c r="R3" s="37"/>
      <c r="S3" s="37"/>
      <c r="T3" s="37"/>
      <c r="U3" s="37"/>
    </row>
    <row r="4" spans="1:26" x14ac:dyDescent="0.25">
      <c r="A4" s="4"/>
      <c r="B4" s="5"/>
      <c r="C4" s="5"/>
      <c r="D4" s="5"/>
      <c r="E4" s="5"/>
      <c r="F4" s="5"/>
      <c r="G4" s="5"/>
      <c r="H4" s="5"/>
      <c r="I4" s="26" t="s">
        <v>71</v>
      </c>
      <c r="J4" s="6"/>
      <c r="T4" s="26" t="s">
        <v>71</v>
      </c>
    </row>
    <row r="5" spans="1:26" ht="45" x14ac:dyDescent="0.25">
      <c r="A5" s="4" t="s">
        <v>19</v>
      </c>
      <c r="B5" s="18" t="s">
        <v>22</v>
      </c>
      <c r="C5" s="18" t="s">
        <v>28</v>
      </c>
      <c r="D5" s="18" t="s">
        <v>65</v>
      </c>
      <c r="E5" s="18" t="s">
        <v>66</v>
      </c>
      <c r="F5" s="18" t="s">
        <v>67</v>
      </c>
      <c r="G5" s="18" t="s">
        <v>68</v>
      </c>
      <c r="H5" s="18" t="s">
        <v>29</v>
      </c>
      <c r="I5" s="39" t="s">
        <v>29</v>
      </c>
      <c r="J5" s="19" t="s">
        <v>39</v>
      </c>
      <c r="K5" s="15"/>
      <c r="L5" t="s">
        <v>18</v>
      </c>
      <c r="M5" s="16" t="s">
        <v>25</v>
      </c>
      <c r="N5" s="16" t="s">
        <v>30</v>
      </c>
      <c r="O5" s="16" t="s">
        <v>69</v>
      </c>
      <c r="P5" s="16" t="s">
        <v>70</v>
      </c>
      <c r="Q5" s="16" t="s">
        <v>67</v>
      </c>
      <c r="R5" s="16" t="s">
        <v>68</v>
      </c>
      <c r="S5" s="16" t="s">
        <v>31</v>
      </c>
      <c r="T5" s="40" t="s">
        <v>31</v>
      </c>
      <c r="U5" s="16" t="s">
        <v>39</v>
      </c>
    </row>
    <row r="6" spans="1:26" x14ac:dyDescent="0.25">
      <c r="A6" s="4" t="s">
        <v>21</v>
      </c>
      <c r="B6" s="23" t="s">
        <v>24</v>
      </c>
      <c r="C6" s="5"/>
      <c r="D6" s="5"/>
      <c r="E6" s="5"/>
      <c r="F6" s="5"/>
      <c r="G6" s="5"/>
      <c r="H6" s="5"/>
      <c r="I6" s="5" t="s">
        <v>38</v>
      </c>
      <c r="J6" s="27" t="s">
        <v>27</v>
      </c>
      <c r="L6" t="s">
        <v>20</v>
      </c>
      <c r="M6" s="26" t="s">
        <v>23</v>
      </c>
      <c r="T6" t="s">
        <v>37</v>
      </c>
      <c r="U6" s="28" t="s">
        <v>26</v>
      </c>
    </row>
    <row r="7" spans="1:26" x14ac:dyDescent="0.25">
      <c r="A7" s="20">
        <v>9344</v>
      </c>
      <c r="B7" s="32">
        <v>2.1324726157407405</v>
      </c>
      <c r="C7" s="33">
        <v>2.0480403935185185</v>
      </c>
      <c r="D7" s="33">
        <f>B7-C7</f>
        <v>8.443222222222202E-2</v>
      </c>
      <c r="E7" s="33">
        <f>MID(D7,1,2)*1</f>
        <v>0</v>
      </c>
      <c r="F7" s="33">
        <f>MID(D7,4,2)*1</f>
        <v>84</v>
      </c>
      <c r="G7" s="33">
        <f>MID(D7,7,6)*1</f>
        <v>322222</v>
      </c>
      <c r="H7" s="33">
        <f>E7*3600+F7*60+G7</f>
        <v>327262</v>
      </c>
      <c r="I7" s="22">
        <v>7294.9440000000004</v>
      </c>
      <c r="J7" s="27">
        <f>I7/A7</f>
        <v>0.78070890410958904</v>
      </c>
      <c r="L7" s="11">
        <v>6912</v>
      </c>
      <c r="M7" s="38">
        <v>0.52734375</v>
      </c>
      <c r="N7" s="38">
        <v>0.4248046875</v>
      </c>
      <c r="O7" s="38">
        <f>M7-N7</f>
        <v>0.1025390625</v>
      </c>
      <c r="P7" s="38">
        <f>MID(O7,1,2)*1</f>
        <v>0</v>
      </c>
      <c r="Q7" s="38">
        <f>MID(O7,4,2)*1</f>
        <v>2</v>
      </c>
      <c r="R7" s="38" t="str">
        <f>MID(O7,7,6)</f>
        <v>390625</v>
      </c>
      <c r="S7" s="38">
        <f>P7*3600+Q7*60+R7</f>
        <v>390745</v>
      </c>
      <c r="T7">
        <v>8226.5630000000001</v>
      </c>
      <c r="U7" s="28">
        <f>T7/L7</f>
        <v>1.190185619212963</v>
      </c>
    </row>
    <row r="8" spans="1:26" x14ac:dyDescent="0.25">
      <c r="A8" s="20"/>
      <c r="B8" s="23"/>
      <c r="C8" s="5"/>
      <c r="D8" s="5"/>
      <c r="E8" s="5"/>
      <c r="F8" s="5"/>
      <c r="G8" s="5"/>
      <c r="H8" s="5"/>
      <c r="I8" s="5"/>
      <c r="J8" s="27"/>
      <c r="L8" s="11"/>
      <c r="M8" s="26"/>
      <c r="U8" s="28"/>
      <c r="X8" s="29"/>
    </row>
    <row r="9" spans="1:26" x14ac:dyDescent="0.25">
      <c r="A9" s="20"/>
      <c r="B9" s="23"/>
      <c r="C9" s="5"/>
      <c r="D9" s="5"/>
      <c r="E9" s="5"/>
      <c r="F9" s="5"/>
      <c r="G9" s="5"/>
      <c r="H9" s="5"/>
      <c r="I9" s="5"/>
      <c r="J9" s="27"/>
      <c r="L9" s="11"/>
      <c r="M9" s="26"/>
      <c r="U9" s="28"/>
      <c r="X9" s="30"/>
      <c r="Y9" s="30"/>
      <c r="Z9" s="30"/>
    </row>
    <row r="10" spans="1:26" x14ac:dyDescent="0.25">
      <c r="A10" s="20"/>
      <c r="B10" s="23"/>
      <c r="C10" s="5"/>
      <c r="D10" s="5"/>
      <c r="E10" s="5"/>
      <c r="F10" s="5"/>
      <c r="G10" s="5"/>
      <c r="H10" s="5"/>
      <c r="I10" s="5"/>
      <c r="J10" s="27"/>
      <c r="L10" s="11"/>
      <c r="M10" s="26"/>
      <c r="U10" s="28"/>
    </row>
    <row r="11" spans="1:26" x14ac:dyDescent="0.25">
      <c r="A11" s="20"/>
      <c r="B11" s="24"/>
      <c r="C11" s="22"/>
      <c r="D11" s="22"/>
      <c r="E11" s="22"/>
      <c r="F11" s="22"/>
      <c r="G11" s="22"/>
      <c r="H11" s="22"/>
      <c r="I11" s="22"/>
      <c r="J11" s="27"/>
      <c r="L11" s="11"/>
      <c r="M11" s="26"/>
      <c r="U11" s="28"/>
    </row>
    <row r="12" spans="1:26" x14ac:dyDescent="0.25">
      <c r="A12" s="20"/>
      <c r="B12" s="24"/>
      <c r="C12" s="22"/>
      <c r="D12" s="22"/>
      <c r="E12" s="22"/>
      <c r="F12" s="22"/>
      <c r="G12" s="22"/>
      <c r="H12" s="22"/>
      <c r="I12" s="22"/>
      <c r="J12" s="27"/>
      <c r="L12" s="11"/>
      <c r="M12" s="26"/>
      <c r="U12" s="28"/>
      <c r="X12" s="31"/>
      <c r="Y12" s="31"/>
      <c r="Z12" s="31"/>
    </row>
    <row r="13" spans="1:26" x14ac:dyDescent="0.25">
      <c r="A13" s="4"/>
      <c r="B13" s="5"/>
      <c r="C13" s="5"/>
      <c r="D13" s="5"/>
      <c r="E13" s="5"/>
      <c r="F13" s="5"/>
      <c r="G13" s="5"/>
      <c r="H13" s="5"/>
      <c r="I13" s="5"/>
      <c r="J13" s="6"/>
    </row>
    <row r="14" spans="1:26" x14ac:dyDescent="0.25">
      <c r="I14" s="22"/>
    </row>
    <row r="15" spans="1:26" x14ac:dyDescent="0.25">
      <c r="I15" s="22"/>
    </row>
    <row r="16" spans="1:26" x14ac:dyDescent="0.25">
      <c r="I16" s="22"/>
    </row>
  </sheetData>
  <mergeCells count="2">
    <mergeCell ref="A1:J3"/>
    <mergeCell ref="L1:U3"/>
  </mergeCells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Kartenaufteilung</vt:lpstr>
      <vt:lpstr>Berechnung</vt:lpstr>
      <vt:lpstr>Tabelle3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Ernst</dc:creator>
  <cp:lastModifiedBy>Ernst</cp:lastModifiedBy>
  <cp:lastPrinted>2015-06-11T10:47:17Z</cp:lastPrinted>
  <dcterms:created xsi:type="dcterms:W3CDTF">2015-05-27T16:23:45Z</dcterms:created>
  <dcterms:modified xsi:type="dcterms:W3CDTF">2016-12-15T14:51:24Z</dcterms:modified>
</cp:coreProperties>
</file>