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D:\Downloads\geoTiff\geoTiff\"/>
    </mc:Choice>
  </mc:AlternateContent>
  <bookViews>
    <workbookView xWindow="240" yWindow="150" windowWidth="27315" windowHeight="13350"/>
  </bookViews>
  <sheets>
    <sheet name="Tabelle3" sheetId="3" r:id="rId1"/>
  </sheets>
  <calcPr calcId="162913"/>
</workbook>
</file>

<file path=xl/calcChain.xml><?xml version="1.0" encoding="utf-8"?>
<calcChain xmlns="http://schemas.openxmlformats.org/spreadsheetml/2006/main">
  <c r="E7" i="3" l="1"/>
  <c r="P7" i="3"/>
  <c r="O7" i="3" l="1"/>
  <c r="D7" i="3" l="1"/>
  <c r="S7" i="3" l="1"/>
  <c r="H7" i="3"/>
  <c r="U7" i="3"/>
  <c r="J7" i="3"/>
</calcChain>
</file>

<file path=xl/sharedStrings.xml><?xml version="1.0" encoding="utf-8"?>
<sst xmlns="http://schemas.openxmlformats.org/spreadsheetml/2006/main" count="36" uniqueCount="30">
  <si>
    <t>Breite Px</t>
  </si>
  <si>
    <t>Höhe Px</t>
  </si>
  <si>
    <t>PixWitdh</t>
  </si>
  <si>
    <t>PixHeight</t>
  </si>
  <si>
    <t>Breitengrad der l.o.Ecke</t>
  </si>
  <si>
    <t>TopLongitude</t>
  </si>
  <si>
    <t>TopLatitude</t>
  </si>
  <si>
    <t>Längengrad der l.o.Ecke</t>
  </si>
  <si>
    <t>LongSecPerPixel</t>
  </si>
  <si>
    <t>LatSecPerPixel</t>
  </si>
  <si>
    <t>Breitengrad der l.u.Ecke</t>
  </si>
  <si>
    <t>Bogensekunden in Breitenrichtung</t>
  </si>
  <si>
    <t>Längengrad der r.o.Ecke</t>
  </si>
  <si>
    <t>Bogensekunden in Längenrichtung</t>
  </si>
  <si>
    <t>LongSec</t>
  </si>
  <si>
    <t>LatSec</t>
  </si>
  <si>
    <t># Sekunden / Px</t>
  </si>
  <si>
    <t>Lattitude</t>
  </si>
  <si>
    <t>Longitude</t>
  </si>
  <si>
    <t>Breitengrad Differenz</t>
  </si>
  <si>
    <t>Grad Differenz</t>
  </si>
  <si>
    <t>Minute Differenz</t>
  </si>
  <si>
    <t>Sekunde Differenz</t>
  </si>
  <si>
    <t>Längengrad Differenz</t>
  </si>
  <si>
    <t>Grad Differnz</t>
  </si>
  <si>
    <t>Händisch ermittelt!</t>
  </si>
  <si>
    <t>51:10:45,634</t>
  </si>
  <si>
    <t>49:09:10,690</t>
  </si>
  <si>
    <t>12:39:22,5</t>
  </si>
  <si>
    <t>10:11:43,125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</si>
</sst>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]:mm:ss;@"/>
    <numFmt numFmtId="165" formatCode="hh:mm:ss.000"/>
    <numFmt numFmtId="166" formatCode="[hh]:mm:ss.0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0" xfId="0" applyAlignment="1">
      <alignment horizontal="left"/>
    </xf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NumberFormat="1"/>
    <xf numFmtId="49" fontId="0" fillId="0" borderId="0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/>
    <xf numFmtId="0" fontId="2" fillId="0" borderId="2" xfId="0" applyFont="1" applyBorder="1"/>
    <xf numFmtId="0" fontId="2" fillId="0" borderId="0" xfId="0" applyFont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1" fillId="0" borderId="0" xfId="0" applyNumberFormat="1" applyFont="1" applyBorder="1"/>
    <xf numFmtId="166" fontId="0" fillId="0" borderId="0" xfId="0" applyNumberFormat="1" applyFill="1" applyBorder="1"/>
    <xf numFmtId="166" fontId="1" fillId="0" borderId="0" xfId="0" applyNumberFormat="1" applyFont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0" fillId="0" borderId="1" xfId="0" applyBorder="1" applyAlignment="1"/>
    <xf numFmtId="0" fontId="0" fillId="0" borderId="0" xfId="0" applyBorder="1" applyAlignment="1"/>
    <xf numFmtId="0" fontId="0" fillId="0" borderId="2" xfId="0" applyBorder="1" applyAlignment="1"/>
    <xf numFmtId="0" fontId="0" fillId="0" borderId="0" xfId="0" applyAlignment="1"/>
    <xf numFmtId="166" fontId="1" fillId="0" borderId="0" xfId="0" quotePrefix="1" applyNumberFormat="1" applyFont="1" applyBorder="1"/>
    <xf numFmtId="166" fontId="0" fillId="0" borderId="0" xfId="0" quotePrefix="1" applyNumberFormat="1" applyFill="1" applyBorder="1"/>
    <xf numFmtId="166" fontId="1" fillId="0" borderId="0" xfId="0" quotePrefix="1" applyNumberFormat="1" applyFont="1"/>
    <xf numFmtId="0" fontId="1" fillId="0" borderId="0" xfId="0" applyNumberFormat="1" applyFont="1"/>
    <xf numFmtId="0" fontId="0" fillId="0" borderId="0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104775</xdr:rowOff>
    </xdr:from>
    <xdr:to>
      <xdr:col>2</xdr:col>
      <xdr:colOff>9525</xdr:colOff>
      <xdr:row>2</xdr:row>
      <xdr:rowOff>123825</xdr:rowOff>
    </xdr:to>
    <xdr:cxnSp macro="">
      <xdr:nvCxnSpPr>
        <xdr:cNvPr id="4" name="Gerade Verbindung mit Pfeil 3">
          <a:extLst>
            <a:ext uri="{FF2B5EF4-FFF2-40B4-BE49-F238E27FC236}">
              <a16:creationId xmlns:a16="http://schemas.microsoft.com/office/drawing/2014/main" id="{3D06AE61-B229-44E4-B2CA-C44871100B9A}"/>
            </a:ext>
          </a:extLst>
        </xdr:cNvPr>
        <xdr:cNvCxnSpPr/>
      </xdr:nvCxnSpPr>
      <xdr:spPr>
        <a:xfrm flipH="1">
          <a:off x="2466975" y="104775"/>
          <a:ext cx="9525" cy="400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1</xdr:row>
      <xdr:rowOff>66675</xdr:rowOff>
    </xdr:from>
    <xdr:to>
      <xdr:col>19</xdr:col>
      <xdr:colOff>561975</xdr:colOff>
      <xdr:row>1</xdr:row>
      <xdr:rowOff>66675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A8165C8A-5718-4D0E-81E4-760E0F807E91}"/>
            </a:ext>
          </a:extLst>
        </xdr:cNvPr>
        <xdr:cNvCxnSpPr/>
      </xdr:nvCxnSpPr>
      <xdr:spPr>
        <a:xfrm>
          <a:off x="6057900" y="257175"/>
          <a:ext cx="20097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Z16"/>
  <sheetViews>
    <sheetView tabSelected="1" workbookViewId="0">
      <selection activeCell="R7" sqref="R7"/>
    </sheetView>
  </sheetViews>
  <sheetFormatPr baseColWidth="10" defaultRowHeight="15" x14ac:dyDescent="0.25"/>
  <cols>
    <col min="1" max="1" width="9.5703125" customWidth="1"/>
    <col min="2" max="2" width="13.140625" customWidth="1"/>
    <col min="3" max="4" width="11.7109375" bestFit="1" customWidth="1"/>
    <col min="5" max="5" width="10.140625" customWidth="1"/>
    <col min="6" max="6" width="10.42578125" customWidth="1"/>
    <col min="7" max="7" width="10.140625" customWidth="1"/>
    <col min="8" max="8" width="15.28515625" customWidth="1"/>
    <col min="9" max="9" width="15.5703125" customWidth="1"/>
    <col min="10" max="10" width="13.85546875" customWidth="1"/>
    <col min="11" max="11" width="4" customWidth="1"/>
    <col min="12" max="12" width="9.28515625" customWidth="1"/>
    <col min="13" max="13" width="12.140625" customWidth="1"/>
    <col min="14" max="15" width="12.28515625" customWidth="1"/>
    <col min="16" max="16" width="9.7109375" customWidth="1"/>
    <col min="17" max="17" width="9.42578125" customWidth="1"/>
    <col min="18" max="18" width="10.140625" customWidth="1"/>
    <col min="19" max="19" width="15.42578125" customWidth="1"/>
    <col min="20" max="20" width="16" customWidth="1"/>
    <col min="21" max="21" width="14.28515625" customWidth="1"/>
    <col min="24" max="26" width="11.7109375" bestFit="1" customWidth="1"/>
  </cols>
  <sheetData>
    <row r="1" spans="1:26" x14ac:dyDescent="0.25">
      <c r="A1" s="25" t="s">
        <v>17</v>
      </c>
      <c r="B1" s="26"/>
      <c r="C1" s="26"/>
      <c r="D1" s="26"/>
      <c r="E1" s="26"/>
      <c r="F1" s="26"/>
      <c r="G1" s="26"/>
      <c r="H1" s="26"/>
      <c r="I1" s="26"/>
      <c r="J1" s="27"/>
      <c r="L1" s="28" t="s">
        <v>18</v>
      </c>
      <c r="M1" s="28"/>
      <c r="N1" s="28"/>
      <c r="O1" s="28"/>
      <c r="P1" s="28"/>
      <c r="Q1" s="28"/>
      <c r="R1" s="28"/>
      <c r="S1" s="28"/>
      <c r="T1" s="28"/>
      <c r="U1" s="28"/>
    </row>
    <row r="2" spans="1:26" x14ac:dyDescent="0.25">
      <c r="A2" s="25"/>
      <c r="B2" s="26"/>
      <c r="C2" s="26"/>
      <c r="D2" s="26"/>
      <c r="E2" s="26"/>
      <c r="F2" s="26"/>
      <c r="G2" s="26"/>
      <c r="H2" s="26"/>
      <c r="I2" s="26"/>
      <c r="J2" s="27"/>
      <c r="L2" s="28"/>
      <c r="M2" s="28"/>
      <c r="N2" s="28"/>
      <c r="O2" s="28"/>
      <c r="P2" s="28"/>
      <c r="Q2" s="28"/>
      <c r="R2" s="28"/>
      <c r="S2" s="28"/>
      <c r="T2" s="28"/>
      <c r="U2" s="28"/>
    </row>
    <row r="3" spans="1:26" x14ac:dyDescent="0.25">
      <c r="A3" s="25"/>
      <c r="B3" s="26"/>
      <c r="C3" s="26"/>
      <c r="D3" s="26"/>
      <c r="E3" s="26"/>
      <c r="F3" s="26"/>
      <c r="G3" s="26"/>
      <c r="H3" s="26"/>
      <c r="I3" s="26"/>
      <c r="J3" s="27"/>
      <c r="L3" s="28"/>
      <c r="M3" s="28"/>
      <c r="N3" s="28"/>
      <c r="O3" s="28"/>
      <c r="P3" s="28"/>
      <c r="Q3" s="28"/>
      <c r="R3" s="28"/>
      <c r="S3" s="28"/>
      <c r="T3" s="28"/>
      <c r="U3" s="28"/>
    </row>
    <row r="4" spans="1:26" x14ac:dyDescent="0.25">
      <c r="A4" s="1"/>
      <c r="B4" s="2"/>
      <c r="C4" s="2"/>
      <c r="D4" s="2"/>
      <c r="E4" s="2"/>
      <c r="F4" s="2"/>
      <c r="G4" s="2"/>
      <c r="H4" s="2"/>
      <c r="I4" s="14" t="s">
        <v>25</v>
      </c>
      <c r="J4" s="3"/>
      <c r="T4" s="14" t="s">
        <v>25</v>
      </c>
    </row>
    <row r="5" spans="1:26" ht="45" x14ac:dyDescent="0.25">
      <c r="A5" s="1" t="s">
        <v>1</v>
      </c>
      <c r="B5" s="8" t="s">
        <v>4</v>
      </c>
      <c r="C5" s="8" t="s">
        <v>10</v>
      </c>
      <c r="D5" s="8" t="s">
        <v>19</v>
      </c>
      <c r="E5" s="8" t="s">
        <v>20</v>
      </c>
      <c r="F5" s="8" t="s">
        <v>21</v>
      </c>
      <c r="G5" s="8" t="s">
        <v>22</v>
      </c>
      <c r="H5" s="8" t="s">
        <v>11</v>
      </c>
      <c r="I5" s="23" t="s">
        <v>11</v>
      </c>
      <c r="J5" s="9" t="s">
        <v>16</v>
      </c>
      <c r="K5" s="5"/>
      <c r="L5" t="s">
        <v>0</v>
      </c>
      <c r="M5" s="6" t="s">
        <v>7</v>
      </c>
      <c r="N5" s="6" t="s">
        <v>12</v>
      </c>
      <c r="O5" s="6" t="s">
        <v>23</v>
      </c>
      <c r="P5" s="6" t="s">
        <v>24</v>
      </c>
      <c r="Q5" s="6" t="s">
        <v>21</v>
      </c>
      <c r="R5" s="6" t="s">
        <v>22</v>
      </c>
      <c r="S5" s="6" t="s">
        <v>13</v>
      </c>
      <c r="T5" s="24" t="s">
        <v>13</v>
      </c>
      <c r="U5" s="6" t="s">
        <v>16</v>
      </c>
    </row>
    <row r="6" spans="1:26" x14ac:dyDescent="0.25">
      <c r="A6" s="1" t="s">
        <v>3</v>
      </c>
      <c r="B6" s="12" t="s">
        <v>6</v>
      </c>
      <c r="C6" s="2"/>
      <c r="D6" s="2"/>
      <c r="E6" s="2"/>
      <c r="F6" s="2"/>
      <c r="G6" s="2"/>
      <c r="H6" s="2"/>
      <c r="I6" s="2" t="s">
        <v>15</v>
      </c>
      <c r="J6" s="15" t="s">
        <v>9</v>
      </c>
      <c r="L6" t="s">
        <v>2</v>
      </c>
      <c r="M6" s="14" t="s">
        <v>5</v>
      </c>
      <c r="T6" t="s">
        <v>14</v>
      </c>
      <c r="U6" s="16" t="s">
        <v>8</v>
      </c>
    </row>
    <row r="7" spans="1:26" x14ac:dyDescent="0.25">
      <c r="A7" s="10">
        <v>9344</v>
      </c>
      <c r="B7" s="29" t="s">
        <v>26</v>
      </c>
      <c r="C7" s="30" t="s">
        <v>27</v>
      </c>
      <c r="D7" s="21">
        <f>B7-C7</f>
        <v>8.443222222222202E-2</v>
      </c>
      <c r="E7" s="7">
        <f>LEFT(B7,2)-LEFT(C7,2)</f>
        <v>2</v>
      </c>
      <c r="G7" s="21"/>
      <c r="H7" s="33">
        <f>E7*3600+F7*60+G7</f>
        <v>7200</v>
      </c>
      <c r="I7" s="11">
        <v>7294.9440000000004</v>
      </c>
      <c r="J7" s="15">
        <f>I7/A7</f>
        <v>0.78070890410958904</v>
      </c>
      <c r="L7" s="4">
        <v>6912</v>
      </c>
      <c r="M7" s="31" t="s">
        <v>28</v>
      </c>
      <c r="N7" s="31" t="s">
        <v>29</v>
      </c>
      <c r="O7" s="22">
        <f>M7-N7</f>
        <v>0.1025390625</v>
      </c>
      <c r="P7" s="7">
        <f>LEFT(M7,2)-LEFT(N7,2)</f>
        <v>2</v>
      </c>
      <c r="R7" s="22"/>
      <c r="S7" s="32">
        <f>P7*3600+Q7*60+R7</f>
        <v>7200</v>
      </c>
      <c r="T7">
        <v>8226.5630000000001</v>
      </c>
      <c r="U7" s="16">
        <f>T7/L7</f>
        <v>1.190185619212963</v>
      </c>
    </row>
    <row r="8" spans="1:26" x14ac:dyDescent="0.25">
      <c r="A8" s="10"/>
      <c r="B8" s="12"/>
      <c r="C8" s="2"/>
      <c r="D8" s="2"/>
      <c r="E8" s="2"/>
      <c r="F8" s="2"/>
      <c r="G8" s="2"/>
      <c r="H8" s="2"/>
      <c r="I8" s="2"/>
      <c r="J8" s="15"/>
      <c r="L8" s="4"/>
      <c r="M8" s="14"/>
      <c r="U8" s="16"/>
      <c r="X8" s="17"/>
    </row>
    <row r="9" spans="1:26" x14ac:dyDescent="0.25">
      <c r="A9" s="10"/>
      <c r="B9" s="12"/>
      <c r="C9" s="2"/>
      <c r="D9" s="2"/>
      <c r="E9" s="2"/>
      <c r="F9" s="2"/>
      <c r="G9" s="2"/>
      <c r="H9" s="2"/>
      <c r="I9" s="2"/>
      <c r="J9" s="15"/>
      <c r="L9" s="4"/>
      <c r="M9" s="14"/>
      <c r="U9" s="16"/>
      <c r="X9" s="18"/>
      <c r="Y9" s="18"/>
      <c r="Z9" s="18"/>
    </row>
    <row r="10" spans="1:26" x14ac:dyDescent="0.25">
      <c r="A10" s="10"/>
      <c r="B10" s="20"/>
      <c r="C10" s="21"/>
      <c r="D10" s="21"/>
      <c r="E10" s="2"/>
      <c r="F10" s="2"/>
      <c r="G10" s="2"/>
      <c r="H10" s="2"/>
      <c r="I10" s="2"/>
      <c r="J10" s="15"/>
      <c r="L10" s="4"/>
      <c r="M10" s="22"/>
      <c r="N10" s="22"/>
      <c r="O10" s="22"/>
      <c r="U10" s="16"/>
    </row>
    <row r="11" spans="1:26" x14ac:dyDescent="0.25">
      <c r="A11" s="10"/>
      <c r="B11" s="13"/>
      <c r="C11" s="11"/>
      <c r="D11" s="11"/>
      <c r="E11" s="11"/>
      <c r="F11" s="11"/>
      <c r="G11" s="11"/>
      <c r="H11" s="11"/>
      <c r="I11" s="11"/>
      <c r="J11" s="15"/>
      <c r="L11" s="4"/>
      <c r="M11" s="14"/>
      <c r="U11" s="16"/>
    </row>
    <row r="12" spans="1:26" x14ac:dyDescent="0.25">
      <c r="A12" s="10"/>
      <c r="B12" s="13"/>
      <c r="C12" s="11"/>
      <c r="D12" s="11"/>
      <c r="E12" s="11"/>
      <c r="F12" s="11"/>
      <c r="G12" s="11"/>
      <c r="H12" s="11"/>
      <c r="I12" s="11"/>
      <c r="J12" s="15"/>
      <c r="L12" s="4"/>
      <c r="M12" s="14"/>
      <c r="U12" s="16"/>
      <c r="X12" s="19"/>
      <c r="Y12" s="19"/>
      <c r="Z12" s="19"/>
    </row>
    <row r="13" spans="1:26" x14ac:dyDescent="0.25">
      <c r="A13" s="1"/>
      <c r="B13" s="2"/>
      <c r="C13" s="2"/>
      <c r="D13" s="2"/>
      <c r="E13" s="2"/>
      <c r="F13" s="2"/>
      <c r="G13" s="2"/>
      <c r="H13" s="2"/>
      <c r="I13" s="2"/>
      <c r="J13" s="3"/>
    </row>
    <row r="14" spans="1:26" x14ac:dyDescent="0.25">
      <c r="I14" s="11"/>
    </row>
    <row r="15" spans="1:26" x14ac:dyDescent="0.25">
      <c r="I15" s="11"/>
    </row>
    <row r="16" spans="1:26" x14ac:dyDescent="0.25">
      <c r="I16" s="11"/>
    </row>
  </sheetData>
  <mergeCells count="2">
    <mergeCell ref="A1:J3"/>
    <mergeCell ref="L1:U3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</dc:creator>
  <cp:lastModifiedBy>Ernst</cp:lastModifiedBy>
  <cp:lastPrinted>2015-06-11T10:47:17Z</cp:lastPrinted>
  <dcterms:created xsi:type="dcterms:W3CDTF">2015-05-27T16:23:45Z</dcterms:created>
  <dcterms:modified xsi:type="dcterms:W3CDTF">2016-12-15T20:20:50Z</dcterms:modified>
</cp:coreProperties>
</file>