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tte\Desktop\"/>
    </mc:Choice>
  </mc:AlternateContent>
  <xr:revisionPtr revIDLastSave="0" documentId="13_ncr:1_{F6369ED2-380A-4229-B1F5-FAAEEE0E64E3}" xr6:coauthVersionLast="43" xr6:coauthVersionMax="43" xr10:uidLastSave="{00000000-0000-0000-0000-000000000000}"/>
  <bookViews>
    <workbookView xWindow="-120" yWindow="-120" windowWidth="29040" windowHeight="17640" activeTab="1" xr2:uid="{B0FD36CA-CD78-43AA-B0D4-6E2D79B8019C}"/>
  </bookViews>
  <sheets>
    <sheet name="Monat XY" sheetId="4" r:id="rId1"/>
    <sheet name="Datenbank" sheetId="1" r:id="rId2"/>
    <sheet name="Anzahl Stunden" sheetId="2" r:id="rId3"/>
    <sheet name="Berechnung Zuschläge" sheetId="5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" i="2" l="1"/>
  <c r="C4" i="2"/>
  <c r="F4" i="2"/>
  <c r="H4" i="2"/>
  <c r="A5" i="2"/>
  <c r="C5" i="2"/>
  <c r="F5" i="2"/>
  <c r="H5" i="2"/>
  <c r="A6" i="2"/>
  <c r="C6" i="2"/>
  <c r="F6" i="2"/>
  <c r="H6" i="2"/>
  <c r="A7" i="2"/>
  <c r="C7" i="2"/>
  <c r="F7" i="2"/>
  <c r="H7" i="2"/>
  <c r="A8" i="2"/>
  <c r="C8" i="2"/>
  <c r="F8" i="2"/>
  <c r="H8" i="2"/>
  <c r="A9" i="2"/>
  <c r="C9" i="2"/>
  <c r="F9" i="2"/>
  <c r="H9" i="2"/>
  <c r="A10" i="2"/>
  <c r="C10" i="2"/>
  <c r="F10" i="2"/>
  <c r="H10" i="2"/>
  <c r="A11" i="2"/>
  <c r="C11" i="2"/>
  <c r="F11" i="2"/>
  <c r="H11" i="2"/>
  <c r="A12" i="2"/>
  <c r="C12" i="2"/>
  <c r="F12" i="2"/>
  <c r="H12" i="2"/>
  <c r="A13" i="2"/>
  <c r="C13" i="2"/>
  <c r="F13" i="2"/>
  <c r="H13" i="2"/>
  <c r="A14" i="2"/>
  <c r="C14" i="2"/>
  <c r="F14" i="2"/>
  <c r="H14" i="2"/>
  <c r="A15" i="2"/>
  <c r="C15" i="2"/>
  <c r="F15" i="2"/>
  <c r="H15" i="2"/>
  <c r="A16" i="2"/>
  <c r="C16" i="2"/>
  <c r="F16" i="2"/>
  <c r="H16" i="2"/>
  <c r="A17" i="2"/>
  <c r="C17" i="2"/>
  <c r="F17" i="2"/>
  <c r="H17" i="2"/>
  <c r="A18" i="2"/>
  <c r="C18" i="2"/>
  <c r="F18" i="2"/>
  <c r="H18" i="2"/>
  <c r="A19" i="2"/>
  <c r="C19" i="2"/>
  <c r="F19" i="2"/>
  <c r="H19" i="2"/>
  <c r="A20" i="2"/>
  <c r="C20" i="2"/>
  <c r="F20" i="2"/>
  <c r="H20" i="2"/>
  <c r="A21" i="2"/>
  <c r="C21" i="2"/>
  <c r="F21" i="2"/>
  <c r="H21" i="2"/>
  <c r="A22" i="2"/>
  <c r="C22" i="2"/>
  <c r="F22" i="2"/>
  <c r="H22" i="2"/>
  <c r="A23" i="2"/>
  <c r="C23" i="2"/>
  <c r="F23" i="2"/>
  <c r="H23" i="2"/>
  <c r="A24" i="2"/>
  <c r="C24" i="2"/>
  <c r="F24" i="2"/>
  <c r="H24" i="2"/>
  <c r="A25" i="2"/>
  <c r="C25" i="2"/>
  <c r="F25" i="2"/>
  <c r="H25" i="2"/>
  <c r="A26" i="2"/>
  <c r="C26" i="2"/>
  <c r="F26" i="2"/>
  <c r="H26" i="2"/>
  <c r="A27" i="2"/>
  <c r="C27" i="2"/>
  <c r="F27" i="2"/>
  <c r="H27" i="2"/>
  <c r="A28" i="2"/>
  <c r="C28" i="2"/>
  <c r="F28" i="2"/>
  <c r="H28" i="2"/>
  <c r="A29" i="2"/>
  <c r="C29" i="2"/>
  <c r="F29" i="2"/>
  <c r="H29" i="2"/>
  <c r="A30" i="2"/>
  <c r="C30" i="2"/>
  <c r="F30" i="2"/>
  <c r="H30" i="2"/>
  <c r="H3" i="2"/>
  <c r="F3" i="2"/>
  <c r="C3" i="2"/>
  <c r="A3" i="2"/>
  <c r="J27" i="2" l="1"/>
  <c r="N27" i="1" s="1"/>
  <c r="J8" i="2"/>
  <c r="N8" i="1" s="1"/>
  <c r="J7" i="2"/>
  <c r="N7" i="1" s="1"/>
  <c r="J6" i="2"/>
  <c r="N6" i="1" s="1"/>
  <c r="J5" i="2"/>
  <c r="N5" i="1" s="1"/>
  <c r="J4" i="2"/>
  <c r="N4" i="1" s="1"/>
  <c r="J3" i="2"/>
  <c r="N3" i="1" s="1"/>
  <c r="J30" i="2"/>
  <c r="N30" i="1" s="1"/>
  <c r="J29" i="2"/>
  <c r="N29" i="1" s="1"/>
  <c r="J28" i="2"/>
  <c r="N28" i="1" s="1"/>
  <c r="J26" i="2"/>
  <c r="N26" i="1" s="1"/>
  <c r="J25" i="2"/>
  <c r="N25" i="1" s="1"/>
  <c r="J24" i="2"/>
  <c r="N24" i="1" s="1"/>
  <c r="J23" i="2"/>
  <c r="N23" i="1" s="1"/>
  <c r="J22" i="2"/>
  <c r="N22" i="1" s="1"/>
  <c r="J21" i="2"/>
  <c r="N21" i="1" s="1"/>
  <c r="J20" i="2"/>
  <c r="N20" i="1" s="1"/>
  <c r="J19" i="2"/>
  <c r="N19" i="1" s="1"/>
  <c r="J18" i="2"/>
  <c r="N18" i="1" s="1"/>
  <c r="J17" i="2"/>
  <c r="N17" i="1" s="1"/>
  <c r="J16" i="2"/>
  <c r="N16" i="1" s="1"/>
  <c r="J15" i="2"/>
  <c r="N15" i="1" s="1"/>
  <c r="J14" i="2"/>
  <c r="N14" i="1" s="1"/>
  <c r="J13" i="2"/>
  <c r="N13" i="1" s="1"/>
  <c r="J12" i="2"/>
  <c r="N12" i="1" s="1"/>
  <c r="J11" i="2"/>
  <c r="N11" i="1" s="1"/>
  <c r="J10" i="2"/>
  <c r="N10" i="1" s="1"/>
  <c r="J9" i="2"/>
  <c r="N9" i="1" s="1"/>
</calcChain>
</file>

<file path=xl/sharedStrings.xml><?xml version="1.0" encoding="utf-8"?>
<sst xmlns="http://schemas.openxmlformats.org/spreadsheetml/2006/main" count="87" uniqueCount="39">
  <si>
    <t xml:space="preserve">bis </t>
  </si>
  <si>
    <t>bis</t>
  </si>
  <si>
    <t>Steuerfrei</t>
  </si>
  <si>
    <t>5% Steuerpflichtig</t>
  </si>
  <si>
    <t>Montag</t>
  </si>
  <si>
    <t>Dienstag</t>
  </si>
  <si>
    <t>Mittwoch</t>
  </si>
  <si>
    <t>Donnerstag</t>
  </si>
  <si>
    <t>Freitag</t>
  </si>
  <si>
    <t>Samstag</t>
  </si>
  <si>
    <t>Sonntag</t>
  </si>
  <si>
    <t>Wochentag</t>
  </si>
  <si>
    <t>Kommt</t>
  </si>
  <si>
    <t>Geht</t>
  </si>
  <si>
    <t xml:space="preserve">Kommt </t>
  </si>
  <si>
    <t>Gewertete Stunden</t>
  </si>
  <si>
    <t>Stunden normal versteuert</t>
  </si>
  <si>
    <t>Stunden 25% Steuerfrei</t>
  </si>
  <si>
    <t>Stunden 5% Steuerpflichtig</t>
  </si>
  <si>
    <t>Stunden 30% Steuerfrei</t>
  </si>
  <si>
    <t>Summe</t>
  </si>
  <si>
    <t>Arbeit</t>
  </si>
  <si>
    <t>Pause</t>
  </si>
  <si>
    <t>00:00 bis 00:30</t>
  </si>
  <si>
    <t>00:55 bis 04:00</t>
  </si>
  <si>
    <t>00:30 bis 00:55</t>
  </si>
  <si>
    <t>19:30 bis 21:40</t>
  </si>
  <si>
    <t>21:40 bis 22:00</t>
  </si>
  <si>
    <t>22:00 bis 24:00</t>
  </si>
  <si>
    <t xml:space="preserve">Tag </t>
  </si>
  <si>
    <t>Freizeit</t>
  </si>
  <si>
    <t>Stunden normal versteuert - 06.00 bis 23.00</t>
  </si>
  <si>
    <t>Stunden 25% Steuerfrei - 23.00 bis 00.00 und 04.00 bis 06.00</t>
  </si>
  <si>
    <t>Stunden 5% Steuerpflichtig - 23.00 bis 00.00 und 04.00 bis 06.00</t>
  </si>
  <si>
    <t>Stunden 30% Steuerfrei - 00.00 bis 04.00</t>
  </si>
  <si>
    <t>06.00</t>
  </si>
  <si>
    <t>23.00</t>
  </si>
  <si>
    <t>00.00</t>
  </si>
  <si>
    <t>04.00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</si>
</sst>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hh:mm;@"/>
    <numFmt numFmtId="166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20" fontId="0" fillId="0" borderId="0" xfId="0" applyNumberFormat="1"/>
    <xf numFmtId="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NumberFormat="1"/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top" wrapText="1"/>
    </xf>
    <xf numFmtId="0" fontId="0" fillId="0" borderId="0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D551C-631D-4BE1-8AF2-AA8F0D6BACA7}">
  <dimension ref="K1:N1"/>
  <sheetViews>
    <sheetView workbookViewId="0">
      <selection activeCell="K1" sqref="K1:N1"/>
    </sheetView>
  </sheetViews>
  <sheetFormatPr baseColWidth="10" defaultRowHeight="15" x14ac:dyDescent="0.25"/>
  <cols>
    <col min="11" max="11" width="31.85546875" customWidth="1"/>
    <col min="12" max="12" width="25.85546875" customWidth="1"/>
    <col min="13" max="13" width="31.7109375" customWidth="1"/>
    <col min="14" max="14" width="30.140625" customWidth="1"/>
  </cols>
  <sheetData>
    <row r="1" spans="11:14" x14ac:dyDescent="0.25">
      <c r="K1" t="s">
        <v>16</v>
      </c>
      <c r="L1" t="s">
        <v>17</v>
      </c>
      <c r="M1" t="s">
        <v>18</v>
      </c>
      <c r="N1" t="s">
        <v>19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33034-4E80-4BB6-8684-AD310F0BEAA1}">
  <dimension ref="A1:AD98"/>
  <sheetViews>
    <sheetView tabSelected="1" workbookViewId="0">
      <selection activeCell="O20" sqref="O20"/>
    </sheetView>
  </sheetViews>
  <sheetFormatPr baseColWidth="10" defaultRowHeight="15" x14ac:dyDescent="0.25"/>
  <cols>
    <col min="1" max="1" width="14.7109375" customWidth="1"/>
    <col min="2" max="2" width="15.5703125" customWidth="1"/>
    <col min="3" max="5" width="10.42578125" customWidth="1"/>
    <col min="14" max="14" width="18.85546875" customWidth="1"/>
    <col min="15" max="15" width="26.42578125" customWidth="1"/>
    <col min="16" max="16" width="25.140625" bestFit="1" customWidth="1"/>
    <col min="17" max="17" width="22.7109375" bestFit="1" customWidth="1"/>
    <col min="18" max="18" width="25.28515625" bestFit="1" customWidth="1"/>
    <col min="19" max="19" width="22.5703125" bestFit="1" customWidth="1"/>
  </cols>
  <sheetData>
    <row r="1" spans="1:30" ht="45" x14ac:dyDescent="0.25">
      <c r="A1" s="10" t="s">
        <v>11</v>
      </c>
      <c r="B1" s="10" t="s">
        <v>29</v>
      </c>
      <c r="C1" s="10" t="s">
        <v>12</v>
      </c>
      <c r="D1" s="10" t="s">
        <v>13</v>
      </c>
      <c r="E1" s="10" t="s">
        <v>22</v>
      </c>
      <c r="F1" s="10" t="s">
        <v>12</v>
      </c>
      <c r="G1" s="10" t="s">
        <v>13</v>
      </c>
      <c r="H1" s="10" t="s">
        <v>30</v>
      </c>
      <c r="I1" s="10" t="s">
        <v>14</v>
      </c>
      <c r="J1" s="10" t="s">
        <v>13</v>
      </c>
      <c r="K1" s="10" t="s">
        <v>22</v>
      </c>
      <c r="L1" s="10" t="s">
        <v>14</v>
      </c>
      <c r="M1" s="10" t="s">
        <v>13</v>
      </c>
      <c r="N1" s="10" t="s">
        <v>15</v>
      </c>
      <c r="P1" s="12" t="s">
        <v>31</v>
      </c>
      <c r="Q1" s="12" t="s">
        <v>32</v>
      </c>
      <c r="R1" s="12" t="s">
        <v>33</v>
      </c>
      <c r="S1" s="12" t="s">
        <v>34</v>
      </c>
      <c r="Y1" s="1">
        <v>0.8125</v>
      </c>
      <c r="Z1" s="4" t="s">
        <v>0</v>
      </c>
      <c r="AA1" s="1">
        <v>0.95833333333333337</v>
      </c>
      <c r="AB1" s="2">
        <v>0</v>
      </c>
    </row>
    <row r="2" spans="1:30" x14ac:dyDescent="0.25">
      <c r="Y2" s="1">
        <v>0.95833333333333337</v>
      </c>
      <c r="Z2" s="4" t="s">
        <v>1</v>
      </c>
      <c r="AA2" s="3">
        <v>0</v>
      </c>
      <c r="AB2" s="2">
        <v>0.25</v>
      </c>
      <c r="AC2" t="s">
        <v>2</v>
      </c>
      <c r="AD2" t="s">
        <v>3</v>
      </c>
    </row>
    <row r="3" spans="1:30" x14ac:dyDescent="0.25">
      <c r="A3" t="s">
        <v>8</v>
      </c>
      <c r="B3" s="11">
        <v>43497</v>
      </c>
      <c r="C3" s="5">
        <v>0</v>
      </c>
      <c r="D3" s="5">
        <v>2.0833333333333332E-2</v>
      </c>
      <c r="E3" s="5"/>
      <c r="F3" s="5">
        <v>3.8194444444444441E-2</v>
      </c>
      <c r="G3" s="5">
        <v>0.16666666666666666</v>
      </c>
      <c r="H3" s="5"/>
      <c r="I3" s="5">
        <v>0.8125</v>
      </c>
      <c r="J3" s="5">
        <v>0.90277777777777779</v>
      </c>
      <c r="K3" s="5"/>
      <c r="L3" s="5">
        <v>0.91666666666666663</v>
      </c>
      <c r="M3" s="6">
        <v>1</v>
      </c>
      <c r="N3">
        <f>'Anzahl Stunden'!J3</f>
        <v>7.7500000000000009</v>
      </c>
      <c r="T3" s="7"/>
      <c r="U3" s="7"/>
      <c r="V3" s="7"/>
      <c r="W3" s="7"/>
      <c r="Y3" s="3">
        <v>0</v>
      </c>
      <c r="Z3" s="4" t="s">
        <v>1</v>
      </c>
      <c r="AA3" s="1">
        <v>0.16666666666666666</v>
      </c>
      <c r="AB3" s="2">
        <v>0.3</v>
      </c>
      <c r="AC3" t="s">
        <v>2</v>
      </c>
    </row>
    <row r="4" spans="1:30" x14ac:dyDescent="0.25">
      <c r="A4" t="s">
        <v>9</v>
      </c>
      <c r="B4" s="11">
        <v>43498</v>
      </c>
      <c r="C4" s="5">
        <v>0</v>
      </c>
      <c r="D4" s="5">
        <v>2.0833333333333332E-2</v>
      </c>
      <c r="E4" s="5"/>
      <c r="F4" s="5">
        <v>3.8194444444444441E-2</v>
      </c>
      <c r="G4" s="5">
        <v>0.16666666666666666</v>
      </c>
      <c r="H4" s="5"/>
      <c r="I4" s="5">
        <v>0.8125</v>
      </c>
      <c r="J4" s="5">
        <v>0.90277777777777779</v>
      </c>
      <c r="K4" s="5"/>
      <c r="L4" s="5">
        <v>0.91666666666666663</v>
      </c>
      <c r="M4" s="6">
        <v>1</v>
      </c>
      <c r="N4">
        <f>'Anzahl Stunden'!J4</f>
        <v>7.7500000000000009</v>
      </c>
      <c r="T4" s="7"/>
      <c r="U4" s="7"/>
      <c r="V4" s="7"/>
      <c r="W4" s="7"/>
    </row>
    <row r="5" spans="1:30" x14ac:dyDescent="0.25">
      <c r="A5" t="s">
        <v>10</v>
      </c>
      <c r="B5" s="11">
        <v>43499</v>
      </c>
      <c r="C5" s="5"/>
      <c r="D5" s="5"/>
      <c r="E5" s="5"/>
      <c r="F5" s="5"/>
      <c r="G5" s="5"/>
      <c r="H5" s="5"/>
      <c r="I5" s="5"/>
      <c r="J5" s="5"/>
      <c r="K5" s="5"/>
      <c r="L5" s="5"/>
      <c r="M5" s="6"/>
      <c r="N5">
        <f>'Anzahl Stunden'!J5</f>
        <v>0</v>
      </c>
      <c r="T5" s="7"/>
      <c r="U5" s="7"/>
      <c r="V5" s="7"/>
      <c r="W5" s="7"/>
    </row>
    <row r="6" spans="1:30" x14ac:dyDescent="0.25">
      <c r="A6" t="s">
        <v>4</v>
      </c>
      <c r="B6" s="11">
        <v>43500</v>
      </c>
      <c r="C6" s="5"/>
      <c r="D6" s="5"/>
      <c r="E6" s="5"/>
      <c r="F6" s="5"/>
      <c r="G6" s="5"/>
      <c r="H6" s="5"/>
      <c r="I6" s="5">
        <v>0.8125</v>
      </c>
      <c r="J6" s="5">
        <v>0.90277777777777779</v>
      </c>
      <c r="K6" s="5"/>
      <c r="L6" s="5">
        <v>0.91666666666666663</v>
      </c>
      <c r="M6" s="6">
        <v>1</v>
      </c>
      <c r="N6">
        <f>'Anzahl Stunden'!J6</f>
        <v>4.1666666666666679</v>
      </c>
      <c r="T6" s="7"/>
      <c r="U6" s="7"/>
      <c r="V6" s="7"/>
      <c r="W6" s="7"/>
    </row>
    <row r="7" spans="1:30" x14ac:dyDescent="0.25">
      <c r="A7" t="s">
        <v>5</v>
      </c>
      <c r="B7" s="11">
        <v>43501</v>
      </c>
      <c r="C7" s="5">
        <v>0</v>
      </c>
      <c r="D7" s="5">
        <v>2.0833333333333332E-2</v>
      </c>
      <c r="E7" s="5"/>
      <c r="F7" s="5">
        <v>3.8194444444444441E-2</v>
      </c>
      <c r="G7" s="5">
        <v>0.16666666666666666</v>
      </c>
      <c r="H7" s="5"/>
      <c r="I7" s="5">
        <v>0.8125</v>
      </c>
      <c r="J7" s="5">
        <v>0.90277777777777779</v>
      </c>
      <c r="K7" s="5"/>
      <c r="L7" s="5">
        <v>0.91666666666666663</v>
      </c>
      <c r="M7" s="6">
        <v>1</v>
      </c>
      <c r="N7">
        <f>'Anzahl Stunden'!J7</f>
        <v>7.7500000000000009</v>
      </c>
      <c r="T7" s="7"/>
      <c r="U7" s="7"/>
      <c r="V7" s="7"/>
      <c r="W7" s="7"/>
    </row>
    <row r="8" spans="1:30" x14ac:dyDescent="0.25">
      <c r="A8" t="s">
        <v>6</v>
      </c>
      <c r="B8" s="11">
        <v>43502</v>
      </c>
      <c r="C8" s="5">
        <v>0</v>
      </c>
      <c r="D8" s="5">
        <v>2.0833333333333332E-2</v>
      </c>
      <c r="E8" s="5"/>
      <c r="F8" s="5">
        <v>3.8194444444444441E-2</v>
      </c>
      <c r="G8" s="5">
        <v>0.16666666666666666</v>
      </c>
      <c r="H8" s="5"/>
      <c r="I8" s="5">
        <v>0.8125</v>
      </c>
      <c r="J8" s="5">
        <v>0.90277777777777779</v>
      </c>
      <c r="K8" s="5"/>
      <c r="L8" s="5">
        <v>0.91666666666666663</v>
      </c>
      <c r="M8" s="6">
        <v>1</v>
      </c>
      <c r="N8">
        <f>'Anzahl Stunden'!J8</f>
        <v>7.7500000000000009</v>
      </c>
      <c r="T8" s="7"/>
      <c r="U8" s="7"/>
      <c r="V8" s="7"/>
      <c r="W8" s="7"/>
    </row>
    <row r="9" spans="1:30" x14ac:dyDescent="0.25">
      <c r="A9" t="s">
        <v>7</v>
      </c>
      <c r="B9" s="11">
        <v>43503</v>
      </c>
      <c r="C9" s="5">
        <v>0</v>
      </c>
      <c r="D9" s="5">
        <v>2.0833333333333332E-2</v>
      </c>
      <c r="E9" s="5"/>
      <c r="F9" s="5">
        <v>3.8194444444444441E-2</v>
      </c>
      <c r="G9" s="5">
        <v>0.16666666666666666</v>
      </c>
      <c r="H9" s="5"/>
      <c r="I9" s="5">
        <v>0.8125</v>
      </c>
      <c r="J9" s="5">
        <v>0.90277777777777779</v>
      </c>
      <c r="K9" s="5"/>
      <c r="L9" s="5">
        <v>0.91666666666666663</v>
      </c>
      <c r="M9" s="6">
        <v>1</v>
      </c>
      <c r="N9">
        <f>'Anzahl Stunden'!J9</f>
        <v>7.7500000000000009</v>
      </c>
      <c r="T9" s="7"/>
      <c r="U9" s="7"/>
      <c r="V9" s="7"/>
      <c r="W9" s="7"/>
    </row>
    <row r="10" spans="1:30" x14ac:dyDescent="0.25">
      <c r="A10" t="s">
        <v>8</v>
      </c>
      <c r="B10" s="11">
        <v>43504</v>
      </c>
      <c r="C10" s="5">
        <v>0</v>
      </c>
      <c r="D10" s="5">
        <v>2.0833333333333332E-2</v>
      </c>
      <c r="E10" s="5"/>
      <c r="F10" s="5">
        <v>3.8194444444444441E-2</v>
      </c>
      <c r="G10" s="5">
        <v>0.16666666666666666</v>
      </c>
      <c r="H10" s="5"/>
      <c r="I10" s="5">
        <v>0.8125</v>
      </c>
      <c r="J10" s="5">
        <v>0.90277777777777779</v>
      </c>
      <c r="K10" s="5"/>
      <c r="L10" s="5">
        <v>0.91666666666666663</v>
      </c>
      <c r="M10" s="6">
        <v>1</v>
      </c>
      <c r="N10">
        <f>'Anzahl Stunden'!J10</f>
        <v>7.7500000000000009</v>
      </c>
      <c r="T10" s="7"/>
      <c r="U10" s="7"/>
      <c r="V10" s="7"/>
      <c r="W10" s="7"/>
    </row>
    <row r="11" spans="1:30" x14ac:dyDescent="0.25">
      <c r="A11" t="s">
        <v>9</v>
      </c>
      <c r="B11" s="11">
        <v>43505</v>
      </c>
      <c r="C11" s="5">
        <v>0</v>
      </c>
      <c r="D11" s="5">
        <v>2.0833333333333301E-2</v>
      </c>
      <c r="E11" s="5"/>
      <c r="F11" s="5">
        <v>3.8194444444444441E-2</v>
      </c>
      <c r="G11" s="5">
        <v>0.16666666666666699</v>
      </c>
      <c r="H11" s="5"/>
      <c r="I11" s="5"/>
      <c r="J11" s="5"/>
      <c r="K11" s="5"/>
      <c r="L11" s="5"/>
      <c r="M11" s="6"/>
      <c r="N11">
        <f>'Anzahl Stunden'!J11</f>
        <v>3.5833333333333401</v>
      </c>
      <c r="T11" s="7"/>
      <c r="U11" s="7"/>
      <c r="V11" s="7"/>
      <c r="W11" s="7"/>
    </row>
    <row r="12" spans="1:30" x14ac:dyDescent="0.25">
      <c r="A12" t="s">
        <v>10</v>
      </c>
      <c r="B12" s="11">
        <v>43506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6"/>
      <c r="N12">
        <f>'Anzahl Stunden'!J12</f>
        <v>0</v>
      </c>
      <c r="T12" s="7"/>
      <c r="U12" s="7"/>
      <c r="V12" s="7"/>
      <c r="W12" s="7"/>
    </row>
    <row r="13" spans="1:30" x14ac:dyDescent="0.25">
      <c r="A13" t="s">
        <v>4</v>
      </c>
      <c r="B13" s="11">
        <v>43507</v>
      </c>
      <c r="C13" s="5"/>
      <c r="D13" s="5"/>
      <c r="E13" s="5"/>
      <c r="F13" s="5"/>
      <c r="G13" s="5"/>
      <c r="H13" s="5"/>
      <c r="I13" s="5">
        <v>0.8125</v>
      </c>
      <c r="J13" s="5">
        <v>0.90277777777777779</v>
      </c>
      <c r="K13" s="5"/>
      <c r="L13" s="5">
        <v>0.91666666666666663</v>
      </c>
      <c r="M13" s="6">
        <v>1</v>
      </c>
      <c r="N13">
        <f>'Anzahl Stunden'!J13</f>
        <v>4.1666666666666679</v>
      </c>
      <c r="T13" s="7"/>
      <c r="U13" s="7"/>
      <c r="V13" s="7"/>
      <c r="W13" s="7"/>
    </row>
    <row r="14" spans="1:30" x14ac:dyDescent="0.25">
      <c r="A14" t="s">
        <v>5</v>
      </c>
      <c r="B14" s="11">
        <v>43508</v>
      </c>
      <c r="C14" s="5">
        <v>0</v>
      </c>
      <c r="D14" s="5">
        <v>2.0833333333333332E-2</v>
      </c>
      <c r="E14" s="5"/>
      <c r="F14" s="5">
        <v>3.8194444444444441E-2</v>
      </c>
      <c r="G14" s="5">
        <v>0.16666666666666666</v>
      </c>
      <c r="H14" s="5"/>
      <c r="I14" s="5">
        <v>0.8125</v>
      </c>
      <c r="J14" s="5">
        <v>0.90277777777777779</v>
      </c>
      <c r="K14" s="5"/>
      <c r="L14" s="5">
        <v>0.91666666666666663</v>
      </c>
      <c r="M14" s="6">
        <v>1</v>
      </c>
      <c r="N14">
        <f>'Anzahl Stunden'!J14</f>
        <v>7.7500000000000009</v>
      </c>
      <c r="T14" s="7"/>
      <c r="U14" s="7"/>
      <c r="V14" s="7"/>
      <c r="W14" s="7"/>
    </row>
    <row r="15" spans="1:30" x14ac:dyDescent="0.25">
      <c r="A15" t="s">
        <v>6</v>
      </c>
      <c r="B15" s="11">
        <v>43509</v>
      </c>
      <c r="C15" s="5">
        <v>0</v>
      </c>
      <c r="D15" s="5">
        <v>2.0833333333333332E-2</v>
      </c>
      <c r="E15" s="5"/>
      <c r="F15" s="5">
        <v>3.8194444444444441E-2</v>
      </c>
      <c r="G15" s="5">
        <v>0.16666666666666666</v>
      </c>
      <c r="H15" s="5"/>
      <c r="I15" s="5">
        <v>0.8125</v>
      </c>
      <c r="J15" s="5">
        <v>0.90277777777777779</v>
      </c>
      <c r="K15" s="5"/>
      <c r="L15" s="5">
        <v>0.91666666666666663</v>
      </c>
      <c r="M15" s="6">
        <v>1</v>
      </c>
      <c r="N15">
        <f>'Anzahl Stunden'!J15</f>
        <v>7.7500000000000009</v>
      </c>
      <c r="T15" s="7"/>
      <c r="U15" s="7"/>
      <c r="V15" s="7"/>
      <c r="W15" s="7"/>
    </row>
    <row r="16" spans="1:30" x14ac:dyDescent="0.25">
      <c r="A16" t="s">
        <v>7</v>
      </c>
      <c r="B16" s="11">
        <v>43510</v>
      </c>
      <c r="C16" s="5">
        <v>0</v>
      </c>
      <c r="D16" s="5">
        <v>2.0833333333333332E-2</v>
      </c>
      <c r="E16" s="5"/>
      <c r="F16" s="5">
        <v>3.8194444444444441E-2</v>
      </c>
      <c r="G16" s="5">
        <v>0.16666666666666666</v>
      </c>
      <c r="H16" s="5"/>
      <c r="I16" s="5">
        <v>0.8125</v>
      </c>
      <c r="J16" s="5">
        <v>0.90277777777777779</v>
      </c>
      <c r="K16" s="5"/>
      <c r="L16" s="5">
        <v>0.91666666666666663</v>
      </c>
      <c r="M16" s="6">
        <v>1</v>
      </c>
      <c r="N16">
        <f>'Anzahl Stunden'!J16</f>
        <v>7.7500000000000009</v>
      </c>
      <c r="T16" s="7"/>
      <c r="U16" s="7"/>
      <c r="V16" s="7"/>
      <c r="W16" s="7"/>
    </row>
    <row r="17" spans="1:23" x14ac:dyDescent="0.25">
      <c r="A17" t="s">
        <v>8</v>
      </c>
      <c r="B17" s="11">
        <v>43511</v>
      </c>
      <c r="C17" s="5">
        <v>0</v>
      </c>
      <c r="D17" s="5">
        <v>2.0833333333333332E-2</v>
      </c>
      <c r="E17" s="5"/>
      <c r="F17" s="5">
        <v>3.8194444444444441E-2</v>
      </c>
      <c r="G17" s="5">
        <v>0.16666666666666666</v>
      </c>
      <c r="H17" s="5"/>
      <c r="I17" s="5">
        <v>0.8125</v>
      </c>
      <c r="J17" s="5">
        <v>0.90277777777777779</v>
      </c>
      <c r="K17" s="5"/>
      <c r="L17" s="5">
        <v>0.91666666666666663</v>
      </c>
      <c r="M17" s="6">
        <v>1</v>
      </c>
      <c r="N17">
        <f>'Anzahl Stunden'!J17</f>
        <v>7.7500000000000009</v>
      </c>
      <c r="T17" s="7"/>
      <c r="U17" s="7"/>
      <c r="V17" s="7"/>
      <c r="W17" s="7"/>
    </row>
    <row r="18" spans="1:23" x14ac:dyDescent="0.25">
      <c r="A18" t="s">
        <v>9</v>
      </c>
      <c r="B18" s="11">
        <v>43512</v>
      </c>
      <c r="C18" s="5">
        <v>0</v>
      </c>
      <c r="D18" s="5">
        <v>2.0833333333333301E-2</v>
      </c>
      <c r="E18" s="5"/>
      <c r="F18" s="5">
        <v>3.8194444444444441E-2</v>
      </c>
      <c r="G18" s="5">
        <v>0.16666666666666699</v>
      </c>
      <c r="H18" s="5"/>
      <c r="I18" s="5"/>
      <c r="J18" s="5"/>
      <c r="K18" s="5"/>
      <c r="L18" s="5"/>
      <c r="M18" s="6"/>
      <c r="N18">
        <f>'Anzahl Stunden'!J18</f>
        <v>3.5833333333333401</v>
      </c>
      <c r="T18" s="7"/>
      <c r="U18" s="7"/>
      <c r="V18" s="7"/>
      <c r="W18" s="7"/>
    </row>
    <row r="19" spans="1:23" x14ac:dyDescent="0.25">
      <c r="A19" t="s">
        <v>10</v>
      </c>
      <c r="B19" s="11">
        <v>43513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  <c r="N19">
        <f>'Anzahl Stunden'!J19</f>
        <v>0</v>
      </c>
      <c r="T19" s="7"/>
      <c r="U19" s="7"/>
      <c r="V19" s="7"/>
      <c r="W19" s="7"/>
    </row>
    <row r="20" spans="1:23" x14ac:dyDescent="0.25">
      <c r="A20" t="s">
        <v>4</v>
      </c>
      <c r="B20" s="11">
        <v>43514</v>
      </c>
      <c r="C20" s="5"/>
      <c r="D20" s="5"/>
      <c r="E20" s="5"/>
      <c r="F20" s="5"/>
      <c r="G20" s="5"/>
      <c r="H20" s="5"/>
      <c r="I20" s="5">
        <v>0.8125</v>
      </c>
      <c r="J20" s="5">
        <v>0.90277777777777779</v>
      </c>
      <c r="K20" s="5"/>
      <c r="L20" s="5">
        <v>0.91666666666666663</v>
      </c>
      <c r="M20" s="6">
        <v>1</v>
      </c>
      <c r="N20">
        <f>'Anzahl Stunden'!J20</f>
        <v>4.1666666666666679</v>
      </c>
      <c r="V20" s="7"/>
      <c r="W20" s="7"/>
    </row>
    <row r="21" spans="1:23" x14ac:dyDescent="0.25">
      <c r="A21" t="s">
        <v>5</v>
      </c>
      <c r="B21" s="11">
        <v>43515</v>
      </c>
      <c r="C21" s="5">
        <v>0</v>
      </c>
      <c r="D21" s="5">
        <v>2.0833333333333332E-2</v>
      </c>
      <c r="E21" s="5"/>
      <c r="F21" s="5">
        <v>3.8194444444444441E-2</v>
      </c>
      <c r="G21" s="5">
        <v>0.16666666666666666</v>
      </c>
      <c r="H21" s="5"/>
      <c r="I21" s="5">
        <v>0.8125</v>
      </c>
      <c r="J21" s="5">
        <v>0.90277777777777779</v>
      </c>
      <c r="K21" s="5"/>
      <c r="L21" s="5">
        <v>0.91666666666666663</v>
      </c>
      <c r="M21" s="6">
        <v>1</v>
      </c>
      <c r="N21">
        <f>'Anzahl Stunden'!J21</f>
        <v>7.7500000000000009</v>
      </c>
      <c r="V21" s="7"/>
      <c r="W21" s="7"/>
    </row>
    <row r="22" spans="1:23" x14ac:dyDescent="0.25">
      <c r="A22" t="s">
        <v>6</v>
      </c>
      <c r="B22" s="11">
        <v>43516</v>
      </c>
      <c r="C22" s="5">
        <v>0</v>
      </c>
      <c r="D22" s="5">
        <v>2.0833333333333332E-2</v>
      </c>
      <c r="E22" s="5"/>
      <c r="F22" s="5">
        <v>3.8194444444444441E-2</v>
      </c>
      <c r="G22" s="5">
        <v>0.16666666666666666</v>
      </c>
      <c r="H22" s="5"/>
      <c r="I22" s="5">
        <v>0.8125</v>
      </c>
      <c r="J22" s="5">
        <v>0.90277777777777779</v>
      </c>
      <c r="K22" s="5"/>
      <c r="L22" s="5">
        <v>0.91666666666666663</v>
      </c>
      <c r="M22" s="6">
        <v>1</v>
      </c>
      <c r="N22">
        <f>'Anzahl Stunden'!J22</f>
        <v>7.7500000000000009</v>
      </c>
      <c r="V22" s="7"/>
      <c r="W22" s="7"/>
    </row>
    <row r="23" spans="1:23" x14ac:dyDescent="0.25">
      <c r="A23" t="s">
        <v>7</v>
      </c>
      <c r="B23" s="11">
        <v>43517</v>
      </c>
      <c r="C23" s="5">
        <v>0</v>
      </c>
      <c r="D23" s="5">
        <v>2.0833333333333332E-2</v>
      </c>
      <c r="E23" s="5"/>
      <c r="F23" s="5">
        <v>3.8194444444444441E-2</v>
      </c>
      <c r="G23" s="5">
        <v>0.16666666666666666</v>
      </c>
      <c r="H23" s="5"/>
      <c r="I23" s="5">
        <v>0.8125</v>
      </c>
      <c r="J23" s="5">
        <v>0.90277777777777779</v>
      </c>
      <c r="K23" s="5"/>
      <c r="L23" s="5">
        <v>0.91666666666666663</v>
      </c>
      <c r="M23" s="6">
        <v>1</v>
      </c>
      <c r="N23">
        <f>'Anzahl Stunden'!J23</f>
        <v>7.7500000000000009</v>
      </c>
      <c r="V23" s="7"/>
      <c r="W23" s="7"/>
    </row>
    <row r="24" spans="1:23" x14ac:dyDescent="0.25">
      <c r="A24" t="s">
        <v>8</v>
      </c>
      <c r="B24" s="11">
        <v>43518</v>
      </c>
      <c r="C24" s="5">
        <v>0</v>
      </c>
      <c r="D24" s="5">
        <v>2.0833333333333332E-2</v>
      </c>
      <c r="E24" s="5"/>
      <c r="F24" s="5">
        <v>3.8194444444444441E-2</v>
      </c>
      <c r="G24" s="5">
        <v>0.16666666666666666</v>
      </c>
      <c r="H24" s="5"/>
      <c r="I24" s="5">
        <v>0.8125</v>
      </c>
      <c r="J24" s="5">
        <v>0.90277777777777779</v>
      </c>
      <c r="K24" s="5"/>
      <c r="L24" s="5">
        <v>0.91666666666666663</v>
      </c>
      <c r="M24" s="6">
        <v>1</v>
      </c>
      <c r="N24">
        <f>'Anzahl Stunden'!J24</f>
        <v>7.7500000000000009</v>
      </c>
      <c r="V24" s="7"/>
      <c r="W24" s="7"/>
    </row>
    <row r="25" spans="1:23" x14ac:dyDescent="0.25">
      <c r="A25" t="s">
        <v>9</v>
      </c>
      <c r="B25" s="11">
        <v>43519</v>
      </c>
      <c r="C25" s="5">
        <v>0</v>
      </c>
      <c r="D25" s="5">
        <v>2.0833333333333301E-2</v>
      </c>
      <c r="E25" s="5"/>
      <c r="F25" s="5">
        <v>3.8194444444444441E-2</v>
      </c>
      <c r="G25" s="5">
        <v>0.16666666666666699</v>
      </c>
      <c r="H25" s="5"/>
      <c r="I25" s="5"/>
      <c r="J25" s="5"/>
      <c r="K25" s="5"/>
      <c r="L25" s="5"/>
      <c r="M25" s="6"/>
      <c r="N25">
        <f>'Anzahl Stunden'!J25</f>
        <v>3.5833333333333401</v>
      </c>
      <c r="V25" s="7"/>
      <c r="W25" s="7"/>
    </row>
    <row r="26" spans="1:23" x14ac:dyDescent="0.25">
      <c r="A26" t="s">
        <v>10</v>
      </c>
      <c r="B26" s="11">
        <v>43520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6"/>
      <c r="N26">
        <f>'Anzahl Stunden'!J26</f>
        <v>0</v>
      </c>
      <c r="V26" s="7"/>
      <c r="W26" s="7"/>
    </row>
    <row r="27" spans="1:23" x14ac:dyDescent="0.25">
      <c r="A27" t="s">
        <v>4</v>
      </c>
      <c r="B27" s="11">
        <v>43521</v>
      </c>
      <c r="C27" s="5"/>
      <c r="D27" s="5"/>
      <c r="E27" s="5"/>
      <c r="F27" s="5"/>
      <c r="G27" s="5"/>
      <c r="H27" s="5"/>
      <c r="I27" s="5">
        <v>0.8125</v>
      </c>
      <c r="J27" s="5">
        <v>0.90277777777777779</v>
      </c>
      <c r="K27" s="5"/>
      <c r="L27" s="5">
        <v>0.91666666666666663</v>
      </c>
      <c r="M27" s="6">
        <v>1</v>
      </c>
      <c r="N27">
        <f>'Anzahl Stunden'!J27</f>
        <v>4.1666666666666679</v>
      </c>
      <c r="V27" s="7"/>
      <c r="W27" s="7"/>
    </row>
    <row r="28" spans="1:23" x14ac:dyDescent="0.25">
      <c r="A28" t="s">
        <v>5</v>
      </c>
      <c r="B28" s="11">
        <v>43522</v>
      </c>
      <c r="C28" s="5">
        <v>0</v>
      </c>
      <c r="D28" s="5">
        <v>2.0833333333333332E-2</v>
      </c>
      <c r="E28" s="5"/>
      <c r="F28" s="5">
        <v>3.8194444444444441E-2</v>
      </c>
      <c r="G28" s="5">
        <v>0.16666666666666666</v>
      </c>
      <c r="H28" s="5"/>
      <c r="I28" s="5">
        <v>0.8125</v>
      </c>
      <c r="J28" s="5">
        <v>0.90277777777777779</v>
      </c>
      <c r="K28" s="5"/>
      <c r="L28" s="5">
        <v>0.91666666666666663</v>
      </c>
      <c r="M28" s="6">
        <v>1</v>
      </c>
      <c r="N28">
        <f>'Anzahl Stunden'!J28</f>
        <v>7.7500000000000009</v>
      </c>
      <c r="V28" s="7"/>
      <c r="W28" s="7"/>
    </row>
    <row r="29" spans="1:23" x14ac:dyDescent="0.25">
      <c r="A29" t="s">
        <v>6</v>
      </c>
      <c r="B29" s="11">
        <v>43523</v>
      </c>
      <c r="C29" s="5">
        <v>0</v>
      </c>
      <c r="D29" s="5">
        <v>2.0833333333333332E-2</v>
      </c>
      <c r="E29" s="5"/>
      <c r="F29" s="5">
        <v>3.8194444444444441E-2</v>
      </c>
      <c r="G29" s="5">
        <v>0.16666666666666666</v>
      </c>
      <c r="H29" s="5"/>
      <c r="I29" s="5">
        <v>0.8125</v>
      </c>
      <c r="J29" s="5">
        <v>0.90277777777777779</v>
      </c>
      <c r="K29" s="5"/>
      <c r="L29" s="5">
        <v>0.91666666666666663</v>
      </c>
      <c r="M29" s="6">
        <v>1</v>
      </c>
      <c r="N29">
        <f>'Anzahl Stunden'!J29</f>
        <v>7.7500000000000009</v>
      </c>
      <c r="V29" s="7"/>
      <c r="W29" s="7"/>
    </row>
    <row r="30" spans="1:23" x14ac:dyDescent="0.25">
      <c r="A30" t="s">
        <v>7</v>
      </c>
      <c r="B30" s="11">
        <v>43524</v>
      </c>
      <c r="C30" s="5">
        <v>0</v>
      </c>
      <c r="D30" s="5">
        <v>2.0833333333333332E-2</v>
      </c>
      <c r="E30" s="5"/>
      <c r="F30" s="5">
        <v>3.8194444444444441E-2</v>
      </c>
      <c r="G30" s="5">
        <v>0.16666666666666666</v>
      </c>
      <c r="H30" s="5"/>
      <c r="I30" s="5">
        <v>0.8125</v>
      </c>
      <c r="J30" s="5">
        <v>0.90277777777777779</v>
      </c>
      <c r="K30" s="5"/>
      <c r="L30" s="5">
        <v>0.91666666666666663</v>
      </c>
      <c r="M30" s="6">
        <v>1</v>
      </c>
      <c r="N30">
        <f>'Anzahl Stunden'!J30</f>
        <v>7.7500000000000009</v>
      </c>
      <c r="V30" s="7"/>
      <c r="W30" s="7"/>
    </row>
    <row r="31" spans="1:23" x14ac:dyDescent="0.25">
      <c r="B31" s="11"/>
      <c r="C31" s="5"/>
      <c r="D31" s="1"/>
      <c r="E31" s="1"/>
      <c r="F31" s="6"/>
    </row>
    <row r="32" spans="1:23" x14ac:dyDescent="0.25">
      <c r="B32" s="11"/>
      <c r="C32" s="5"/>
      <c r="D32" s="1"/>
      <c r="E32" s="1"/>
      <c r="F32" s="6"/>
    </row>
    <row r="33" spans="2:3" x14ac:dyDescent="0.25">
      <c r="B33" s="11"/>
      <c r="C33" s="5"/>
    </row>
    <row r="34" spans="2:3" x14ac:dyDescent="0.25">
      <c r="B34" s="11"/>
      <c r="C34" s="5"/>
    </row>
    <row r="35" spans="2:3" x14ac:dyDescent="0.25">
      <c r="B35" s="11"/>
      <c r="C35" s="5"/>
    </row>
    <row r="36" spans="2:3" x14ac:dyDescent="0.25">
      <c r="B36" s="11"/>
      <c r="C36" s="5"/>
    </row>
    <row r="37" spans="2:3" x14ac:dyDescent="0.25">
      <c r="B37" s="11"/>
      <c r="C37" s="5"/>
    </row>
    <row r="38" spans="2:3" x14ac:dyDescent="0.25">
      <c r="B38" s="11"/>
      <c r="C38" s="5"/>
    </row>
    <row r="39" spans="2:3" x14ac:dyDescent="0.25">
      <c r="B39" s="11"/>
      <c r="C39" s="5"/>
    </row>
    <row r="40" spans="2:3" x14ac:dyDescent="0.25">
      <c r="B40" s="11"/>
      <c r="C40" s="5"/>
    </row>
    <row r="41" spans="2:3" x14ac:dyDescent="0.25">
      <c r="B41" s="11"/>
      <c r="C41" s="5"/>
    </row>
    <row r="42" spans="2:3" x14ac:dyDescent="0.25">
      <c r="B42" s="11"/>
      <c r="C42" s="5"/>
    </row>
    <row r="43" spans="2:3" x14ac:dyDescent="0.25">
      <c r="B43" s="11"/>
      <c r="C43" s="5"/>
    </row>
    <row r="44" spans="2:3" x14ac:dyDescent="0.25">
      <c r="B44" s="11"/>
      <c r="C44" s="5"/>
    </row>
    <row r="45" spans="2:3" x14ac:dyDescent="0.25">
      <c r="B45" s="11"/>
      <c r="C45" s="5"/>
    </row>
    <row r="46" spans="2:3" x14ac:dyDescent="0.25">
      <c r="B46" s="11"/>
      <c r="C46" s="5"/>
    </row>
    <row r="47" spans="2:3" x14ac:dyDescent="0.25">
      <c r="B47" s="11"/>
      <c r="C47" s="5"/>
    </row>
    <row r="48" spans="2:3" x14ac:dyDescent="0.25">
      <c r="B48" s="11"/>
      <c r="C48" s="5"/>
    </row>
    <row r="49" spans="2:2" x14ac:dyDescent="0.25">
      <c r="B49" s="11"/>
    </row>
    <row r="50" spans="2:2" x14ac:dyDescent="0.25">
      <c r="B50" s="11"/>
    </row>
    <row r="51" spans="2:2" x14ac:dyDescent="0.25">
      <c r="B51" s="11"/>
    </row>
    <row r="52" spans="2:2" x14ac:dyDescent="0.25">
      <c r="B52" s="11"/>
    </row>
    <row r="53" spans="2:2" x14ac:dyDescent="0.25">
      <c r="B53" s="11"/>
    </row>
    <row r="54" spans="2:2" x14ac:dyDescent="0.25">
      <c r="B54" s="11"/>
    </row>
    <row r="55" spans="2:2" x14ac:dyDescent="0.25">
      <c r="B55" s="11"/>
    </row>
    <row r="56" spans="2:2" x14ac:dyDescent="0.25">
      <c r="B56" s="11"/>
    </row>
    <row r="57" spans="2:2" x14ac:dyDescent="0.25">
      <c r="B57" s="11"/>
    </row>
    <row r="58" spans="2:2" x14ac:dyDescent="0.25">
      <c r="B58" s="11"/>
    </row>
    <row r="59" spans="2:2" x14ac:dyDescent="0.25">
      <c r="B59" s="11"/>
    </row>
    <row r="60" spans="2:2" x14ac:dyDescent="0.25">
      <c r="B60" s="11"/>
    </row>
    <row r="61" spans="2:2" x14ac:dyDescent="0.25">
      <c r="B61" s="11"/>
    </row>
    <row r="62" spans="2:2" x14ac:dyDescent="0.25">
      <c r="B62" s="11"/>
    </row>
    <row r="63" spans="2:2" x14ac:dyDescent="0.25">
      <c r="B63" s="11"/>
    </row>
    <row r="64" spans="2:2" x14ac:dyDescent="0.25">
      <c r="B64" s="11"/>
    </row>
    <row r="65" spans="2:2" x14ac:dyDescent="0.25">
      <c r="B65" s="11"/>
    </row>
    <row r="66" spans="2:2" x14ac:dyDescent="0.25">
      <c r="B66" s="11"/>
    </row>
    <row r="67" spans="2:2" x14ac:dyDescent="0.25">
      <c r="B67" s="11"/>
    </row>
    <row r="68" spans="2:2" x14ac:dyDescent="0.25">
      <c r="B68" s="11"/>
    </row>
    <row r="69" spans="2:2" x14ac:dyDescent="0.25">
      <c r="B69" s="11"/>
    </row>
    <row r="70" spans="2:2" x14ac:dyDescent="0.25">
      <c r="B70" s="11"/>
    </row>
    <row r="71" spans="2:2" x14ac:dyDescent="0.25">
      <c r="B71" s="11"/>
    </row>
    <row r="72" spans="2:2" x14ac:dyDescent="0.25">
      <c r="B72" s="11"/>
    </row>
    <row r="73" spans="2:2" x14ac:dyDescent="0.25">
      <c r="B73" s="11"/>
    </row>
    <row r="74" spans="2:2" x14ac:dyDescent="0.25">
      <c r="B74" s="11"/>
    </row>
    <row r="75" spans="2:2" x14ac:dyDescent="0.25">
      <c r="B75" s="11"/>
    </row>
    <row r="76" spans="2:2" x14ac:dyDescent="0.25">
      <c r="B76" s="11"/>
    </row>
    <row r="77" spans="2:2" x14ac:dyDescent="0.25">
      <c r="B77" s="11"/>
    </row>
    <row r="78" spans="2:2" x14ac:dyDescent="0.25">
      <c r="B78" s="11"/>
    </row>
    <row r="79" spans="2:2" x14ac:dyDescent="0.25">
      <c r="B79" s="11"/>
    </row>
    <row r="80" spans="2:2" x14ac:dyDescent="0.25">
      <c r="B80" s="11"/>
    </row>
    <row r="81" spans="2:2" x14ac:dyDescent="0.25">
      <c r="B81" s="11"/>
    </row>
    <row r="82" spans="2:2" x14ac:dyDescent="0.25">
      <c r="B82" s="11"/>
    </row>
    <row r="83" spans="2:2" x14ac:dyDescent="0.25">
      <c r="B83" s="11"/>
    </row>
    <row r="84" spans="2:2" x14ac:dyDescent="0.25">
      <c r="B84" s="11"/>
    </row>
    <row r="85" spans="2:2" x14ac:dyDescent="0.25">
      <c r="B85" s="11"/>
    </row>
    <row r="86" spans="2:2" x14ac:dyDescent="0.25">
      <c r="B86" s="11"/>
    </row>
    <row r="87" spans="2:2" x14ac:dyDescent="0.25">
      <c r="B87" s="11"/>
    </row>
    <row r="88" spans="2:2" x14ac:dyDescent="0.25">
      <c r="B88" s="11"/>
    </row>
    <row r="89" spans="2:2" x14ac:dyDescent="0.25">
      <c r="B89" s="11"/>
    </row>
    <row r="90" spans="2:2" x14ac:dyDescent="0.25">
      <c r="B90" s="11"/>
    </row>
    <row r="91" spans="2:2" x14ac:dyDescent="0.25">
      <c r="B91" s="11"/>
    </row>
    <row r="92" spans="2:2" x14ac:dyDescent="0.25">
      <c r="B92" s="11"/>
    </row>
    <row r="93" spans="2:2" x14ac:dyDescent="0.25">
      <c r="B93" s="11"/>
    </row>
    <row r="94" spans="2:2" x14ac:dyDescent="0.25">
      <c r="B94" s="11"/>
    </row>
    <row r="95" spans="2:2" x14ac:dyDescent="0.25">
      <c r="B95" s="11"/>
    </row>
    <row r="96" spans="2:2" x14ac:dyDescent="0.25">
      <c r="B96" s="11"/>
    </row>
    <row r="97" spans="2:2" x14ac:dyDescent="0.25">
      <c r="B97" s="11"/>
    </row>
    <row r="98" spans="2:2" x14ac:dyDescent="0.25">
      <c r="B98" s="11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B71CD-E9F4-4E40-8761-8142795DE523}">
  <dimension ref="A1:J30"/>
  <sheetViews>
    <sheetView workbookViewId="0">
      <selection activeCell="A3" sqref="A3"/>
    </sheetView>
  </sheetViews>
  <sheetFormatPr baseColWidth="10" defaultRowHeight="15" x14ac:dyDescent="0.25"/>
  <cols>
    <col min="1" max="1" width="14.7109375" customWidth="1"/>
    <col min="2" max="2" width="14.5703125" customWidth="1"/>
    <col min="3" max="3" width="15.42578125" customWidth="1"/>
    <col min="6" max="6" width="14.140625" customWidth="1"/>
    <col min="7" max="7" width="15.140625" customWidth="1"/>
    <col min="8" max="8" width="15.5703125" customWidth="1"/>
    <col min="13" max="13" width="26.5703125" customWidth="1"/>
    <col min="14" max="14" width="23.85546875" customWidth="1"/>
    <col min="15" max="15" width="27" customWidth="1"/>
    <col min="16" max="16" width="24.5703125" customWidth="1"/>
  </cols>
  <sheetData>
    <row r="1" spans="1:10" x14ac:dyDescent="0.25">
      <c r="A1" s="10" t="s">
        <v>21</v>
      </c>
      <c r="B1" s="10" t="s">
        <v>22</v>
      </c>
      <c r="C1" s="10" t="s">
        <v>21</v>
      </c>
      <c r="D1" s="10"/>
      <c r="E1" s="10"/>
      <c r="F1" s="10" t="s">
        <v>21</v>
      </c>
      <c r="G1" s="10" t="s">
        <v>22</v>
      </c>
      <c r="H1" s="10" t="s">
        <v>21</v>
      </c>
      <c r="J1" s="10" t="s">
        <v>20</v>
      </c>
    </row>
    <row r="2" spans="1:10" x14ac:dyDescent="0.25">
      <c r="A2" s="8" t="s">
        <v>23</v>
      </c>
      <c r="B2" s="8" t="s">
        <v>25</v>
      </c>
      <c r="C2" s="8" t="s">
        <v>24</v>
      </c>
      <c r="F2" s="8" t="s">
        <v>26</v>
      </c>
      <c r="G2" s="8" t="s">
        <v>27</v>
      </c>
      <c r="H2" s="8" t="s">
        <v>28</v>
      </c>
      <c r="I2" s="8"/>
      <c r="J2" s="9"/>
    </row>
    <row r="3" spans="1:10" x14ac:dyDescent="0.25">
      <c r="A3">
        <f>(Datenbank!D3-Datenbank!C3)*24</f>
        <v>0.5</v>
      </c>
      <c r="C3">
        <f>(Datenbank!G3-Datenbank!F3)*24</f>
        <v>3.083333333333333</v>
      </c>
      <c r="F3">
        <f>(Datenbank!J3-Datenbank!I3)*24</f>
        <v>2.166666666666667</v>
      </c>
      <c r="H3">
        <f>(Datenbank!M3-Datenbank!L3)*24</f>
        <v>2.0000000000000009</v>
      </c>
      <c r="J3">
        <f>SUM(A3:H3)</f>
        <v>7.7500000000000009</v>
      </c>
    </row>
    <row r="4" spans="1:10" x14ac:dyDescent="0.25">
      <c r="A4">
        <f>(Datenbank!D4-Datenbank!C4)*24</f>
        <v>0.5</v>
      </c>
      <c r="C4">
        <f>(Datenbank!G4-Datenbank!F4)*24</f>
        <v>3.083333333333333</v>
      </c>
      <c r="F4">
        <f>(Datenbank!J4-Datenbank!I4)*24</f>
        <v>2.166666666666667</v>
      </c>
      <c r="H4">
        <f>(Datenbank!M4-Datenbank!L4)*24</f>
        <v>2.0000000000000009</v>
      </c>
      <c r="J4">
        <f t="shared" ref="J4:J30" si="0">SUM(A4:H4)</f>
        <v>7.7500000000000009</v>
      </c>
    </row>
    <row r="5" spans="1:10" x14ac:dyDescent="0.25">
      <c r="A5">
        <f>(Datenbank!D5-Datenbank!C5)*24</f>
        <v>0</v>
      </c>
      <c r="C5">
        <f>(Datenbank!G5-Datenbank!F5)*24</f>
        <v>0</v>
      </c>
      <c r="F5">
        <f>(Datenbank!J5-Datenbank!I5)*24</f>
        <v>0</v>
      </c>
      <c r="H5">
        <f>(Datenbank!M5-Datenbank!L5)*24</f>
        <v>0</v>
      </c>
      <c r="J5">
        <f t="shared" si="0"/>
        <v>0</v>
      </c>
    </row>
    <row r="6" spans="1:10" x14ac:dyDescent="0.25">
      <c r="A6">
        <f>(Datenbank!D6-Datenbank!C6)*24</f>
        <v>0</v>
      </c>
      <c r="C6">
        <f>(Datenbank!G6-Datenbank!F6)*24</f>
        <v>0</v>
      </c>
      <c r="F6">
        <f>(Datenbank!J6-Datenbank!I6)*24</f>
        <v>2.166666666666667</v>
      </c>
      <c r="H6">
        <f>(Datenbank!M6-Datenbank!L6)*24</f>
        <v>2.0000000000000009</v>
      </c>
      <c r="J6">
        <f t="shared" si="0"/>
        <v>4.1666666666666679</v>
      </c>
    </row>
    <row r="7" spans="1:10" x14ac:dyDescent="0.25">
      <c r="A7">
        <f>(Datenbank!D7-Datenbank!C7)*24</f>
        <v>0.5</v>
      </c>
      <c r="C7">
        <f>(Datenbank!G7-Datenbank!F7)*24</f>
        <v>3.083333333333333</v>
      </c>
      <c r="F7">
        <f>(Datenbank!J7-Datenbank!I7)*24</f>
        <v>2.166666666666667</v>
      </c>
      <c r="H7">
        <f>(Datenbank!M7-Datenbank!L7)*24</f>
        <v>2.0000000000000009</v>
      </c>
      <c r="J7">
        <f t="shared" si="0"/>
        <v>7.7500000000000009</v>
      </c>
    </row>
    <row r="8" spans="1:10" x14ac:dyDescent="0.25">
      <c r="A8">
        <f>(Datenbank!D8-Datenbank!C8)*24</f>
        <v>0.5</v>
      </c>
      <c r="C8">
        <f>(Datenbank!G8-Datenbank!F8)*24</f>
        <v>3.083333333333333</v>
      </c>
      <c r="F8">
        <f>(Datenbank!J8-Datenbank!I8)*24</f>
        <v>2.166666666666667</v>
      </c>
      <c r="H8">
        <f>(Datenbank!M8-Datenbank!L8)*24</f>
        <v>2.0000000000000009</v>
      </c>
      <c r="J8">
        <f t="shared" si="0"/>
        <v>7.7500000000000009</v>
      </c>
    </row>
    <row r="9" spans="1:10" x14ac:dyDescent="0.25">
      <c r="A9">
        <f>(Datenbank!D9-Datenbank!C9)*24</f>
        <v>0.5</v>
      </c>
      <c r="C9">
        <f>(Datenbank!G9-Datenbank!F9)*24</f>
        <v>3.083333333333333</v>
      </c>
      <c r="F9">
        <f>(Datenbank!J9-Datenbank!I9)*24</f>
        <v>2.166666666666667</v>
      </c>
      <c r="H9">
        <f>(Datenbank!M9-Datenbank!L9)*24</f>
        <v>2.0000000000000009</v>
      </c>
      <c r="J9">
        <f t="shared" si="0"/>
        <v>7.7500000000000009</v>
      </c>
    </row>
    <row r="10" spans="1:10" x14ac:dyDescent="0.25">
      <c r="A10">
        <f>(Datenbank!D10-Datenbank!C10)*24</f>
        <v>0.5</v>
      </c>
      <c r="C10">
        <f>(Datenbank!G10-Datenbank!F10)*24</f>
        <v>3.083333333333333</v>
      </c>
      <c r="F10">
        <f>(Datenbank!J10-Datenbank!I10)*24</f>
        <v>2.166666666666667</v>
      </c>
      <c r="H10">
        <f>(Datenbank!M10-Datenbank!L10)*24</f>
        <v>2.0000000000000009</v>
      </c>
      <c r="J10">
        <f t="shared" si="0"/>
        <v>7.7500000000000009</v>
      </c>
    </row>
    <row r="11" spans="1:10" x14ac:dyDescent="0.25">
      <c r="A11">
        <f>(Datenbank!D11-Datenbank!C11)*24</f>
        <v>0.49999999999999922</v>
      </c>
      <c r="C11">
        <f>(Datenbank!G11-Datenbank!F11)*24</f>
        <v>3.083333333333341</v>
      </c>
      <c r="F11">
        <f>(Datenbank!J11-Datenbank!I11)*24</f>
        <v>0</v>
      </c>
      <c r="H11">
        <f>(Datenbank!M11-Datenbank!L11)*24</f>
        <v>0</v>
      </c>
      <c r="J11">
        <f t="shared" si="0"/>
        <v>3.5833333333333401</v>
      </c>
    </row>
    <row r="12" spans="1:10" x14ac:dyDescent="0.25">
      <c r="A12">
        <f>(Datenbank!D12-Datenbank!C12)*24</f>
        <v>0</v>
      </c>
      <c r="C12">
        <f>(Datenbank!G12-Datenbank!F12)*24</f>
        <v>0</v>
      </c>
      <c r="F12">
        <f>(Datenbank!J12-Datenbank!I12)*24</f>
        <v>0</v>
      </c>
      <c r="H12">
        <f>(Datenbank!M12-Datenbank!L12)*24</f>
        <v>0</v>
      </c>
      <c r="J12">
        <f t="shared" si="0"/>
        <v>0</v>
      </c>
    </row>
    <row r="13" spans="1:10" x14ac:dyDescent="0.25">
      <c r="A13">
        <f>(Datenbank!D13-Datenbank!C13)*24</f>
        <v>0</v>
      </c>
      <c r="C13">
        <f>(Datenbank!G13-Datenbank!F13)*24</f>
        <v>0</v>
      </c>
      <c r="F13">
        <f>(Datenbank!J13-Datenbank!I13)*24</f>
        <v>2.166666666666667</v>
      </c>
      <c r="H13">
        <f>(Datenbank!M13-Datenbank!L13)*24</f>
        <v>2.0000000000000009</v>
      </c>
      <c r="J13">
        <f t="shared" si="0"/>
        <v>4.1666666666666679</v>
      </c>
    </row>
    <row r="14" spans="1:10" x14ac:dyDescent="0.25">
      <c r="A14">
        <f>(Datenbank!D14-Datenbank!C14)*24</f>
        <v>0.5</v>
      </c>
      <c r="C14">
        <f>(Datenbank!G14-Datenbank!F14)*24</f>
        <v>3.083333333333333</v>
      </c>
      <c r="F14">
        <f>(Datenbank!J14-Datenbank!I14)*24</f>
        <v>2.166666666666667</v>
      </c>
      <c r="H14">
        <f>(Datenbank!M14-Datenbank!L14)*24</f>
        <v>2.0000000000000009</v>
      </c>
      <c r="J14">
        <f t="shared" si="0"/>
        <v>7.7500000000000009</v>
      </c>
    </row>
    <row r="15" spans="1:10" x14ac:dyDescent="0.25">
      <c r="A15">
        <f>(Datenbank!D15-Datenbank!C15)*24</f>
        <v>0.5</v>
      </c>
      <c r="C15">
        <f>(Datenbank!G15-Datenbank!F15)*24</f>
        <v>3.083333333333333</v>
      </c>
      <c r="F15">
        <f>(Datenbank!J15-Datenbank!I15)*24</f>
        <v>2.166666666666667</v>
      </c>
      <c r="H15">
        <f>(Datenbank!M15-Datenbank!L15)*24</f>
        <v>2.0000000000000009</v>
      </c>
      <c r="J15">
        <f t="shared" si="0"/>
        <v>7.7500000000000009</v>
      </c>
    </row>
    <row r="16" spans="1:10" x14ac:dyDescent="0.25">
      <c r="A16">
        <f>(Datenbank!D16-Datenbank!C16)*24</f>
        <v>0.5</v>
      </c>
      <c r="C16">
        <f>(Datenbank!G16-Datenbank!F16)*24</f>
        <v>3.083333333333333</v>
      </c>
      <c r="F16">
        <f>(Datenbank!J16-Datenbank!I16)*24</f>
        <v>2.166666666666667</v>
      </c>
      <c r="H16">
        <f>(Datenbank!M16-Datenbank!L16)*24</f>
        <v>2.0000000000000009</v>
      </c>
      <c r="J16">
        <f t="shared" si="0"/>
        <v>7.7500000000000009</v>
      </c>
    </row>
    <row r="17" spans="1:10" x14ac:dyDescent="0.25">
      <c r="A17">
        <f>(Datenbank!D17-Datenbank!C17)*24</f>
        <v>0.5</v>
      </c>
      <c r="C17">
        <f>(Datenbank!G17-Datenbank!F17)*24</f>
        <v>3.083333333333333</v>
      </c>
      <c r="F17">
        <f>(Datenbank!J17-Datenbank!I17)*24</f>
        <v>2.166666666666667</v>
      </c>
      <c r="H17">
        <f>(Datenbank!M17-Datenbank!L17)*24</f>
        <v>2.0000000000000009</v>
      </c>
      <c r="J17">
        <f t="shared" si="0"/>
        <v>7.7500000000000009</v>
      </c>
    </row>
    <row r="18" spans="1:10" x14ac:dyDescent="0.25">
      <c r="A18">
        <f>(Datenbank!D18-Datenbank!C18)*24</f>
        <v>0.49999999999999922</v>
      </c>
      <c r="C18">
        <f>(Datenbank!G18-Datenbank!F18)*24</f>
        <v>3.083333333333341</v>
      </c>
      <c r="F18">
        <f>(Datenbank!J18-Datenbank!I18)*24</f>
        <v>0</v>
      </c>
      <c r="H18">
        <f>(Datenbank!M18-Datenbank!L18)*24</f>
        <v>0</v>
      </c>
      <c r="J18">
        <f t="shared" si="0"/>
        <v>3.5833333333333401</v>
      </c>
    </row>
    <row r="19" spans="1:10" x14ac:dyDescent="0.25">
      <c r="A19">
        <f>(Datenbank!D19-Datenbank!C19)*24</f>
        <v>0</v>
      </c>
      <c r="C19">
        <f>(Datenbank!G19-Datenbank!F19)*24</f>
        <v>0</v>
      </c>
      <c r="F19">
        <f>(Datenbank!J19-Datenbank!I19)*24</f>
        <v>0</v>
      </c>
      <c r="H19">
        <f>(Datenbank!M19-Datenbank!L19)*24</f>
        <v>0</v>
      </c>
      <c r="J19">
        <f t="shared" si="0"/>
        <v>0</v>
      </c>
    </row>
    <row r="20" spans="1:10" x14ac:dyDescent="0.25">
      <c r="A20">
        <f>(Datenbank!D20-Datenbank!C20)*24</f>
        <v>0</v>
      </c>
      <c r="C20">
        <f>(Datenbank!G20-Datenbank!F20)*24</f>
        <v>0</v>
      </c>
      <c r="F20">
        <f>(Datenbank!J20-Datenbank!I20)*24</f>
        <v>2.166666666666667</v>
      </c>
      <c r="H20">
        <f>(Datenbank!M20-Datenbank!L20)*24</f>
        <v>2.0000000000000009</v>
      </c>
      <c r="J20">
        <f t="shared" si="0"/>
        <v>4.1666666666666679</v>
      </c>
    </row>
    <row r="21" spans="1:10" x14ac:dyDescent="0.25">
      <c r="A21">
        <f>(Datenbank!D21-Datenbank!C21)*24</f>
        <v>0.5</v>
      </c>
      <c r="C21">
        <f>(Datenbank!G21-Datenbank!F21)*24</f>
        <v>3.083333333333333</v>
      </c>
      <c r="F21">
        <f>(Datenbank!J21-Datenbank!I21)*24</f>
        <v>2.166666666666667</v>
      </c>
      <c r="H21">
        <f>(Datenbank!M21-Datenbank!L21)*24</f>
        <v>2.0000000000000009</v>
      </c>
      <c r="J21">
        <f t="shared" si="0"/>
        <v>7.7500000000000009</v>
      </c>
    </row>
    <row r="22" spans="1:10" x14ac:dyDescent="0.25">
      <c r="A22">
        <f>(Datenbank!D22-Datenbank!C22)*24</f>
        <v>0.5</v>
      </c>
      <c r="C22">
        <f>(Datenbank!G22-Datenbank!F22)*24</f>
        <v>3.083333333333333</v>
      </c>
      <c r="F22">
        <f>(Datenbank!J22-Datenbank!I22)*24</f>
        <v>2.166666666666667</v>
      </c>
      <c r="H22">
        <f>(Datenbank!M22-Datenbank!L22)*24</f>
        <v>2.0000000000000009</v>
      </c>
      <c r="J22">
        <f t="shared" si="0"/>
        <v>7.7500000000000009</v>
      </c>
    </row>
    <row r="23" spans="1:10" x14ac:dyDescent="0.25">
      <c r="A23">
        <f>(Datenbank!D23-Datenbank!C23)*24</f>
        <v>0.5</v>
      </c>
      <c r="C23">
        <f>(Datenbank!G23-Datenbank!F23)*24</f>
        <v>3.083333333333333</v>
      </c>
      <c r="F23">
        <f>(Datenbank!J23-Datenbank!I23)*24</f>
        <v>2.166666666666667</v>
      </c>
      <c r="H23">
        <f>(Datenbank!M23-Datenbank!L23)*24</f>
        <v>2.0000000000000009</v>
      </c>
      <c r="J23">
        <f t="shared" si="0"/>
        <v>7.7500000000000009</v>
      </c>
    </row>
    <row r="24" spans="1:10" x14ac:dyDescent="0.25">
      <c r="A24">
        <f>(Datenbank!D24-Datenbank!C24)*24</f>
        <v>0.5</v>
      </c>
      <c r="C24">
        <f>(Datenbank!G24-Datenbank!F24)*24</f>
        <v>3.083333333333333</v>
      </c>
      <c r="F24">
        <f>(Datenbank!J24-Datenbank!I24)*24</f>
        <v>2.166666666666667</v>
      </c>
      <c r="H24">
        <f>(Datenbank!M24-Datenbank!L24)*24</f>
        <v>2.0000000000000009</v>
      </c>
      <c r="J24">
        <f t="shared" si="0"/>
        <v>7.7500000000000009</v>
      </c>
    </row>
    <row r="25" spans="1:10" x14ac:dyDescent="0.25">
      <c r="A25">
        <f>(Datenbank!D25-Datenbank!C25)*24</f>
        <v>0.49999999999999922</v>
      </c>
      <c r="C25">
        <f>(Datenbank!G25-Datenbank!F25)*24</f>
        <v>3.083333333333341</v>
      </c>
      <c r="F25">
        <f>(Datenbank!J25-Datenbank!I25)*24</f>
        <v>0</v>
      </c>
      <c r="H25">
        <f>(Datenbank!M25-Datenbank!L25)*24</f>
        <v>0</v>
      </c>
      <c r="J25">
        <f t="shared" si="0"/>
        <v>3.5833333333333401</v>
      </c>
    </row>
    <row r="26" spans="1:10" x14ac:dyDescent="0.25">
      <c r="A26">
        <f>(Datenbank!D26-Datenbank!C26)*24</f>
        <v>0</v>
      </c>
      <c r="C26">
        <f>(Datenbank!G26-Datenbank!F26)*24</f>
        <v>0</v>
      </c>
      <c r="F26">
        <f>(Datenbank!J26-Datenbank!I26)*24</f>
        <v>0</v>
      </c>
      <c r="H26">
        <f>(Datenbank!M26-Datenbank!L26)*24</f>
        <v>0</v>
      </c>
      <c r="J26">
        <f t="shared" si="0"/>
        <v>0</v>
      </c>
    </row>
    <row r="27" spans="1:10" x14ac:dyDescent="0.25">
      <c r="A27">
        <f>(Datenbank!D27-Datenbank!C27)*24</f>
        <v>0</v>
      </c>
      <c r="C27">
        <f>(Datenbank!G27-Datenbank!F27)*24</f>
        <v>0</v>
      </c>
      <c r="F27">
        <f>(Datenbank!J27-Datenbank!I27)*24</f>
        <v>2.166666666666667</v>
      </c>
      <c r="H27">
        <f>(Datenbank!M27-Datenbank!L27)*24</f>
        <v>2.0000000000000009</v>
      </c>
      <c r="J27">
        <f t="shared" si="0"/>
        <v>4.1666666666666679</v>
      </c>
    </row>
    <row r="28" spans="1:10" x14ac:dyDescent="0.25">
      <c r="A28">
        <f>(Datenbank!D28-Datenbank!C28)*24</f>
        <v>0.5</v>
      </c>
      <c r="C28">
        <f>(Datenbank!G28-Datenbank!F28)*24</f>
        <v>3.083333333333333</v>
      </c>
      <c r="F28">
        <f>(Datenbank!J28-Datenbank!I28)*24</f>
        <v>2.166666666666667</v>
      </c>
      <c r="H28">
        <f>(Datenbank!M28-Datenbank!L28)*24</f>
        <v>2.0000000000000009</v>
      </c>
      <c r="J28">
        <f t="shared" si="0"/>
        <v>7.7500000000000009</v>
      </c>
    </row>
    <row r="29" spans="1:10" x14ac:dyDescent="0.25">
      <c r="A29">
        <f>(Datenbank!D29-Datenbank!C29)*24</f>
        <v>0.5</v>
      </c>
      <c r="C29">
        <f>(Datenbank!G29-Datenbank!F29)*24</f>
        <v>3.083333333333333</v>
      </c>
      <c r="F29">
        <f>(Datenbank!J29-Datenbank!I29)*24</f>
        <v>2.166666666666667</v>
      </c>
      <c r="H29">
        <f>(Datenbank!M29-Datenbank!L29)*24</f>
        <v>2.0000000000000009</v>
      </c>
      <c r="J29">
        <f t="shared" si="0"/>
        <v>7.7500000000000009</v>
      </c>
    </row>
    <row r="30" spans="1:10" x14ac:dyDescent="0.25">
      <c r="A30">
        <f>(Datenbank!D30-Datenbank!C30)*24</f>
        <v>0.5</v>
      </c>
      <c r="C30">
        <f>(Datenbank!G30-Datenbank!F30)*24</f>
        <v>3.083333333333333</v>
      </c>
      <c r="F30">
        <f>(Datenbank!J30-Datenbank!I30)*24</f>
        <v>2.166666666666667</v>
      </c>
      <c r="H30">
        <f>(Datenbank!M30-Datenbank!L30)*24</f>
        <v>2.0000000000000009</v>
      </c>
      <c r="J30">
        <f t="shared" si="0"/>
        <v>7.7500000000000009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84711-F9DC-4B84-B2A7-18805647C8D8}">
  <dimension ref="A1:J9"/>
  <sheetViews>
    <sheetView zoomScale="115" zoomScaleNormal="115" workbookViewId="0">
      <selection activeCell="D11" sqref="D11"/>
    </sheetView>
  </sheetViews>
  <sheetFormatPr baseColWidth="10" defaultRowHeight="15" x14ac:dyDescent="0.25"/>
  <cols>
    <col min="1" max="1" width="25.140625" bestFit="1" customWidth="1"/>
    <col min="2" max="3" width="25" customWidth="1"/>
    <col min="4" max="6" width="25.28515625" bestFit="1" customWidth="1"/>
    <col min="7" max="7" width="22.140625" bestFit="1" customWidth="1"/>
    <col min="8" max="8" width="11.140625" customWidth="1"/>
  </cols>
  <sheetData>
    <row r="1" spans="1:10" x14ac:dyDescent="0.25">
      <c r="A1" t="s">
        <v>19</v>
      </c>
      <c r="B1" t="s">
        <v>16</v>
      </c>
      <c r="C1" t="s">
        <v>17</v>
      </c>
      <c r="D1" t="s">
        <v>18</v>
      </c>
      <c r="E1" t="s">
        <v>17</v>
      </c>
      <c r="F1" t="s">
        <v>18</v>
      </c>
      <c r="J1" s="13"/>
    </row>
    <row r="2" spans="1:10" x14ac:dyDescent="0.25">
      <c r="A2" t="s">
        <v>37</v>
      </c>
      <c r="B2" t="s">
        <v>35</v>
      </c>
      <c r="C2" t="s">
        <v>36</v>
      </c>
      <c r="D2" t="s">
        <v>36</v>
      </c>
      <c r="E2" t="s">
        <v>37</v>
      </c>
      <c r="F2" t="s">
        <v>37</v>
      </c>
      <c r="J2" s="13"/>
    </row>
    <row r="3" spans="1:10" x14ac:dyDescent="0.25">
      <c r="A3" t="s">
        <v>38</v>
      </c>
      <c r="B3" t="s">
        <v>36</v>
      </c>
      <c r="C3" t="s">
        <v>37</v>
      </c>
      <c r="D3" t="s">
        <v>37</v>
      </c>
      <c r="E3" t="s">
        <v>38</v>
      </c>
      <c r="F3" t="s">
        <v>38</v>
      </c>
      <c r="J3" s="13"/>
    </row>
    <row r="4" spans="1:10" x14ac:dyDescent="0.25">
      <c r="A4" s="13"/>
      <c r="B4" s="13"/>
      <c r="C4" s="13"/>
      <c r="I4" s="13"/>
      <c r="J4" s="13"/>
    </row>
    <row r="5" spans="1:10" x14ac:dyDescent="0.25">
      <c r="A5" s="13"/>
      <c r="B5" s="13"/>
      <c r="C5" s="13"/>
      <c r="I5" s="13"/>
      <c r="J5" s="13"/>
    </row>
    <row r="6" spans="1:10" x14ac:dyDescent="0.25">
      <c r="A6" s="13"/>
      <c r="I6" s="13"/>
      <c r="J6" s="13"/>
    </row>
    <row r="7" spans="1:10" x14ac:dyDescent="0.25">
      <c r="A7" s="13"/>
      <c r="I7" s="13"/>
      <c r="J7" s="13"/>
    </row>
    <row r="8" spans="1:10" x14ac:dyDescent="0.25">
      <c r="A8" s="13"/>
      <c r="B8" s="13"/>
      <c r="C8" s="13"/>
      <c r="I8" s="13"/>
      <c r="J8" s="13"/>
    </row>
    <row r="9" spans="1:10" x14ac:dyDescent="0.25">
      <c r="A9" s="13"/>
      <c r="B9" s="13"/>
      <c r="C9" s="13"/>
      <c r="I9" s="13"/>
      <c r="J9" s="1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Monat XY</vt:lpstr>
      <vt:lpstr>Datenbank</vt:lpstr>
      <vt:lpstr>Anzahl Stunden</vt:lpstr>
      <vt:lpstr>Berechnung Zuschläge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Ronnie Bittermann</dc:creator>
  <cp:lastModifiedBy>Ronnie Bittermann</cp:lastModifiedBy>
  <dcterms:created xsi:type="dcterms:W3CDTF">2019-05-04T03:14:24Z</dcterms:created>
  <dcterms:modified xsi:type="dcterms:W3CDTF">2019-05-13T08:02:19Z</dcterms:modified>
</cp:coreProperties>
</file>