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oeller\Desktop\"/>
    </mc:Choice>
  </mc:AlternateContent>
  <xr:revisionPtr revIDLastSave="0" documentId="8_{3D91A08D-1BEA-4EF4-9385-A5C4C9E04004}" xr6:coauthVersionLast="46" xr6:coauthVersionMax="46" xr10:uidLastSave="{00000000-0000-0000-0000-000000000000}"/>
  <bookViews>
    <workbookView xWindow="13790" yWindow="11300" windowWidth="38400" windowHeight="15560" xr2:uid="{406CF46D-B6B5-43EA-8216-3FB2621E8EC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9" i="1"/>
  <c r="E10" i="1"/>
  <c r="N3" i="1"/>
  <c r="N4" i="1"/>
  <c r="N5" i="1"/>
  <c r="N6" i="1"/>
  <c r="N7" i="1"/>
  <c r="N8" i="1"/>
  <c r="N9" i="1"/>
  <c r="E8" i="1"/>
</calcChain>
</file>

<file path=xl/sharedStrings.xml><?xml version="1.0" encoding="utf-8"?>
<sst xmlns="http://schemas.openxmlformats.org/spreadsheetml/2006/main" count="15" uniqueCount="12">
  <si>
    <t>M</t>
  </si>
  <si>
    <t>97-100</t>
  </si>
  <si>
    <t>90-96</t>
  </si>
  <si>
    <t>78-89</t>
  </si>
  <si>
    <t>61-77</t>
  </si>
  <si>
    <t>SN</t>
  </si>
  <si>
    <t>Gesamtsymptomatik</t>
  </si>
  <si>
    <t>PR</t>
  </si>
  <si>
    <t>Alter</t>
  </si>
  <si>
    <t>Geschlecht</t>
  </si>
  <si>
    <t>Jungen</t>
  </si>
  <si>
    <t>Mädchen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</si>
</sst>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3" borderId="1" xfId="0" applyFill="1" applyBorder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0" xfId="0" applyFill="1"/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576FF-CAD9-4DF6-8E87-F1B243127699}">
  <dimension ref="B1:N18"/>
  <sheetViews>
    <sheetView tabSelected="1" workbookViewId="0">
      <selection activeCell="N4" sqref="N4"/>
    </sheetView>
  </sheetViews>
  <sheetFormatPr baseColWidth="10" defaultRowHeight="14.5" x14ac:dyDescent="0.35"/>
  <cols>
    <col min="12" max="12" width="18.08984375" bestFit="1" customWidth="1"/>
  </cols>
  <sheetData>
    <row r="1" spans="2:14" x14ac:dyDescent="0.35">
      <c r="C1" s="3" t="s">
        <v>10</v>
      </c>
      <c r="D1" s="4"/>
      <c r="E1" s="5"/>
      <c r="F1" s="6" t="s">
        <v>11</v>
      </c>
      <c r="G1" s="7"/>
      <c r="H1" s="8"/>
    </row>
    <row r="2" spans="2:14" x14ac:dyDescent="0.35">
      <c r="C2" s="2"/>
      <c r="D2" s="2"/>
      <c r="E2" s="2"/>
      <c r="F2" s="1"/>
      <c r="G2" s="1"/>
      <c r="H2" s="1"/>
      <c r="K2" s="9" t="s">
        <v>5</v>
      </c>
      <c r="L2" s="9" t="s">
        <v>6</v>
      </c>
      <c r="M2" s="9" t="s">
        <v>7</v>
      </c>
    </row>
    <row r="3" spans="2:14" x14ac:dyDescent="0.35">
      <c r="B3">
        <v>4</v>
      </c>
      <c r="C3" s="2">
        <v>1.25</v>
      </c>
      <c r="D3" s="2"/>
      <c r="E3" s="2" t="str">
        <f t="shared" ref="E3:E7" ca="1" si="0">IF(AND($C$16&lt;B3,$C$16&gt;B2),INDIRECT("M"&amp;MAX($N$3:$N$18)),"")</f>
        <v/>
      </c>
      <c r="F3" s="1"/>
      <c r="G3" s="1"/>
      <c r="H3" s="1"/>
      <c r="K3" s="9">
        <v>9</v>
      </c>
      <c r="L3" s="9">
        <v>2.0499999999999998</v>
      </c>
      <c r="M3" s="9" t="s">
        <v>1</v>
      </c>
      <c r="N3" t="str">
        <f t="shared" ref="N3:N5" si="1">IF(AND($C$3&lt;L3,$C$3&gt;L4),ROW(M3),"")</f>
        <v/>
      </c>
    </row>
    <row r="4" spans="2:14" x14ac:dyDescent="0.35">
      <c r="B4">
        <v>6</v>
      </c>
      <c r="C4" s="2">
        <v>1.25</v>
      </c>
      <c r="D4" s="2"/>
      <c r="E4" s="2" t="str">
        <f t="shared" ca="1" si="0"/>
        <v/>
      </c>
      <c r="F4" s="1"/>
      <c r="G4" s="1"/>
      <c r="H4" s="1"/>
      <c r="K4" s="9">
        <v>8</v>
      </c>
      <c r="L4" s="9">
        <v>2</v>
      </c>
      <c r="M4" s="9" t="s">
        <v>2</v>
      </c>
      <c r="N4" t="str">
        <f t="shared" si="1"/>
        <v/>
      </c>
    </row>
    <row r="5" spans="2:14" x14ac:dyDescent="0.35">
      <c r="B5">
        <v>7</v>
      </c>
      <c r="C5" s="2">
        <v>1.25</v>
      </c>
      <c r="D5" s="2"/>
      <c r="E5" s="2" t="str">
        <f t="shared" ca="1" si="0"/>
        <v/>
      </c>
      <c r="F5" s="1"/>
      <c r="G5" s="1"/>
      <c r="H5" s="1"/>
      <c r="K5" s="9">
        <v>8</v>
      </c>
      <c r="L5" s="9">
        <v>1.74</v>
      </c>
      <c r="M5" s="9" t="s">
        <v>2</v>
      </c>
      <c r="N5" t="str">
        <f t="shared" si="1"/>
        <v/>
      </c>
    </row>
    <row r="6" spans="2:14" x14ac:dyDescent="0.35">
      <c r="B6">
        <v>10</v>
      </c>
      <c r="C6" s="2">
        <v>1.25</v>
      </c>
      <c r="D6" s="2"/>
      <c r="E6" s="2" t="str">
        <f t="shared" ca="1" si="0"/>
        <v/>
      </c>
      <c r="F6" s="1"/>
      <c r="G6" s="1"/>
      <c r="H6" s="1"/>
      <c r="K6" s="9">
        <v>7</v>
      </c>
      <c r="L6">
        <v>1.68</v>
      </c>
      <c r="M6" t="s">
        <v>3</v>
      </c>
      <c r="N6">
        <f>IF(AND($C$3&lt;L6,$C$3&gt;L7),ROW(M6),"")</f>
        <v>6</v>
      </c>
    </row>
    <row r="7" spans="2:14" x14ac:dyDescent="0.35">
      <c r="B7">
        <v>11</v>
      </c>
      <c r="C7" s="2">
        <v>1.25</v>
      </c>
      <c r="D7" s="2"/>
      <c r="E7" s="2" t="str">
        <f t="shared" ca="1" si="0"/>
        <v/>
      </c>
      <c r="F7" s="1"/>
      <c r="G7" s="1"/>
      <c r="H7" s="1"/>
      <c r="K7" s="9">
        <v>7</v>
      </c>
      <c r="L7">
        <v>1.1599999999999999</v>
      </c>
      <c r="M7" t="s">
        <v>3</v>
      </c>
      <c r="N7" t="str">
        <f t="shared" ref="N7:N9" si="2">IF(AND($C$3&lt;L7,$C$3&gt;L8),M7,"")</f>
        <v/>
      </c>
    </row>
    <row r="8" spans="2:14" x14ac:dyDescent="0.35">
      <c r="B8">
        <v>13</v>
      </c>
      <c r="C8" s="2">
        <v>1.25</v>
      </c>
      <c r="D8" s="2"/>
      <c r="E8" s="2" t="str">
        <f ca="1">IF(AND($C$16&lt;B8,$C$16&gt;B7),INDIRECT("M"&amp;MAX($N$3:$N$18)),"")</f>
        <v>78-89</v>
      </c>
      <c r="F8" s="1"/>
      <c r="G8" s="1"/>
      <c r="H8" s="1"/>
      <c r="L8">
        <v>1.1100000000000001</v>
      </c>
      <c r="M8" t="s">
        <v>4</v>
      </c>
      <c r="N8" t="str">
        <f t="shared" si="2"/>
        <v/>
      </c>
    </row>
    <row r="9" spans="2:14" x14ac:dyDescent="0.35">
      <c r="B9">
        <v>14</v>
      </c>
      <c r="C9" s="2">
        <v>1.25</v>
      </c>
      <c r="D9" s="2"/>
      <c r="E9" s="2" t="str">
        <f t="shared" ref="E8:E10" ca="1" si="3">IF(AND($C$16&lt;B9,$C$16&gt;B8),INDIRECT("M"&amp;MAX($N$3:$N$18)),"")</f>
        <v/>
      </c>
      <c r="F9" s="1"/>
      <c r="G9" s="1"/>
      <c r="H9" s="1"/>
      <c r="L9">
        <v>0.86</v>
      </c>
      <c r="M9" t="s">
        <v>4</v>
      </c>
      <c r="N9" t="str">
        <f t="shared" si="2"/>
        <v/>
      </c>
    </row>
    <row r="10" spans="2:14" x14ac:dyDescent="0.35">
      <c r="B10">
        <v>17</v>
      </c>
      <c r="C10" s="2">
        <v>1.25</v>
      </c>
      <c r="D10" s="2"/>
      <c r="E10" s="2" t="str">
        <f t="shared" ca="1" si="3"/>
        <v/>
      </c>
      <c r="F10" s="1"/>
      <c r="G10" s="1"/>
      <c r="H10" s="1"/>
    </row>
    <row r="15" spans="2:14" ht="15" thickBot="1" x14ac:dyDescent="0.4"/>
    <row r="16" spans="2:14" x14ac:dyDescent="0.35">
      <c r="B16" s="11" t="s">
        <v>8</v>
      </c>
      <c r="C16" s="12">
        <v>12</v>
      </c>
    </row>
    <row r="17" spans="2:3" x14ac:dyDescent="0.35">
      <c r="B17" s="13"/>
      <c r="C17" s="14"/>
    </row>
    <row r="18" spans="2:3" ht="15" thickBot="1" x14ac:dyDescent="0.4">
      <c r="B18" s="15" t="s">
        <v>9</v>
      </c>
      <c r="C18" s="10" t="s">
        <v>0</v>
      </c>
    </row>
  </sheetData>
  <mergeCells count="2">
    <mergeCell ref="C1:E1"/>
    <mergeCell ref="F1:H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Hochschulverwaltung</dc:creator>
  <cp:lastModifiedBy>Hochschulverwaltung</cp:lastModifiedBy>
  <dcterms:created xsi:type="dcterms:W3CDTF">2021-05-06T12:12:41Z</dcterms:created>
  <dcterms:modified xsi:type="dcterms:W3CDTF">2021-05-06T13:39:51Z</dcterms:modified>
</cp:coreProperties>
</file>