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persons/person.xml" ContentType="application/vnd.ms-excel.person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6926351b4f48d36/Desktops/Migels PC/Desktop/"/>
    </mc:Choice>
  </mc:AlternateContent>
  <xr:revisionPtr revIDLastSave="62" documentId="8_{D808881F-FB46-4B6E-BAD9-6A171F60A3C5}" xr6:coauthVersionLast="47" xr6:coauthVersionMax="47" xr10:uidLastSave="{615C3AAD-B28D-443E-8FCA-EB8B7CF88E0C}"/>
  <bookViews>
    <workbookView xWindow="-120" yWindow="-120" windowWidth="38640" windowHeight="21240" tabRatio="727" activeTab="2" xr2:uid="{56BF9DA8-5E78-4A53-8BD0-B4129D444C2F}"/>
  </bookViews>
  <sheets>
    <sheet name="Daten" sheetId="23" r:id="rId1"/>
    <sheet name="Dashboard" sheetId="26" r:id="rId2"/>
    <sheet name="Tabelle2" sheetId="28" r:id="rId3"/>
    <sheet name="Januar" sheetId="1" r:id="rId4"/>
    <sheet name="Februar" sheetId="9" r:id="rId5"/>
    <sheet name="März" sheetId="10" r:id="rId6"/>
    <sheet name="April" sheetId="11" r:id="rId7"/>
    <sheet name="Mai" sheetId="12" r:id="rId8"/>
    <sheet name="Juni" sheetId="13" r:id="rId9"/>
    <sheet name="Juli" sheetId="14" r:id="rId10"/>
    <sheet name="August" sheetId="15" r:id="rId11"/>
    <sheet name="September" sheetId="16" r:id="rId12"/>
    <sheet name="Oktober" sheetId="17" r:id="rId13"/>
    <sheet name="November" sheetId="18" r:id="rId14"/>
    <sheet name="Dezember" sheetId="19" r:id="rId15"/>
    <sheet name="Drop Down Menü, Kategorien" sheetId="20" state="hidden" r:id="rId16"/>
  </sheets>
  <definedNames>
    <definedName name="_xlcn.WorksheetConnection_Mappe3.xlsxTabelle131" hidden="1">Tabelle13[]</definedName>
    <definedName name="_xlcn.WorksheetConnection_Mappe3.xlsxTabelle13151" hidden="1">Tabelle1315[]</definedName>
    <definedName name="_xlcn.WorksheetConnection_Mappe3.xlsxTabelle1315161" hidden="1">Tabelle131516[]</definedName>
    <definedName name="_xlcn.WorksheetConnection_Mappe3.xlsxTabelle131516171" hidden="1">Tabelle13151617[]</definedName>
    <definedName name="_xlcn.WorksheetConnection_Mappe3.xlsxTabelle13151617181920212223241" hidden="1">Tabelle1315161718192021222324[]</definedName>
    <definedName name="_xlcn.WorksheetConnection_Mappe3.xlsxTabelle1315161718192021222324251" hidden="1">Tabelle131516171819202122232425[]</definedName>
  </definedNames>
  <calcPr calcId="191029"/>
  <pivotCaches>
    <pivotCache cacheId="64" r:id="rId17"/>
    <pivotCache cacheId="65" r:id="rId1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le131516171819202122232425" name="Tabelle131516171819202122232425" connection="WorksheetConnection_Mappe3.xlsx!Tabelle131516171819202122232425"/>
          <x15:modelTable id="Tabelle1315161718192021222324" name="Tabelle1315161718192021222324" connection="WorksheetConnection_Mappe3.xlsx!Tabelle1315161718192021222324"/>
          <x15:modelTable id="Tabelle13151617" name="Tabelle13151617" connection="WorksheetConnection_Mappe3.xlsx!Tabelle13151617"/>
          <x15:modelTable id="Tabelle131516" name="Tabelle131516" connection="WorksheetConnection_Mappe3.xlsx!Tabelle131516"/>
          <x15:modelTable id="Tabelle1315" name="Tabelle1315" connection="WorksheetConnection_Mappe3.xlsx!Tabelle1315"/>
          <x15:modelTable id="Tabelle13" name="Tabelle13" connection="WorksheetConnection_Mappe3.xlsx!Tabelle1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28" l="1"/>
  <c r="D3" i="28" s="1"/>
  <c r="D4" i="28"/>
  <c r="E4" i="28"/>
  <c r="D5" i="28"/>
  <c r="E5" i="28"/>
  <c r="C8" i="23"/>
  <c r="C7" i="23"/>
  <c r="B7" i="23"/>
  <c r="B4" i="23"/>
  <c r="D2" i="19"/>
  <c r="C13" i="23" s="1"/>
  <c r="C2" i="19"/>
  <c r="B13" i="23" s="1"/>
  <c r="D2" i="18"/>
  <c r="C12" i="23" s="1"/>
  <c r="C2" i="18"/>
  <c r="B12" i="23" s="1"/>
  <c r="D2" i="17"/>
  <c r="C11" i="23" s="1"/>
  <c r="C2" i="17"/>
  <c r="B11" i="23" s="1"/>
  <c r="D2" i="16"/>
  <c r="C10" i="23" s="1"/>
  <c r="C2" i="16"/>
  <c r="B10" i="23" s="1"/>
  <c r="D2" i="15"/>
  <c r="C9" i="23" s="1"/>
  <c r="C2" i="15"/>
  <c r="B9" i="23" s="1"/>
  <c r="D2" i="14"/>
  <c r="C2" i="14"/>
  <c r="B8" i="23" s="1"/>
  <c r="D2" i="13"/>
  <c r="C2" i="13"/>
  <c r="D2" i="12"/>
  <c r="C6" i="23" s="1"/>
  <c r="C2" i="12"/>
  <c r="B6" i="23" s="1"/>
  <c r="D2" i="11"/>
  <c r="C5" i="23" s="1"/>
  <c r="C2" i="11"/>
  <c r="B5" i="23" s="1"/>
  <c r="D2" i="10"/>
  <c r="C4" i="23" s="1"/>
  <c r="C2" i="10"/>
  <c r="D2" i="9"/>
  <c r="C3" i="23" s="1"/>
  <c r="C2" i="9"/>
  <c r="B3" i="23" s="1"/>
  <c r="D2" i="1" l="1"/>
  <c r="C2" i="23" s="1"/>
  <c r="C2" i="1"/>
  <c r="B2" i="23" s="1"/>
  <c r="B2" i="1" l="1"/>
  <c r="E2" i="9" l="1"/>
  <c r="B2" i="9" s="1"/>
  <c r="F2" i="23"/>
  <c r="E2" i="10" l="1"/>
  <c r="B2" i="10" s="1"/>
  <c r="F3" i="23"/>
  <c r="E2" i="11" l="1"/>
  <c r="B2" i="11" s="1"/>
  <c r="F4" i="23"/>
  <c r="E2" i="12" l="1"/>
  <c r="B2" i="12" s="1"/>
  <c r="F5" i="23"/>
  <c r="E2" i="13" l="1"/>
  <c r="B2" i="13" s="1"/>
  <c r="F6" i="23"/>
  <c r="E2" i="14" l="1"/>
  <c r="B2" i="14" s="1"/>
  <c r="F7" i="23"/>
  <c r="E2" i="15" l="1"/>
  <c r="B2" i="15" s="1"/>
  <c r="F8" i="23"/>
  <c r="E2" i="16" l="1"/>
  <c r="B2" i="16" s="1"/>
  <c r="F9" i="23"/>
  <c r="E2" i="17" l="1"/>
  <c r="B2" i="17" s="1"/>
  <c r="F10" i="23"/>
  <c r="E2" i="18" l="1"/>
  <c r="B2" i="18" s="1"/>
  <c r="F11" i="23"/>
  <c r="E2" i="19" l="1"/>
  <c r="B2" i="19" s="1"/>
  <c r="F13" i="23" s="1"/>
  <c r="F12" i="2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DC4C14-62DB-4CAD-A05B-4C9668D71C30}" keepAlive="1" name="ThisWorkbookDataModel" description="Datenmodell" type="5" refreshedVersion="8" minRefreshableVersion="5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19921BA-9DE6-460A-BCC9-F78FB8DB3178}" name="WorksheetConnection_Mappe3.xlsx!Tabelle13" type="102" refreshedVersion="8" minRefreshableVersion="5" saveData="1">
    <extLst>
      <ext xmlns:x15="http://schemas.microsoft.com/office/spreadsheetml/2010/11/main" uri="{DE250136-89BD-433C-8126-D09CA5730AF9}">
        <x15:connection id="Tabelle13" autoDelete="1">
          <x15:rangePr sourceName="_xlcn.WorksheetConnection_Mappe3.xlsxTabelle131"/>
        </x15:connection>
      </ext>
    </extLst>
  </connection>
  <connection id="3" xr16:uid="{85BEC786-77FA-46F7-B127-A541DC9279C0}" name="WorksheetConnection_Mappe3.xlsx!Tabelle1315" type="102" refreshedVersion="8" minRefreshableVersion="5" saveData="1">
    <extLst>
      <ext xmlns:x15="http://schemas.microsoft.com/office/spreadsheetml/2010/11/main" uri="{DE250136-89BD-433C-8126-D09CA5730AF9}">
        <x15:connection id="Tabelle1315">
          <x15:rangePr sourceName="_xlcn.WorksheetConnection_Mappe3.xlsxTabelle13151"/>
        </x15:connection>
      </ext>
    </extLst>
  </connection>
  <connection id="4" xr16:uid="{EFF32435-3E2F-452B-970A-D93E84E6C029}" name="WorksheetConnection_Mappe3.xlsx!Tabelle131516" type="102" refreshedVersion="8" minRefreshableVersion="5">
    <extLst>
      <ext xmlns:x15="http://schemas.microsoft.com/office/spreadsheetml/2010/11/main" uri="{DE250136-89BD-433C-8126-D09CA5730AF9}">
        <x15:connection id="Tabelle131516">
          <x15:rangePr sourceName="_xlcn.WorksheetConnection_Mappe3.xlsxTabelle1315161"/>
        </x15:connection>
      </ext>
    </extLst>
  </connection>
  <connection id="5" xr16:uid="{420A3CB0-19DE-4B15-877C-4C3610F31354}" name="WorksheetConnection_Mappe3.xlsx!Tabelle13151617" type="102" refreshedVersion="8" minRefreshableVersion="5">
    <extLst>
      <ext xmlns:x15="http://schemas.microsoft.com/office/spreadsheetml/2010/11/main" uri="{DE250136-89BD-433C-8126-D09CA5730AF9}">
        <x15:connection id="Tabelle13151617">
          <x15:rangePr sourceName="_xlcn.WorksheetConnection_Mappe3.xlsxTabelle131516171"/>
        </x15:connection>
      </ext>
    </extLst>
  </connection>
  <connection id="6" xr16:uid="{F3E1965F-31F3-48CE-B800-8ADFE15BF10D}" name="WorksheetConnection_Mappe3.xlsx!Tabelle1315161718192021222324" type="102" refreshedVersion="8" minRefreshableVersion="5">
    <extLst>
      <ext xmlns:x15="http://schemas.microsoft.com/office/spreadsheetml/2010/11/main" uri="{DE250136-89BD-433C-8126-D09CA5730AF9}">
        <x15:connection id="Tabelle1315161718192021222324">
          <x15:rangePr sourceName="_xlcn.WorksheetConnection_Mappe3.xlsxTabelle13151617181920212223241"/>
        </x15:connection>
      </ext>
    </extLst>
  </connection>
  <connection id="7" xr16:uid="{ED36F93D-F051-43D2-B0CA-85E643AB3985}" name="WorksheetConnection_Mappe3.xlsx!Tabelle131516171819202122232425" type="102" refreshedVersion="8" minRefreshableVersion="5" refreshOnLoad="1" saveData="1">
    <extLst>
      <ext xmlns:x15="http://schemas.microsoft.com/office/spreadsheetml/2010/11/main" uri="{DE250136-89BD-433C-8126-D09CA5730AF9}">
        <x15:connection id="Tabelle131516171819202122232425" autoDelete="1">
          <x15:rangePr sourceName="_xlcn.WorksheetConnection_Mappe3.xlsxTabelle1315161718192021222324251"/>
        </x15:connection>
      </ext>
    </extLst>
  </connection>
</connections>
</file>

<file path=xl/sharedStrings.xml><?xml version="1.0" encoding="utf-8"?>
<sst xmlns="http://schemas.openxmlformats.org/spreadsheetml/2006/main" count="235" uniqueCount="97">
  <si>
    <t>Datum</t>
  </si>
  <si>
    <t>Verwendungszweck</t>
  </si>
  <si>
    <t>Einnahmen</t>
  </si>
  <si>
    <t>Ausgaben</t>
  </si>
  <si>
    <t>Kategorie</t>
  </si>
  <si>
    <t>Januar, 2022</t>
  </si>
  <si>
    <t>Monatliche-Ausgaben</t>
  </si>
  <si>
    <t>Monatlicher-Überschuss</t>
  </si>
  <si>
    <t>Monatliche-Einnahmen</t>
  </si>
  <si>
    <t>Kontoauflösung</t>
  </si>
  <si>
    <t>Bargeldeinzahlung</t>
  </si>
  <si>
    <t>Lebensmittel</t>
  </si>
  <si>
    <t>Restbestände</t>
  </si>
  <si>
    <t>Sonstige Einnahmen</t>
  </si>
  <si>
    <t>Dienstleistungen</t>
  </si>
  <si>
    <t>Wohnung</t>
  </si>
  <si>
    <t>Hobbys</t>
  </si>
  <si>
    <t>Ausbildung/Bildung</t>
  </si>
  <si>
    <t>Überschuss-Letzter Monat</t>
  </si>
  <si>
    <t>Februar, 2022</t>
  </si>
  <si>
    <t>März, 2022</t>
  </si>
  <si>
    <t>Verkäufe</t>
  </si>
  <si>
    <t>Verträge</t>
  </si>
  <si>
    <t>Cloud-Speicher</t>
  </si>
  <si>
    <t>Mobilität</t>
  </si>
  <si>
    <t>Sonstige Ausgaben</t>
  </si>
  <si>
    <t>Vergnügen</t>
  </si>
  <si>
    <t>Video-Streaming</t>
  </si>
  <si>
    <t>April, 2022</t>
  </si>
  <si>
    <t>Juni, 2022</t>
  </si>
  <si>
    <t>Juli, 2022</t>
  </si>
  <si>
    <t>August, 2022</t>
  </si>
  <si>
    <t>September, 2022</t>
  </si>
  <si>
    <t>Oktober, 2022</t>
  </si>
  <si>
    <t>November, 2022</t>
  </si>
  <si>
    <t>Dezember, 2022</t>
  </si>
  <si>
    <t>DHL Versandkosten</t>
  </si>
  <si>
    <t>Internetanschluss</t>
  </si>
  <si>
    <t>Mobilfunk</t>
  </si>
  <si>
    <t>Versandkosten</t>
  </si>
  <si>
    <t>Games</t>
  </si>
  <si>
    <t>Bargeldeinzahlungen</t>
  </si>
  <si>
    <t>Öffentliche Verkehrsmittel</t>
  </si>
  <si>
    <t>Bargeldauszahlungen</t>
  </si>
  <si>
    <t>Musik-Streaming</t>
  </si>
  <si>
    <t>Kontoführungsgebühren</t>
  </si>
  <si>
    <t>Mai, 2022</t>
  </si>
  <si>
    <t>Briefmarken</t>
  </si>
  <si>
    <t>Kindergeld</t>
  </si>
  <si>
    <t>Kleidung</t>
  </si>
  <si>
    <t>Versicherungen</t>
  </si>
  <si>
    <t>9€ Ticket</t>
  </si>
  <si>
    <t>Abos</t>
  </si>
  <si>
    <t>Kategorien</t>
  </si>
  <si>
    <t>Anwaltskosten</t>
  </si>
  <si>
    <t>Ausgehen</t>
  </si>
  <si>
    <t>Auto/Benzin</t>
  </si>
  <si>
    <t>Förderungen</t>
  </si>
  <si>
    <t>Gebühren</t>
  </si>
  <si>
    <t>Gehalt</t>
  </si>
  <si>
    <t>Geldstrafen</t>
  </si>
  <si>
    <t>Gerichtskosten</t>
  </si>
  <si>
    <t>Gesundheit</t>
  </si>
  <si>
    <t>GEZ Gebühren</t>
  </si>
  <si>
    <t>Haushaltswaren</t>
  </si>
  <si>
    <t>Hygiene</t>
  </si>
  <si>
    <t>Käufe</t>
  </si>
  <si>
    <t>Kranken/Pflegegeld</t>
  </si>
  <si>
    <t>kredite</t>
  </si>
  <si>
    <t>Miete</t>
  </si>
  <si>
    <t>Möbel</t>
  </si>
  <si>
    <t>Nebenkosten</t>
  </si>
  <si>
    <t>Rente</t>
  </si>
  <si>
    <t>Rückzahlungen</t>
  </si>
  <si>
    <t>Sozialleistungen</t>
  </si>
  <si>
    <t>Steuern</t>
  </si>
  <si>
    <t>Taschengeld</t>
  </si>
  <si>
    <t>Monatliche Ausgaben</t>
  </si>
  <si>
    <t>Monatliche Einnahmen</t>
  </si>
  <si>
    <t>Zeilenbeschriftungen</t>
  </si>
  <si>
    <t>Gesamtergebnis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</si>
  <si>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</si>
  <si>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</si>
  <si>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</si>
  <si>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</si>
  <si>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</si>
  <si>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</si>
  <si>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</si>
  <si>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</si>
  <si>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</si>
  <si>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</si>
  <si>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</si>
  <si>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</si>
  <si>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Summe von Monatlicher-Überschuss</t>
  </si>
  <si>
    <t>Einkauf</t>
  </si>
  <si>
    <t>Spotify</t>
  </si>
  <si>
    <t>Mappe3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</si>
</sst>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Aptos Narrow"/>
      <family val="2"/>
      <scheme val="minor"/>
    </font>
    <font>
      <sz val="12"/>
      <color theme="1"/>
      <name val="Aptos Display"/>
      <family val="2"/>
      <scheme val="major"/>
    </font>
    <font>
      <sz val="12"/>
      <color rgb="FFFF0000"/>
      <name val="Aptos Display"/>
      <family val="2"/>
      <scheme val="major"/>
    </font>
    <font>
      <sz val="11"/>
      <color rgb="FFFF0000"/>
      <name val="Aptos Narrow"/>
      <family val="2"/>
      <scheme val="minor"/>
    </font>
    <font>
      <sz val="12"/>
      <color theme="1"/>
      <name val="Calibri"/>
      <family val="2"/>
    </font>
    <font>
      <sz val="18"/>
      <color theme="1"/>
      <name val="Calibri"/>
      <family val="2"/>
    </font>
    <font>
      <sz val="12"/>
      <color rgb="FFFF0000"/>
      <name val="Calibri"/>
      <family val="2"/>
    </font>
    <font>
      <sz val="12"/>
      <color rgb="FF00B050"/>
      <name val="Calibri"/>
      <family val="2"/>
    </font>
    <font>
      <sz val="11"/>
      <color theme="1"/>
      <name val="Calibri"/>
      <family val="2"/>
    </font>
    <font>
      <sz val="11"/>
      <color rgb="FF00CC00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Calibri"/>
      <family val="2"/>
    </font>
    <font>
      <sz val="11"/>
      <color rgb="FF00CC00"/>
      <name val="Calibri"/>
      <family val="2"/>
    </font>
    <font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4"/>
      <name val="Calibri"/>
      <family val="2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name val="Calibri"/>
      <family val="2"/>
    </font>
    <font>
      <sz val="11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164" fontId="6" fillId="0" borderId="0" xfId="0" applyNumberFormat="1" applyFont="1"/>
    <xf numFmtId="14" fontId="0" fillId="0" borderId="1" xfId="0" applyNumberFormat="1" applyBorder="1" applyAlignment="1">
      <alignment horizontal="left" vertical="center"/>
    </xf>
    <xf numFmtId="0" fontId="0" fillId="0" borderId="10" xfId="0" applyBorder="1"/>
    <xf numFmtId="0" fontId="8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0" fillId="0" borderId="0" xfId="0" applyAlignment="1">
      <alignment horizontal="left"/>
    </xf>
    <xf numFmtId="164" fontId="8" fillId="0" borderId="0" xfId="0" applyNumberFormat="1" applyFont="1"/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4" fillId="0" borderId="0" xfId="0" applyNumberFormat="1" applyFont="1"/>
    <xf numFmtId="164" fontId="1" fillId="0" borderId="0" xfId="0" applyNumberFormat="1" applyFont="1"/>
    <xf numFmtId="164" fontId="2" fillId="0" borderId="0" xfId="0" applyNumberFormat="1" applyFont="1"/>
    <xf numFmtId="164" fontId="12" fillId="0" borderId="0" xfId="0" applyNumberFormat="1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8" fillId="2" borderId="0" xfId="0" applyFont="1" applyFill="1" applyAlignment="1">
      <alignment vertical="center"/>
    </xf>
    <xf numFmtId="164" fontId="13" fillId="0" borderId="0" xfId="0" applyNumberFormat="1" applyFont="1" applyAlignment="1">
      <alignment horizontal="left" vertical="center"/>
    </xf>
    <xf numFmtId="0" fontId="8" fillId="3" borderId="0" xfId="0" applyFont="1" applyFill="1" applyAlignment="1">
      <alignment vertical="center"/>
    </xf>
    <xf numFmtId="164" fontId="8" fillId="0" borderId="0" xfId="0" applyNumberFormat="1" applyFont="1" applyAlignment="1">
      <alignment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4" fontId="10" fillId="0" borderId="0" xfId="0" applyNumberFormat="1" applyFont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164" fontId="9" fillId="0" borderId="2" xfId="0" applyNumberFormat="1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164" fontId="15" fillId="0" borderId="5" xfId="0" applyNumberFormat="1" applyFont="1" applyBorder="1" applyAlignment="1">
      <alignment horizontal="left" vertical="center"/>
    </xf>
    <xf numFmtId="164" fontId="15" fillId="0" borderId="6" xfId="0" applyNumberFormat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164" fontId="17" fillId="0" borderId="4" xfId="0" applyNumberFormat="1" applyFont="1" applyBorder="1" applyAlignment="1">
      <alignment horizontal="left" vertical="center"/>
    </xf>
    <xf numFmtId="164" fontId="18" fillId="0" borderId="4" xfId="0" applyNumberFormat="1" applyFont="1" applyBorder="1" applyAlignment="1">
      <alignment horizontal="left" vertical="center"/>
    </xf>
    <xf numFmtId="164" fontId="19" fillId="0" borderId="7" xfId="0" applyNumberFormat="1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0" fillId="0" borderId="14" xfId="0" applyBorder="1"/>
    <xf numFmtId="0" fontId="0" fillId="0" borderId="11" xfId="0" applyBorder="1"/>
    <xf numFmtId="0" fontId="0" fillId="0" borderId="15" xfId="0" applyBorder="1"/>
    <xf numFmtId="14" fontId="0" fillId="0" borderId="1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64" fontId="3" fillId="0" borderId="0" xfId="0" applyNumberFormat="1" applyFont="1"/>
    <xf numFmtId="0" fontId="0" fillId="0" borderId="0" xfId="0" pivotButton="1"/>
    <xf numFmtId="164" fontId="10" fillId="0" borderId="0" xfId="0" applyNumberFormat="1" applyFont="1"/>
    <xf numFmtId="14" fontId="0" fillId="0" borderId="0" xfId="0" applyNumberFormat="1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21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</cellXfs>
  <cellStyles count="1">
    <cellStyle name="Standard" xfId="0" builtinId="0"/>
  </cellStyles>
  <dxfs count="9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theme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CC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164" formatCode="#,##0.00\ &quot;€&quot;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Aptos Narrow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#,##0.00\ &quot;€&quot;"/>
    </dxf>
    <dxf>
      <numFmt numFmtId="19" formatCode="dd/mm/yyyy"/>
      <alignment horizontal="left" vertical="bottom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colors>
    <mruColors>
      <color rgb="FF29FF3D"/>
      <color rgb="FF3BFF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5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owerPivotData" Target="model/item.data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[Mappe3.xlsx]Daten!PivotTable4</c:name>
    <c:fmtId val="2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4896139904504699"/>
          <c:y val="4.7475778617876149E-2"/>
          <c:w val="0.64158044661228131"/>
          <c:h val="0.744183616278995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Daten!$B$15</c:f>
              <c:strCache>
                <c:ptCount val="1"/>
                <c:pt idx="0">
                  <c:v>Monatliche-Ausgaben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Daten!$A$16:$A$28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Daten!$B$16:$B$28</c:f>
              <c:numCache>
                <c:formatCode>#,##0.00\ "€"</c:formatCode>
                <c:ptCount val="12"/>
                <c:pt idx="0">
                  <c:v>5</c:v>
                </c:pt>
                <c:pt idx="1">
                  <c:v>15</c:v>
                </c:pt>
                <c:pt idx="2">
                  <c:v>6.46</c:v>
                </c:pt>
                <c:pt idx="3">
                  <c:v>4.99</c:v>
                </c:pt>
                <c:pt idx="4">
                  <c:v>0.3</c:v>
                </c:pt>
                <c:pt idx="5">
                  <c:v>9</c:v>
                </c:pt>
                <c:pt idx="6">
                  <c:v>25</c:v>
                </c:pt>
                <c:pt idx="7">
                  <c:v>19</c:v>
                </c:pt>
                <c:pt idx="8">
                  <c:v>0</c:v>
                </c:pt>
                <c:pt idx="9">
                  <c:v>4.2</c:v>
                </c:pt>
                <c:pt idx="10">
                  <c:v>0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F9-414B-94EE-3346F3B825F1}"/>
            </c:ext>
          </c:extLst>
        </c:ser>
        <c:ser>
          <c:idx val="1"/>
          <c:order val="1"/>
          <c:tx>
            <c:strRef>
              <c:f>Daten!$C$15</c:f>
              <c:strCache>
                <c:ptCount val="1"/>
                <c:pt idx="0">
                  <c:v>Monatliche-Einnahmen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Daten!$A$16:$A$28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Daten!$C$16:$C$28</c:f>
              <c:numCache>
                <c:formatCode>#,##0.00\ "€"</c:formatCode>
                <c:ptCount val="12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190</c:v>
                </c:pt>
                <c:pt idx="9">
                  <c:v>0</c:v>
                </c:pt>
                <c:pt idx="10">
                  <c:v>15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F9-414B-94EE-3346F3B82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7162688"/>
        <c:axId val="1387163168"/>
      </c:barChart>
      <c:catAx>
        <c:axId val="1387162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9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87163168"/>
        <c:crosses val="autoZero"/>
        <c:auto val="1"/>
        <c:lblAlgn val="ctr"/>
        <c:lblOffset val="100"/>
        <c:noMultiLvlLbl val="0"/>
      </c:catAx>
      <c:valAx>
        <c:axId val="138716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9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87162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"/>
          <c:y val="0.91172946838226221"/>
          <c:w val="0.51645432568050209"/>
          <c:h val="8.5871016232345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[Mappe3.xlsx]Daten!PivotTable5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Daten!$F$15</c:f>
              <c:strCache>
                <c:ptCount val="1"/>
                <c:pt idx="0">
                  <c:v>Ergebnis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Daten!$E$16:$E$28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Mrz</c:v>
                </c:pt>
                <c:pt idx="3">
                  <c:v>Apr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Okt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Daten!$F$16:$F$28</c:f>
              <c:numCache>
                <c:formatCode>#,##0.00\ "€"</c:formatCode>
                <c:ptCount val="12"/>
                <c:pt idx="0">
                  <c:v>0</c:v>
                </c:pt>
                <c:pt idx="1">
                  <c:v>-15</c:v>
                </c:pt>
                <c:pt idx="2">
                  <c:v>-21.46</c:v>
                </c:pt>
                <c:pt idx="3">
                  <c:v>-26.450000000000003</c:v>
                </c:pt>
                <c:pt idx="4">
                  <c:v>-26.750000000000004</c:v>
                </c:pt>
                <c:pt idx="5">
                  <c:v>-35.75</c:v>
                </c:pt>
                <c:pt idx="6">
                  <c:v>-60.75</c:v>
                </c:pt>
                <c:pt idx="7">
                  <c:v>-79.75</c:v>
                </c:pt>
                <c:pt idx="8">
                  <c:v>110.25</c:v>
                </c:pt>
                <c:pt idx="9">
                  <c:v>106.05</c:v>
                </c:pt>
                <c:pt idx="10">
                  <c:v>121.05</c:v>
                </c:pt>
                <c:pt idx="11">
                  <c:v>116.05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76-49EA-96D0-B0F7ACF47E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729904"/>
        <c:axId val="1439726544"/>
      </c:lineChart>
      <c:catAx>
        <c:axId val="143972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39726544"/>
        <c:crosses val="autoZero"/>
        <c:auto val="1"/>
        <c:lblAlgn val="ctr"/>
        <c:lblOffset val="100"/>
        <c:noMultiLvlLbl val="0"/>
      </c:catAx>
      <c:valAx>
        <c:axId val="143972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39729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344472</xdr:colOff>
      <xdr:row>4</xdr:row>
      <xdr:rowOff>14399</xdr:rowOff>
    </xdr:from>
    <xdr:to>
      <xdr:col>8</xdr:col>
      <xdr:colOff>124144</xdr:colOff>
      <xdr:row>18</xdr:row>
      <xdr:rowOff>48094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8C4D09E-A376-4EE5-8D55-321C8F3016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5073</xdr:colOff>
      <xdr:row>1</xdr:row>
      <xdr:rowOff>19504</xdr:rowOff>
    </xdr:from>
    <xdr:to>
      <xdr:col>14</xdr:col>
      <xdr:colOff>584103</xdr:colOff>
      <xdr:row>15</xdr:row>
      <xdr:rowOff>137114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8E71226-9900-4FA7-9DE0-AE8B29952C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Picture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gel" refreshedDate="45398.663869097225" createdVersion="8" refreshedVersion="8" minRefreshableVersion="3" recordCount="12" xr:uid="{743571A6-89AF-425B-8292-6FA8732985EB}">
  <cacheSource type="worksheet">
    <worksheetSource name="Tabelle35"/>
  </cacheSource>
  <cacheFields count="4">
    <cacheField name="Datum" numFmtId="14">
      <sharedItems containsSemiMixedTypes="0" containsNonDate="0" containsDate="1" containsString="0" minDate="2022-01-01T00:00:00" maxDate="2022-12-31T00:00:00" count="12">
        <d v="2022-01-01T00:00:00"/>
        <d v="2022-02-28T00:00:00"/>
        <d v="2022-03-31T00:00:00"/>
        <d v="2022-04-29T00:00:00"/>
        <d v="2022-05-31T00:00:00"/>
        <d v="2022-06-30T00:00:00"/>
        <d v="2022-07-29T00:00:00"/>
        <d v="2022-08-31T00:00:00"/>
        <d v="2022-09-30T00:00:00"/>
        <d v="2022-10-31T00:00:00"/>
        <d v="2022-11-30T00:00:00"/>
        <d v="2022-12-30T00:00:00"/>
      </sharedItems>
      <fieldGroup par="3"/>
    </cacheField>
    <cacheField name="Monatlicher-Überschuss" numFmtId="164">
      <sharedItems containsSemiMixedTypes="0" containsString="0" containsNumber="1" minValue="-79.75" maxValue="121.05"/>
    </cacheField>
    <cacheField name="Tage (Datum)" numFmtId="0" databaseField="0">
      <fieldGroup base="0">
        <rangePr groupBy="days" startDate="2022-01-01T00:00:00" endDate="2022-12-31T00:00:00"/>
        <groupItems count="368">
          <s v="&lt;01.01.2022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31.12.2022"/>
        </groupItems>
      </fieldGroup>
    </cacheField>
    <cacheField name="Monate (Datum)" numFmtId="0" databaseField="0">
      <fieldGroup base="0">
        <rangePr groupBy="months" startDate="2022-01-01T00:00:00" endDate="2022-12-31T00:00:00"/>
        <groupItems count="14">
          <s v="&lt;01.01.2022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31.12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gel" refreshedDate="45398.663869328702" createdVersion="8" refreshedVersion="8" minRefreshableVersion="3" recordCount="12" xr:uid="{E70D9E91-590E-4E0E-B970-F9D0072FDCAF}">
  <cacheSource type="worksheet">
    <worksheetSource name="Tabelle34"/>
  </cacheSource>
  <cacheFields count="5">
    <cacheField name="Datum" numFmtId="14">
      <sharedItems containsSemiMixedTypes="0" containsNonDate="0" containsDate="1" containsString="0" minDate="2022-01-01T00:00:00" maxDate="2022-12-31T00:00:00" count="12">
        <d v="2022-01-01T00:00:00"/>
        <d v="2022-02-28T00:00:00"/>
        <d v="2022-03-31T00:00:00"/>
        <d v="2022-04-29T00:00:00"/>
        <d v="2022-05-31T00:00:00"/>
        <d v="2022-06-30T00:00:00"/>
        <d v="2022-07-29T00:00:00"/>
        <d v="2022-08-31T00:00:00"/>
        <d v="2022-09-30T00:00:00"/>
        <d v="2022-10-31T00:00:00"/>
        <d v="2022-11-30T00:00:00"/>
        <d v="2022-12-30T00:00:00"/>
      </sharedItems>
      <fieldGroup par="4"/>
    </cacheField>
    <cacheField name="Monatliche Ausgaben" numFmtId="164">
      <sharedItems containsSemiMixedTypes="0" containsString="0" containsNumber="1" minValue="0" maxValue="25"/>
    </cacheField>
    <cacheField name="Monatliche Einnahmen" numFmtId="164">
      <sharedItems containsSemiMixedTypes="0" containsString="0" containsNumber="1" containsInteger="1" minValue="0" maxValue="190"/>
    </cacheField>
    <cacheField name="Tage (Datum)" numFmtId="0" databaseField="0">
      <fieldGroup base="0">
        <rangePr groupBy="days" startDate="2022-01-01T00:00:00" endDate="2022-12-31T00:00:00"/>
        <groupItems count="368">
          <s v="&lt;01.01.2022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31.12.2022"/>
        </groupItems>
      </fieldGroup>
    </cacheField>
    <cacheField name="Monate (Datum)" numFmtId="0" databaseField="0">
      <fieldGroup base="0">
        <rangePr groupBy="months" startDate="2022-01-01T00:00:00" endDate="2022-12-31T00:00:00"/>
        <groupItems count="14">
          <s v="&lt;01.01.2022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31.12.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0"/>
  </r>
  <r>
    <x v="1"/>
    <n v="-15"/>
  </r>
  <r>
    <x v="2"/>
    <n v="-21.46"/>
  </r>
  <r>
    <x v="3"/>
    <n v="-26.450000000000003"/>
  </r>
  <r>
    <x v="4"/>
    <n v="-26.750000000000004"/>
  </r>
  <r>
    <x v="5"/>
    <n v="-35.75"/>
  </r>
  <r>
    <x v="6"/>
    <n v="-60.75"/>
  </r>
  <r>
    <x v="7"/>
    <n v="-79.75"/>
  </r>
  <r>
    <x v="8"/>
    <n v="110.25"/>
  </r>
  <r>
    <x v="9"/>
    <n v="106.05"/>
  </r>
  <r>
    <x v="10"/>
    <n v="121.05"/>
  </r>
  <r>
    <x v="11"/>
    <n v="116.0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5"/>
    <n v="5"/>
  </r>
  <r>
    <x v="1"/>
    <n v="15"/>
    <n v="0"/>
  </r>
  <r>
    <x v="2"/>
    <n v="6.46"/>
    <n v="0"/>
  </r>
  <r>
    <x v="3"/>
    <n v="4.99"/>
    <n v="0"/>
  </r>
  <r>
    <x v="4"/>
    <n v="0.3"/>
    <n v="0"/>
  </r>
  <r>
    <x v="5"/>
    <n v="9"/>
    <n v="0"/>
  </r>
  <r>
    <x v="6"/>
    <n v="25"/>
    <n v="0"/>
  </r>
  <r>
    <x v="7"/>
    <n v="19"/>
    <n v="0"/>
  </r>
  <r>
    <x v="8"/>
    <n v="0"/>
    <n v="190"/>
  </r>
  <r>
    <x v="9"/>
    <n v="4.2"/>
    <n v="0"/>
  </r>
  <r>
    <x v="10"/>
    <n v="0"/>
    <n v="15"/>
  </r>
  <r>
    <x v="11"/>
    <n v="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4C883D-F5D5-4C34-A53E-B5474C688D25}" name="PivotTable4" cacheId="65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 chartFormat="14">
  <location ref="A15:C28" firstHeaderRow="0" firstDataRow="1" firstDataCol="1"/>
  <pivotFields count="5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64" showAll="0"/>
    <pivotField dataField="1" numFmtId="164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4"/>
    <field x="3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Monatliche-Ausgaben" fld="1" baseField="4" baseItem="1" numFmtId="164"/>
    <dataField name="Monatliche-Einnahmen" fld="2" baseField="4" baseItem="1" numFmtId="164"/>
  </dataFields>
  <formats count="4">
    <format dxfId="9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91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3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407343-D901-408D-BE13-4CCC09D808B0}" name="PivotTable5" cacheId="64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 chartFormat="7">
  <location ref="E15:F28" firstHeaderRow="1" firstDataRow="1" firstDataCol="1"/>
  <pivotFields count="4">
    <pivotField axis="axisRow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3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umme von Monatlicher-Überschuss" fld="1" baseField="0" baseItem="0" numFmtId="164"/>
  </dataFields>
  <formats count="2">
    <format dxfId="96">
      <pivotArea outline="0" collapsedLevelsAreSubtotals="1" fieldPosition="0"/>
    </format>
    <format dxfId="95">
      <pivotArea dataOnly="0" labelOnly="1" outline="0" axis="axisValues" fieldPosition="0"/>
    </format>
  </format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46673232-3FA4-4EC0-8B1A-3D653713FA5A}" name="Tabelle34" displayName="Tabelle34" ref="A1:C13" totalsRowShown="0">
  <autoFilter ref="A1:C13" xr:uid="{46673232-3FA4-4EC0-8B1A-3D653713FA5A}"/>
  <tableColumns count="3">
    <tableColumn id="1" xr3:uid="{A6528D4F-5B23-420A-9CC3-A4C21022CAA5}" name="Datum" dataDxfId="90"/>
    <tableColumn id="2" xr3:uid="{63D8596C-E6BC-44B1-BC28-63AED02A5C42}" name="Monatliche Ausgaben" dataDxfId="89"/>
    <tableColumn id="3" xr3:uid="{303602C5-897B-4F93-88BC-BD2005437746}" name="Monatliche Einnahmen" dataDxfId="8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720E359E-28D8-42BD-AD1A-1D7A379C2510}" name="Tabelle35" displayName="Tabelle35" ref="E1:F13" totalsRowShown="0">
  <autoFilter ref="E1:F13" xr:uid="{720E359E-28D8-42BD-AD1A-1D7A379C2510}"/>
  <tableColumns count="2">
    <tableColumn id="1" xr3:uid="{F07C1288-6DB5-4BAF-9189-BAC279CF8F73}" name="Datum" dataDxfId="87"/>
    <tableColumn id="2" xr3:uid="{A2A8D5A9-46BB-4347-8602-E2EF82E9E328}" name="Monatlicher-Überschuss" dataDxfId="8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C40987C-5CB8-461F-90E8-05C749533F14}" name="Tabelle13" displayName="Tabelle13" ref="A4:E5" totalsRowShown="0" headerRowDxfId="85" dataDxfId="84">
  <autoFilter ref="A4:E5" xr:uid="{AC40987C-5CB8-461F-90E8-05C749533F14}"/>
  <tableColumns count="5">
    <tableColumn id="1" xr3:uid="{FE8B5AAA-CD96-48F1-BAEC-E547FE150DC9}" name="Datum" dataDxfId="83"/>
    <tableColumn id="2" xr3:uid="{A888CB04-C8A1-4CA9-BE22-CF82ED5B5A27}" name="Kategorie" dataDxfId="82"/>
    <tableColumn id="3" xr3:uid="{3CFB253E-87B1-4CED-AE7F-F00A83FFCA4A}" name="Ausgaben" dataDxfId="81"/>
    <tableColumn id="4" xr3:uid="{576BC08B-C16A-461F-8834-DCF37E038C92}" name="Einnahmen" dataDxfId="80"/>
    <tableColumn id="5" xr3:uid="{48F32BA1-CD00-432D-8B31-1ADF9378C0E8}" name="Verwendungszweck" dataDxfId="7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93532F6-B802-4C06-A382-B2C12FAF8389}" name="Tabelle1315" displayName="Tabelle1315" ref="A4:E5" totalsRowShown="0" headerRowDxfId="78" dataDxfId="77">
  <autoFilter ref="A4:E5" xr:uid="{AC40987C-5CB8-461F-90E8-05C749533F14}"/>
  <tableColumns count="5">
    <tableColumn id="1" xr3:uid="{BC8FB730-F42D-412B-B11F-370FEA873445}" name="Datum" dataDxfId="76"/>
    <tableColumn id="2" xr3:uid="{0DF2937F-7A06-477E-BA9E-B7D9D3DFFF28}" name="Kategorie" dataDxfId="75"/>
    <tableColumn id="3" xr3:uid="{3B4F38E5-B4C7-4004-A8A0-3F0EE1295E1B}" name="Ausgaben" dataDxfId="74"/>
    <tableColumn id="4" xr3:uid="{66BFAB6D-6CEB-4AC9-BA5B-188B40EEDD13}" name="Einnahmen" dataDxfId="73"/>
    <tableColumn id="5" xr3:uid="{36E8498B-C19A-48E3-9F29-AC8F0272DDA9}" name="Verwendungszweck" dataDxfId="7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597E8F2-24C4-4389-AC0B-C2456897C3B2}" name="Tabelle131516" displayName="Tabelle131516" ref="A4:E5" totalsRowShown="0" headerRowDxfId="71" dataDxfId="70">
  <autoFilter ref="A4:E5" xr:uid="{AC40987C-5CB8-461F-90E8-05C749533F14}"/>
  <tableColumns count="5">
    <tableColumn id="1" xr3:uid="{49ECECC3-68DC-42F9-B849-8ABC1220A501}" name="Datum" dataDxfId="69"/>
    <tableColumn id="2" xr3:uid="{E318CE12-C172-4E2F-9F13-22D112A82EAE}" name="Kategorie" dataDxfId="68"/>
    <tableColumn id="3" xr3:uid="{B74AE3AE-6325-45D8-B0C1-BE5F8A199AE4}" name="Ausgaben" dataDxfId="67"/>
    <tableColumn id="4" xr3:uid="{C15096E3-85CB-4D19-A5DD-AA20EC5AC77F}" name="Einnahmen" dataDxfId="66"/>
    <tableColumn id="5" xr3:uid="{168E9E24-3868-43DB-B9A5-2930661492A4}" name="Verwendungszweck" dataDxfId="65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F51C701-08A7-4054-9FAF-19FE5DE4AF97}" name="Tabelle13151617" displayName="Tabelle13151617" ref="A4:E5" totalsRowShown="0" headerRowDxfId="64" dataDxfId="63">
  <autoFilter ref="A4:E5" xr:uid="{AC40987C-5CB8-461F-90E8-05C749533F14}"/>
  <tableColumns count="5">
    <tableColumn id="1" xr3:uid="{788C83E9-9535-4987-97EB-4041C5D1C444}" name="Datum" dataDxfId="62"/>
    <tableColumn id="2" xr3:uid="{67FE89C7-26A1-46FF-AD95-B4B4679B5FE5}" name="Kategorie" dataDxfId="61"/>
    <tableColumn id="3" xr3:uid="{4326D247-C3DB-466A-B2C1-EE1BD21A210F}" name="Ausgaben" dataDxfId="60"/>
    <tableColumn id="4" xr3:uid="{06BFEB4D-B795-4E9D-A899-8E30CB057060}" name="Einnahmen" dataDxfId="59"/>
    <tableColumn id="5" xr3:uid="{F1C0027E-C6CE-4750-9007-CC7B2B67C7B6}" name="Verwendungszweck" dataDxfId="58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33A3CEE-B19A-42F2-ADB4-211336E5906D}" name="Tabelle1315161718" displayName="Tabelle1315161718" ref="A4:E5" totalsRowShown="0" headerRowDxfId="57" dataDxfId="56">
  <autoFilter ref="A4:E5" xr:uid="{AC40987C-5CB8-461F-90E8-05C749533F14}"/>
  <tableColumns count="5">
    <tableColumn id="1" xr3:uid="{F5597E19-FAEE-44DC-A547-269284853727}" name="Datum" dataDxfId="55"/>
    <tableColumn id="2" xr3:uid="{03C4679E-B8F1-418E-A1F6-0A5B98E5D47A}" name="Kategorie" dataDxfId="54"/>
    <tableColumn id="3" xr3:uid="{B7BB4A42-1B88-4D8F-B71F-9C23E6EC6B28}" name="Ausgaben" dataDxfId="53"/>
    <tableColumn id="4" xr3:uid="{40A96404-F1B5-4BC2-A145-9760AB5B0B46}" name="Einnahmen" dataDxfId="52"/>
    <tableColumn id="5" xr3:uid="{528A19F3-7512-4AD7-BECC-9D3820240890}" name="Verwendungszweck" dataDxfId="51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B427C34-B37D-47F2-843C-38AF21FD8ECA}" name="Tabelle131516171819" displayName="Tabelle131516171819" ref="A4:E5" totalsRowShown="0" headerRowDxfId="50" dataDxfId="49">
  <autoFilter ref="A4:E5" xr:uid="{AC40987C-5CB8-461F-90E8-05C749533F14}"/>
  <tableColumns count="5">
    <tableColumn id="1" xr3:uid="{799CC24D-E096-4793-BA45-4DE26D8547BF}" name="Datum" dataDxfId="48"/>
    <tableColumn id="2" xr3:uid="{DB3FA831-7A87-4A45-9ADB-F92AFC1E02F1}" name="Kategorie" dataDxfId="47"/>
    <tableColumn id="3" xr3:uid="{037680B8-BA54-469E-9825-BA0CDECA6D41}" name="Ausgaben" dataDxfId="46"/>
    <tableColumn id="4" xr3:uid="{82CB52C7-5818-492F-BF02-C26913FAC407}" name="Einnahmen" dataDxfId="45"/>
    <tableColumn id="5" xr3:uid="{DF797955-C5A4-42D0-A3EB-894F526EFFF3}" name="Verwendungszweck" dataDxfId="44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D9CBC89-0F33-45F4-8671-D2C16AEA39BC}" name="Tabelle13151617181920" displayName="Tabelle13151617181920" ref="A4:E5" totalsRowShown="0" headerRowDxfId="43" dataDxfId="42">
  <autoFilter ref="A4:E5" xr:uid="{AC40987C-5CB8-461F-90E8-05C749533F14}"/>
  <tableColumns count="5">
    <tableColumn id="1" xr3:uid="{5099DCD8-50DE-453E-BB54-BF1E6C87AFD2}" name="Datum" dataDxfId="41"/>
    <tableColumn id="2" xr3:uid="{1864974F-BA96-41B9-B20F-E86694EA4C55}" name="Kategorie" dataDxfId="40"/>
    <tableColumn id="3" xr3:uid="{21FBD091-F21E-45FB-8277-7C3AE3EA77D2}" name="Ausgaben" dataDxfId="39"/>
    <tableColumn id="4" xr3:uid="{E74C27DE-0FD8-4393-83AE-673925571A2E}" name="Einnahmen" dataDxfId="38"/>
    <tableColumn id="5" xr3:uid="{94510CCE-F217-4D54-97A3-B153E9E552EB}" name="Verwendungszweck" dataDxfId="37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84D40CA-A354-4EF7-8A6B-A18646D7612E}" name="Tabelle1315161718192021" displayName="Tabelle1315161718192021" ref="A4:E5" totalsRowShown="0" headerRowDxfId="36" dataDxfId="35">
  <autoFilter ref="A4:E5" xr:uid="{AC40987C-5CB8-461F-90E8-05C749533F14}"/>
  <tableColumns count="5">
    <tableColumn id="1" xr3:uid="{84A49933-F6D0-4208-B73C-FDD89DBC8C83}" name="Datum" dataDxfId="34"/>
    <tableColumn id="2" xr3:uid="{D22904BB-927F-48F7-B6E9-81EC9277C0B6}" name="Kategorie" dataDxfId="33"/>
    <tableColumn id="3" xr3:uid="{273EF200-51B3-48E7-A9DC-56DA931FC03A}" name="Ausgaben" dataDxfId="32"/>
    <tableColumn id="4" xr3:uid="{1B5B8DC9-6AAB-45F0-998B-4E243B3082A2}" name="Einnahmen" dataDxfId="31"/>
    <tableColumn id="5" xr3:uid="{6E199624-89A1-4FDC-922D-6964C268440C}" name="Verwendungszweck" dataDxfId="30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A0B7D94-650F-4042-8E68-0DCF1674E304}" name="Tabelle131516171819202122" displayName="Tabelle131516171819202122" ref="A4:E5" totalsRowShown="0" headerRowDxfId="29" dataDxfId="28">
  <autoFilter ref="A4:E5" xr:uid="{AC40987C-5CB8-461F-90E8-05C749533F14}"/>
  <tableColumns count="5">
    <tableColumn id="1" xr3:uid="{26AEE408-FC02-489D-987A-8C42B0F5B4DB}" name="Datum" dataDxfId="27"/>
    <tableColumn id="2" xr3:uid="{626A0CF9-92FE-41FA-8C74-1CCC5182A455}" name="Kategorie" dataDxfId="26"/>
    <tableColumn id="3" xr3:uid="{7872E8C1-2D31-42AC-95C0-E8FF3C868D98}" name="Ausgaben" dataDxfId="25"/>
    <tableColumn id="4" xr3:uid="{3CD8BD26-6721-4EA1-95F5-9A3349A41306}" name="Einnahmen" dataDxfId="24"/>
    <tableColumn id="5" xr3:uid="{B14216A3-DFC0-49A1-BE88-E2FE9E7D1ABA}" name="Verwendungszweck" dataDxfId="23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AA515C9-CC92-48F4-913F-B8E08CDB6D9D}" name="Tabelle13151617181920212223" displayName="Tabelle13151617181920212223" ref="A4:E5" totalsRowShown="0" headerRowDxfId="22" dataDxfId="21">
  <autoFilter ref="A4:E5" xr:uid="{AC40987C-5CB8-461F-90E8-05C749533F14}"/>
  <tableColumns count="5">
    <tableColumn id="1" xr3:uid="{CD102B4D-CED2-4ECC-9BFB-22D469058BD2}" name="Datum" dataDxfId="20"/>
    <tableColumn id="2" xr3:uid="{51C5F4BF-3A88-48EE-B0C6-1EAFE45A8A70}" name="Kategorie" dataDxfId="19"/>
    <tableColumn id="3" xr3:uid="{07FD597E-5FE2-4ADE-9350-C7D77C5A43E9}" name="Ausgaben" dataDxfId="18"/>
    <tableColumn id="4" xr3:uid="{B73E5246-478E-4D66-BF2B-6DC8BE24111C}" name="Einnahmen" dataDxfId="17"/>
    <tableColumn id="5" xr3:uid="{648F4446-CFB2-468E-ADE8-402ACEED5171}" name="Verwendungszweck" dataDxfId="16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604CD10-9676-458C-ABD4-0E06EC3ABF20}" name="Tabelle1315161718192021222324" displayName="Tabelle1315161718192021222324" ref="A4:E5" totalsRowShown="0" headerRowDxfId="15" dataDxfId="14">
  <autoFilter ref="A4:E5" xr:uid="{AC40987C-5CB8-461F-90E8-05C749533F14}"/>
  <tableColumns count="5">
    <tableColumn id="1" xr3:uid="{C7CEBD25-B3BE-47A2-A2FC-C558094FD1FD}" name="Datum" dataDxfId="13"/>
    <tableColumn id="2" xr3:uid="{A00B28B8-E2D2-42E0-A2B3-96A1BB190484}" name="Kategorie" dataDxfId="12"/>
    <tableColumn id="3" xr3:uid="{E443C5A1-A2C2-49B0-A48C-AE45B144393A}" name="Ausgaben" dataDxfId="11"/>
    <tableColumn id="4" xr3:uid="{C4C3DFC5-BC8C-40B3-ABA0-0285A7F9EEBB}" name="Einnahmen" dataDxfId="10"/>
    <tableColumn id="5" xr3:uid="{0079A76E-4782-48C3-8257-0F4E9136BC81}" name="Verwendungszweck" dataDxfId="9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D5FE083-BABF-4E58-B371-A860B9088C78}" name="Tabelle131516171819202122232425" displayName="Tabelle131516171819202122232425" ref="A4:E5" totalsRowShown="0" headerRowDxfId="8" dataDxfId="7">
  <autoFilter ref="A4:E5" xr:uid="{AC40987C-5CB8-461F-90E8-05C749533F14}"/>
  <tableColumns count="5">
    <tableColumn id="1" xr3:uid="{CDAA1BF6-5094-4153-9B1B-46653A053A38}" name="Datum" dataDxfId="6"/>
    <tableColumn id="2" xr3:uid="{E1C87E9C-5E7D-4511-BD92-5A19719D0A59}" name="Kategorie" dataDxfId="5"/>
    <tableColumn id="3" xr3:uid="{3AE0664C-8E25-49B4-A912-444998BADC03}" name="Ausgaben" dataDxfId="4"/>
    <tableColumn id="4" xr3:uid="{52335F6E-1111-450A-A5AE-D03B9AF40886}" name="Einnahmen" dataDxfId="3"/>
    <tableColumn id="5" xr3:uid="{5FF1856C-1724-4BA2-8A6E-60AB9B35C2D0}" name="Verwendungszweck" dataDxfId="2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E9CD1753-DE50-49DF-9A02-A8D267F3D0DB}" name="Tabelle3" displayName="Tabelle3" ref="A1:A52" totalsRowShown="0" tableBorderDxfId="1">
  <autoFilter ref="A1:A52" xr:uid="{E9CD1753-DE50-49DF-9A02-A8D267F3D0DB}"/>
  <tableColumns count="1">
    <tableColumn id="1" xr3:uid="{E43E5FFA-E8C1-4248-A27A-CED2CD40C428}" name="Kategorie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08C51-7D89-4E4E-BB85-86ADC7593713}">
  <dimension ref="A1:L67"/>
  <sheetViews>
    <sheetView topLeftCell="C1" zoomScale="130" zoomScaleNormal="130" workbookViewId="0">
      <selection activeCell="H1" sqref="H1:L3"/>
    </sheetView>
  </sheetViews>
  <sheetFormatPr baseColWidth="10" defaultRowHeight="15" x14ac:dyDescent="0.25"/>
  <cols>
    <col min="1" max="1" width="22.7109375" style="51" bestFit="1" customWidth="1"/>
    <col min="2" max="2" width="20.5703125" style="48" bestFit="1" customWidth="1"/>
    <col min="3" max="3" width="22.140625" style="50" bestFit="1" customWidth="1"/>
    <col min="5" max="5" width="22.7109375" style="51" bestFit="1" customWidth="1"/>
    <col min="6" max="6" width="34.5703125" style="17" bestFit="1" customWidth="1"/>
    <col min="8" max="8" width="21.85546875" style="51" customWidth="1"/>
    <col min="9" max="9" width="20.85546875" bestFit="1" customWidth="1"/>
    <col min="10" max="10" width="21" style="17" bestFit="1" customWidth="1"/>
    <col min="11" max="11" width="23" style="17" customWidth="1"/>
    <col min="12" max="12" width="21" bestFit="1" customWidth="1"/>
    <col min="14" max="14" width="31.42578125" bestFit="1" customWidth="1"/>
    <col min="15" max="15" width="29.5703125" bestFit="1" customWidth="1"/>
    <col min="17" max="17" width="31.42578125" bestFit="1" customWidth="1"/>
    <col min="18" max="18" width="29.5703125" bestFit="1" customWidth="1"/>
    <col min="20" max="20" width="31.42578125" bestFit="1" customWidth="1"/>
    <col min="21" max="21" width="29.5703125" bestFit="1" customWidth="1"/>
    <col min="23" max="23" width="31.42578125" bestFit="1" customWidth="1"/>
    <col min="24" max="24" width="29.5703125" bestFit="1" customWidth="1"/>
  </cols>
  <sheetData>
    <row r="1" spans="1:12" x14ac:dyDescent="0.25">
      <c r="A1" s="51" t="s">
        <v>0</v>
      </c>
      <c r="B1" s="17" t="s">
        <v>77</v>
      </c>
      <c r="C1" s="17" t="s">
        <v>78</v>
      </c>
      <c r="E1" s="51" t="s">
        <v>0</v>
      </c>
      <c r="F1" s="17" t="s">
        <v>7</v>
      </c>
      <c r="I1" s="17"/>
      <c r="L1" s="17"/>
    </row>
    <row r="2" spans="1:12" x14ac:dyDescent="0.25">
      <c r="A2" s="46">
        <v>44562</v>
      </c>
      <c r="B2" s="48">
        <f>Januar!C2</f>
        <v>5</v>
      </c>
      <c r="C2" s="50">
        <f>Januar!D2</f>
        <v>5</v>
      </c>
      <c r="E2" s="46">
        <v>44562</v>
      </c>
      <c r="F2" s="17">
        <f>Januar!B2</f>
        <v>0</v>
      </c>
      <c r="H2" s="53"/>
    </row>
    <row r="3" spans="1:12" x14ac:dyDescent="0.25">
      <c r="A3" s="46">
        <v>44620</v>
      </c>
      <c r="B3" s="48">
        <f>Februar!C2</f>
        <v>15</v>
      </c>
      <c r="C3" s="50">
        <f>Februar!D2</f>
        <v>0</v>
      </c>
      <c r="E3" s="46">
        <v>44620</v>
      </c>
      <c r="F3" s="17">
        <f>Februar!B2</f>
        <v>-15</v>
      </c>
      <c r="I3" s="17"/>
    </row>
    <row r="4" spans="1:12" x14ac:dyDescent="0.25">
      <c r="A4" s="46">
        <v>44651</v>
      </c>
      <c r="B4" s="48">
        <f>März!C2</f>
        <v>6.46</v>
      </c>
      <c r="C4" s="50">
        <f>März!D2</f>
        <v>0</v>
      </c>
      <c r="E4" s="46">
        <v>44651</v>
      </c>
      <c r="F4" s="17">
        <f>März!B2</f>
        <v>-21.46</v>
      </c>
      <c r="I4" s="17"/>
    </row>
    <row r="5" spans="1:12" x14ac:dyDescent="0.25">
      <c r="A5" s="46">
        <v>44680</v>
      </c>
      <c r="B5" s="48">
        <f>April!C2</f>
        <v>4.99</v>
      </c>
      <c r="C5" s="50">
        <f>April!D2</f>
        <v>0</v>
      </c>
      <c r="E5" s="46">
        <v>44680</v>
      </c>
      <c r="F5" s="17">
        <f>April!B2</f>
        <v>-26.450000000000003</v>
      </c>
      <c r="I5" s="17"/>
    </row>
    <row r="6" spans="1:12" x14ac:dyDescent="0.25">
      <c r="A6" s="46">
        <v>44712</v>
      </c>
      <c r="B6" s="48">
        <f>Mai!C2</f>
        <v>0.3</v>
      </c>
      <c r="C6" s="50">
        <f>Mai!D2</f>
        <v>0</v>
      </c>
      <c r="E6" s="46">
        <v>44712</v>
      </c>
      <c r="F6" s="17">
        <f>Mai!B2</f>
        <v>-26.750000000000004</v>
      </c>
      <c r="I6" s="17"/>
      <c r="L6" s="17"/>
    </row>
    <row r="7" spans="1:12" x14ac:dyDescent="0.25">
      <c r="A7" s="46">
        <v>44742</v>
      </c>
      <c r="B7" s="48">
        <f>Juni!C2</f>
        <v>9</v>
      </c>
      <c r="C7" s="50">
        <f>Juni!D2</f>
        <v>0</v>
      </c>
      <c r="E7" s="46">
        <v>44742</v>
      </c>
      <c r="F7" s="17">
        <f>Juni!B2</f>
        <v>-35.75</v>
      </c>
      <c r="I7" s="17"/>
      <c r="L7" s="17"/>
    </row>
    <row r="8" spans="1:12" x14ac:dyDescent="0.25">
      <c r="A8" s="46">
        <v>44771</v>
      </c>
      <c r="B8" s="48">
        <f>Juli!C2</f>
        <v>25</v>
      </c>
      <c r="C8" s="50">
        <f>Juli!D2</f>
        <v>0</v>
      </c>
      <c r="E8" s="46">
        <v>44771</v>
      </c>
      <c r="F8" s="17">
        <f>Juli!B2</f>
        <v>-60.75</v>
      </c>
      <c r="I8" s="17"/>
      <c r="L8" s="17"/>
    </row>
    <row r="9" spans="1:12" x14ac:dyDescent="0.25">
      <c r="A9" s="46">
        <v>44804</v>
      </c>
      <c r="B9" s="48">
        <f>August!C2</f>
        <v>19</v>
      </c>
      <c r="C9" s="50">
        <f>August!D2</f>
        <v>0</v>
      </c>
      <c r="E9" s="46">
        <v>44804</v>
      </c>
      <c r="F9" s="17">
        <f>August!B2</f>
        <v>-79.75</v>
      </c>
      <c r="I9" s="17"/>
      <c r="L9" s="17"/>
    </row>
    <row r="10" spans="1:12" x14ac:dyDescent="0.25">
      <c r="A10" s="46">
        <v>44834</v>
      </c>
      <c r="B10" s="48">
        <f>September!C2</f>
        <v>0</v>
      </c>
      <c r="C10" s="50">
        <f>September!D2</f>
        <v>190</v>
      </c>
      <c r="E10" s="46">
        <v>44834</v>
      </c>
      <c r="F10" s="17">
        <f>September!B2</f>
        <v>110.25</v>
      </c>
      <c r="I10" s="17"/>
      <c r="L10" s="17"/>
    </row>
    <row r="11" spans="1:12" x14ac:dyDescent="0.25">
      <c r="A11" s="46">
        <v>44865</v>
      </c>
      <c r="B11" s="48">
        <f>Oktober!C2</f>
        <v>4.2</v>
      </c>
      <c r="C11" s="50">
        <f>Oktober!D2</f>
        <v>0</v>
      </c>
      <c r="E11" s="46">
        <v>44865</v>
      </c>
      <c r="F11" s="17">
        <f>Oktober!B2</f>
        <v>106.05</v>
      </c>
      <c r="I11" s="17"/>
    </row>
    <row r="12" spans="1:12" x14ac:dyDescent="0.25">
      <c r="A12" s="46">
        <v>44895</v>
      </c>
      <c r="B12" s="48">
        <f>November!C2</f>
        <v>0</v>
      </c>
      <c r="C12" s="50">
        <f>November!D2</f>
        <v>15</v>
      </c>
      <c r="E12" s="46">
        <v>44895</v>
      </c>
      <c r="F12" s="17">
        <f>November!B2</f>
        <v>121.05</v>
      </c>
      <c r="I12" s="17"/>
      <c r="L12" s="17"/>
    </row>
    <row r="13" spans="1:12" x14ac:dyDescent="0.25">
      <c r="A13" s="47">
        <v>44925</v>
      </c>
      <c r="B13" s="48">
        <f>Dezember!C2</f>
        <v>5</v>
      </c>
      <c r="C13" s="50">
        <f>Dezember!D2</f>
        <v>0</v>
      </c>
      <c r="E13" s="47">
        <v>44925</v>
      </c>
      <c r="F13" s="17">
        <f>Dezember!B2</f>
        <v>116.05</v>
      </c>
      <c r="I13" s="17"/>
      <c r="L13" s="17"/>
    </row>
    <row r="14" spans="1:12" x14ac:dyDescent="0.25">
      <c r="I14" s="17"/>
      <c r="L14" s="17"/>
    </row>
    <row r="15" spans="1:12" x14ac:dyDescent="0.25">
      <c r="A15" s="49" t="s">
        <v>79</v>
      </c>
      <c r="B15" s="17" t="s">
        <v>6</v>
      </c>
      <c r="C15" s="17" t="s">
        <v>8</v>
      </c>
      <c r="E15" s="49" t="s">
        <v>79</v>
      </c>
      <c r="F15" s="17" t="s">
        <v>93</v>
      </c>
      <c r="I15" s="17"/>
      <c r="L15" s="17"/>
    </row>
    <row r="16" spans="1:12" x14ac:dyDescent="0.25">
      <c r="A16" s="14" t="s">
        <v>81</v>
      </c>
      <c r="B16" s="17">
        <v>5</v>
      </c>
      <c r="C16" s="17">
        <v>5</v>
      </c>
      <c r="E16" s="14" t="s">
        <v>81</v>
      </c>
      <c r="F16" s="17">
        <v>0</v>
      </c>
      <c r="I16" s="17"/>
      <c r="L16" s="17"/>
    </row>
    <row r="17" spans="1:12" x14ac:dyDescent="0.25">
      <c r="A17" s="14" t="s">
        <v>82</v>
      </c>
      <c r="B17" s="17">
        <v>15</v>
      </c>
      <c r="C17" s="17">
        <v>0</v>
      </c>
      <c r="E17" s="14" t="s">
        <v>82</v>
      </c>
      <c r="F17" s="17">
        <v>-15</v>
      </c>
      <c r="I17" s="17"/>
    </row>
    <row r="18" spans="1:12" x14ac:dyDescent="0.25">
      <c r="A18" s="14" t="s">
        <v>83</v>
      </c>
      <c r="B18" s="17">
        <v>6.46</v>
      </c>
      <c r="C18" s="17">
        <v>0</v>
      </c>
      <c r="E18" s="14" t="s">
        <v>83</v>
      </c>
      <c r="F18" s="17">
        <v>-21.46</v>
      </c>
      <c r="I18" s="17"/>
    </row>
    <row r="19" spans="1:12" x14ac:dyDescent="0.25">
      <c r="A19" s="14" t="s">
        <v>84</v>
      </c>
      <c r="B19" s="17">
        <v>4.99</v>
      </c>
      <c r="C19" s="17">
        <v>0</v>
      </c>
      <c r="E19" s="14" t="s">
        <v>84</v>
      </c>
      <c r="F19" s="17">
        <v>-26.450000000000003</v>
      </c>
      <c r="I19" s="17"/>
    </row>
    <row r="20" spans="1:12" x14ac:dyDescent="0.25">
      <c r="A20" s="14" t="s">
        <v>85</v>
      </c>
      <c r="B20" s="17">
        <v>0.3</v>
      </c>
      <c r="C20" s="17">
        <v>0</v>
      </c>
      <c r="E20" s="14" t="s">
        <v>85</v>
      </c>
      <c r="F20" s="17">
        <v>-26.750000000000004</v>
      </c>
      <c r="I20" s="17"/>
    </row>
    <row r="21" spans="1:12" x14ac:dyDescent="0.25">
      <c r="A21" s="14" t="s">
        <v>86</v>
      </c>
      <c r="B21" s="17">
        <v>9</v>
      </c>
      <c r="C21" s="17">
        <v>0</v>
      </c>
      <c r="E21" s="14" t="s">
        <v>86</v>
      </c>
      <c r="F21" s="17">
        <v>-35.75</v>
      </c>
      <c r="I21" s="17"/>
      <c r="L21" s="17"/>
    </row>
    <row r="22" spans="1:12" x14ac:dyDescent="0.25">
      <c r="A22" s="14" t="s">
        <v>87</v>
      </c>
      <c r="B22" s="17">
        <v>25</v>
      </c>
      <c r="C22" s="17">
        <v>0</v>
      </c>
      <c r="E22" s="14" t="s">
        <v>87</v>
      </c>
      <c r="F22" s="17">
        <v>-60.75</v>
      </c>
      <c r="I22" s="17"/>
    </row>
    <row r="23" spans="1:12" x14ac:dyDescent="0.25">
      <c r="A23" s="14" t="s">
        <v>88</v>
      </c>
      <c r="B23" s="17">
        <v>19</v>
      </c>
      <c r="C23" s="17">
        <v>0</v>
      </c>
      <c r="E23" s="14" t="s">
        <v>88</v>
      </c>
      <c r="F23" s="17">
        <v>-79.75</v>
      </c>
      <c r="I23" s="17"/>
    </row>
    <row r="24" spans="1:12" x14ac:dyDescent="0.25">
      <c r="A24" s="14" t="s">
        <v>89</v>
      </c>
      <c r="B24" s="17">
        <v>0</v>
      </c>
      <c r="C24" s="17">
        <v>190</v>
      </c>
      <c r="E24" s="14" t="s">
        <v>89</v>
      </c>
      <c r="F24" s="17">
        <v>110.25</v>
      </c>
      <c r="I24" s="17"/>
    </row>
    <row r="25" spans="1:12" x14ac:dyDescent="0.25">
      <c r="A25" s="14" t="s">
        <v>90</v>
      </c>
      <c r="B25" s="17">
        <v>4.2</v>
      </c>
      <c r="C25" s="17">
        <v>0</v>
      </c>
      <c r="E25" s="14" t="s">
        <v>90</v>
      </c>
      <c r="F25" s="17">
        <v>106.05</v>
      </c>
      <c r="I25" s="17"/>
    </row>
    <row r="26" spans="1:12" x14ac:dyDescent="0.25">
      <c r="A26" s="14" t="s">
        <v>91</v>
      </c>
      <c r="B26" s="17">
        <v>0</v>
      </c>
      <c r="C26" s="17">
        <v>15</v>
      </c>
      <c r="E26" s="14" t="s">
        <v>91</v>
      </c>
      <c r="F26" s="17">
        <v>121.05</v>
      </c>
      <c r="I26" s="17"/>
    </row>
    <row r="27" spans="1:12" x14ac:dyDescent="0.25">
      <c r="A27" s="14" t="s">
        <v>92</v>
      </c>
      <c r="B27" s="17">
        <v>5</v>
      </c>
      <c r="C27" s="17">
        <v>0</v>
      </c>
      <c r="E27" s="14" t="s">
        <v>92</v>
      </c>
      <c r="F27" s="17">
        <v>116.05</v>
      </c>
      <c r="I27" s="17"/>
    </row>
    <row r="28" spans="1:12" x14ac:dyDescent="0.25">
      <c r="A28" s="14" t="s">
        <v>80</v>
      </c>
      <c r="B28" s="17">
        <v>93.95</v>
      </c>
      <c r="C28" s="17">
        <v>210</v>
      </c>
      <c r="E28" s="14" t="s">
        <v>80</v>
      </c>
      <c r="F28" s="17">
        <v>187.48999999999995</v>
      </c>
      <c r="I28" s="17"/>
    </row>
    <row r="29" spans="1:12" x14ac:dyDescent="0.25">
      <c r="A29"/>
      <c r="B29" s="17"/>
      <c r="C29" s="17"/>
      <c r="E29"/>
      <c r="I29" s="17"/>
    </row>
    <row r="30" spans="1:12" x14ac:dyDescent="0.25">
      <c r="A30"/>
      <c r="B30" s="17"/>
      <c r="C30" s="17"/>
      <c r="E30"/>
    </row>
    <row r="31" spans="1:12" x14ac:dyDescent="0.25">
      <c r="A31"/>
      <c r="B31" s="17"/>
      <c r="C31" s="17"/>
      <c r="E31"/>
      <c r="I31" s="17"/>
    </row>
    <row r="32" spans="1:12" x14ac:dyDescent="0.25">
      <c r="A32"/>
      <c r="B32" s="17"/>
      <c r="C32" s="17"/>
      <c r="E32"/>
      <c r="I32" s="17"/>
    </row>
    <row r="33" spans="9:9" x14ac:dyDescent="0.25">
      <c r="I33" s="17"/>
    </row>
    <row r="36" spans="9:9" x14ac:dyDescent="0.25">
      <c r="I36" s="17"/>
    </row>
    <row r="39" spans="9:9" x14ac:dyDescent="0.25">
      <c r="I39" s="17"/>
    </row>
    <row r="42" spans="9:9" x14ac:dyDescent="0.25">
      <c r="I42" s="17"/>
    </row>
    <row r="44" spans="9:9" x14ac:dyDescent="0.25">
      <c r="I44" s="17"/>
    </row>
    <row r="45" spans="9:9" x14ac:dyDescent="0.25">
      <c r="I45" s="17"/>
    </row>
    <row r="46" spans="9:9" x14ac:dyDescent="0.25">
      <c r="I46" s="17"/>
    </row>
    <row r="47" spans="9:9" x14ac:dyDescent="0.25">
      <c r="I47" s="17"/>
    </row>
    <row r="48" spans="9:9" x14ac:dyDescent="0.25">
      <c r="I48" s="17"/>
    </row>
    <row r="49" spans="9:9" x14ac:dyDescent="0.25">
      <c r="I49" s="17"/>
    </row>
    <row r="50" spans="9:9" x14ac:dyDescent="0.25">
      <c r="I50" s="17"/>
    </row>
    <row r="51" spans="9:9" x14ac:dyDescent="0.25">
      <c r="I51" s="17"/>
    </row>
    <row r="53" spans="9:9" x14ac:dyDescent="0.25">
      <c r="I53" s="17"/>
    </row>
    <row r="55" spans="9:9" x14ac:dyDescent="0.25">
      <c r="I55" s="17"/>
    </row>
    <row r="57" spans="9:9" x14ac:dyDescent="0.25">
      <c r="I57" s="17"/>
    </row>
    <row r="58" spans="9:9" x14ac:dyDescent="0.25">
      <c r="I58" s="17"/>
    </row>
    <row r="59" spans="9:9" x14ac:dyDescent="0.25">
      <c r="I59" s="17"/>
    </row>
    <row r="60" spans="9:9" x14ac:dyDescent="0.25">
      <c r="I60" s="17"/>
    </row>
    <row r="61" spans="9:9" x14ac:dyDescent="0.25">
      <c r="I61" s="17"/>
    </row>
    <row r="63" spans="9:9" x14ac:dyDescent="0.25">
      <c r="I63" s="17"/>
    </row>
    <row r="66" spans="9:9" x14ac:dyDescent="0.25">
      <c r="I66" s="17"/>
    </row>
    <row r="67" spans="9:9" x14ac:dyDescent="0.25">
      <c r="I67" s="17"/>
    </row>
  </sheetData>
  <dataConsolidate leftLabels="1" topLabels="1" link="1">
    <dataRefs count="2">
      <dataRef ref="A4:E5" sheet="Februar"/>
      <dataRef ref="A4:E5" sheet="Januar"/>
    </dataRefs>
  </dataConsolidate>
  <pageMargins left="0.7" right="0.7" top="0.78740157499999996" bottom="0.78740157499999996" header="0.3" footer="0.3"/>
  <pageSetup paperSize="9" orientation="portrait" horizontalDpi="4294967293" verticalDpi="0"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01AF-1267-4EB3-BDFA-63942D85C8DD}">
  <sheetPr>
    <tabColor rgb="FF00B050"/>
  </sheetPr>
  <dimension ref="C8"/>
  <sheetViews>
    <sheetView showGridLines="0" zoomScale="160" zoomScaleNormal="160" workbookViewId="0">
      <selection activeCell="C3" sqref="C3"/>
    </sheetView>
  </sheetViews>
  <sheetFormatPr baseColWidth="10" defaultRowHeight="15" x14ac:dyDescent="0.25"/>
  <sheetData>
    <row r="8" spans="3:3" x14ac:dyDescent="0.25">
      <c r="C8" s="52"/>
    </row>
  </sheetData>
  <pageMargins left="0.7" right="0.7" top="0.78740157499999996" bottom="0.78740157499999996" header="0.3" footer="0.3"/>
  <drawing r:id="rId1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01EB-D199-449F-BBD9-AEAEBC4E715C}">
  <dimension ref="A1:F5"/>
  <sheetViews>
    <sheetView tabSelected="1" workbookViewId="0">
      <selection activeCell="H19" sqref="H19"/>
    </sheetView>
  </sheetViews>
  <sheetFormatPr baseColWidth="10" defaultRowHeight="15" outlineLevelRow="1" x14ac:dyDescent="0.25"/>
  <cols>
    <col min="1" max="1" width="13.85546875" style="51" customWidth="1"/>
    <col min="2" max="2" width="8.5703125" customWidth="1"/>
    <col min="4" max="4" width="13.28515625" customWidth="1"/>
    <col min="6" max="6" width="18.28515625" bestFit="1" customWidth="1"/>
  </cols>
  <sheetData>
    <row r="1" spans="1:6" x14ac:dyDescent="0.25">
      <c r="C1" t="s">
        <v>4</v>
      </c>
      <c r="D1" t="s">
        <v>3</v>
      </c>
      <c r="E1" t="s">
        <v>2</v>
      </c>
      <c r="F1" t="s">
        <v>1</v>
      </c>
    </row>
    <row r="2" spans="1:6" hidden="1" outlineLevel="1" x14ac:dyDescent="0.25">
      <c r="B2" t="s">
        <v>96</v>
      </c>
      <c r="D2" s="17">
        <f>Februar!$C$5</f>
        <v>15</v>
      </c>
    </row>
    <row r="3" spans="1:6" collapsed="1" x14ac:dyDescent="0.25">
      <c r="A3" s="51">
        <v>44607</v>
      </c>
      <c r="D3" s="17">
        <f>SUM(D2)</f>
        <v>15</v>
      </c>
    </row>
    <row r="4" spans="1:6" hidden="1" outlineLevel="1" x14ac:dyDescent="0.25">
      <c r="B4" t="s">
        <v>96</v>
      </c>
      <c r="D4" s="17">
        <f>Januar!$C$5</f>
        <v>5</v>
      </c>
      <c r="E4" s="17">
        <f>Januar!$D$5</f>
        <v>5</v>
      </c>
    </row>
    <row r="5" spans="1:6" collapsed="1" x14ac:dyDescent="0.25">
      <c r="A5" s="51">
        <v>44562</v>
      </c>
      <c r="D5" s="17">
        <f>SUM(D4)</f>
        <v>5</v>
      </c>
      <c r="E5" s="17">
        <f>SUM(E4)</f>
        <v>5</v>
      </c>
    </row>
  </sheetData>
  <dataConsolidate leftLabels="1" topLabels="1" link="1">
    <dataRefs count="2">
      <dataRef ref="A4:E5" sheet="Februar"/>
      <dataRef ref="A4:E5" sheet="Januar"/>
    </dataRefs>
  </dataConsolidate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2709F-45E1-4249-9C1E-CB2C2BF85E0C}">
  <sheetPr>
    <tabColor theme="0" tint="-0.249977111117893"/>
  </sheetPr>
  <dimension ref="A1:L53"/>
  <sheetViews>
    <sheetView zoomScaleNormal="100" workbookViewId="0">
      <pane ySplit="2" topLeftCell="A3" activePane="bottomLeft" state="frozen"/>
      <selection pane="bottomLeft" sqref="A1:A2"/>
    </sheetView>
  </sheetViews>
  <sheetFormatPr baseColWidth="10" defaultRowHeight="15.75" x14ac:dyDescent="0.25"/>
  <cols>
    <col min="1" max="1" width="19.28515625" style="2" bestFit="1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7.7109375" style="12" bestFit="1" customWidth="1"/>
    <col min="6" max="6" width="37.7109375" style="1" bestFit="1" customWidth="1"/>
    <col min="7" max="7" width="22.7109375" style="1" bestFit="1" customWidth="1"/>
    <col min="8" max="8" width="20.85546875" style="1" bestFit="1" customWidth="1"/>
    <col min="9" max="12" width="11.42578125" style="1"/>
  </cols>
  <sheetData>
    <row r="1" spans="1:9" ht="18.75" x14ac:dyDescent="0.25">
      <c r="A1" s="54" t="s">
        <v>5</v>
      </c>
      <c r="B1" s="35" t="s">
        <v>7</v>
      </c>
      <c r="C1" s="36" t="s">
        <v>6</v>
      </c>
      <c r="D1" s="37" t="s">
        <v>8</v>
      </c>
      <c r="E1" s="38" t="s">
        <v>18</v>
      </c>
      <c r="F1" s="4"/>
      <c r="G1"/>
      <c r="H1"/>
      <c r="I1"/>
    </row>
    <row r="2" spans="1:9" ht="16.5" thickBot="1" x14ac:dyDescent="0.3">
      <c r="A2" s="55"/>
      <c r="B2" s="39">
        <f>D2+E2-C2</f>
        <v>0</v>
      </c>
      <c r="C2" s="40">
        <f>SUM(C5:C1048576)</f>
        <v>5</v>
      </c>
      <c r="D2" s="41">
        <f>SUM(D5:D1048576)</f>
        <v>5</v>
      </c>
      <c r="E2" s="42"/>
      <c r="F2" s="4"/>
      <c r="G2"/>
      <c r="H2"/>
      <c r="I2"/>
    </row>
    <row r="3" spans="1:9" ht="15.75" customHeight="1" x14ac:dyDescent="0.25">
      <c r="A3" s="11"/>
      <c r="B3" s="11"/>
      <c r="C3" s="15"/>
      <c r="D3" s="15"/>
      <c r="E3" s="11"/>
      <c r="F3" s="11"/>
      <c r="G3"/>
      <c r="H3"/>
      <c r="I3"/>
    </row>
    <row r="4" spans="1:9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  <c r="G4"/>
      <c r="H4"/>
      <c r="I4"/>
    </row>
    <row r="5" spans="1:9" x14ac:dyDescent="0.25">
      <c r="A5" s="22">
        <v>44562</v>
      </c>
      <c r="B5" s="25" t="s">
        <v>9</v>
      </c>
      <c r="C5" s="21">
        <v>5</v>
      </c>
      <c r="D5" s="24">
        <v>5</v>
      </c>
      <c r="E5" s="23" t="s">
        <v>12</v>
      </c>
      <c r="F5" s="11"/>
      <c r="G5"/>
      <c r="H5"/>
      <c r="I5"/>
    </row>
    <row r="6" spans="1:9" x14ac:dyDescent="0.25">
      <c r="A6" s="13"/>
      <c r="B6" s="13"/>
      <c r="C6" s="26"/>
      <c r="D6" s="26"/>
      <c r="E6" s="13"/>
      <c r="F6" s="11"/>
      <c r="G6"/>
      <c r="H6"/>
      <c r="I6"/>
    </row>
    <row r="7" spans="1:9" ht="15.75" customHeight="1" x14ac:dyDescent="0.25">
      <c r="A7" s="13"/>
      <c r="B7" s="13"/>
      <c r="C7" s="26"/>
      <c r="D7" s="26"/>
      <c r="E7" s="13"/>
      <c r="F7" s="11"/>
      <c r="G7"/>
      <c r="H7"/>
      <c r="I7"/>
    </row>
    <row r="8" spans="1:9" x14ac:dyDescent="0.25">
      <c r="A8" s="13"/>
      <c r="B8" s="13"/>
      <c r="C8" s="26"/>
      <c r="D8" s="26"/>
      <c r="E8" s="13"/>
      <c r="F8" s="11"/>
      <c r="G8"/>
      <c r="H8"/>
      <c r="I8"/>
    </row>
    <row r="9" spans="1:9" ht="15.75" customHeight="1" x14ac:dyDescent="0.25">
      <c r="A9" s="13"/>
      <c r="B9" s="13"/>
      <c r="C9" s="26"/>
      <c r="D9" s="26"/>
      <c r="E9" s="13"/>
      <c r="F9" s="11"/>
      <c r="G9"/>
      <c r="H9"/>
      <c r="I9"/>
    </row>
    <row r="10" spans="1:9" ht="15.75" customHeight="1" x14ac:dyDescent="0.25">
      <c r="A10" s="13"/>
      <c r="B10" s="13"/>
      <c r="C10" s="26"/>
      <c r="D10" s="26"/>
      <c r="E10" s="13"/>
      <c r="F10" s="11"/>
      <c r="G10"/>
      <c r="H10"/>
      <c r="I10"/>
    </row>
    <row r="11" spans="1:9" x14ac:dyDescent="0.25">
      <c r="A11" s="13"/>
      <c r="B11" s="13"/>
      <c r="C11" s="26"/>
      <c r="D11" s="26"/>
      <c r="E11" s="13"/>
      <c r="F11" s="11"/>
      <c r="G11"/>
      <c r="H11"/>
      <c r="I11"/>
    </row>
    <row r="12" spans="1:9" x14ac:dyDescent="0.25">
      <c r="A12" s="13"/>
      <c r="B12" s="13"/>
      <c r="C12" s="26"/>
      <c r="D12" s="26"/>
      <c r="E12" s="13"/>
      <c r="F12" s="11"/>
      <c r="G12"/>
      <c r="H12"/>
      <c r="I12"/>
    </row>
    <row r="13" spans="1:9" ht="15.75" customHeight="1" x14ac:dyDescent="0.25">
      <c r="A13" s="13"/>
      <c r="B13" s="13"/>
      <c r="C13" s="26"/>
      <c r="D13" s="26"/>
      <c r="E13" s="13"/>
      <c r="F13" s="11"/>
      <c r="G13"/>
      <c r="H13"/>
      <c r="I13"/>
    </row>
    <row r="14" spans="1:9" x14ac:dyDescent="0.25">
      <c r="A14" s="13"/>
      <c r="B14" s="13"/>
      <c r="C14" s="26"/>
      <c r="D14" s="26"/>
      <c r="E14" s="13"/>
      <c r="F14" s="11"/>
      <c r="G14"/>
      <c r="H14"/>
      <c r="I14"/>
    </row>
    <row r="15" spans="1:9" ht="15.75" customHeight="1" x14ac:dyDescent="0.25">
      <c r="A15" s="13"/>
      <c r="B15" s="13"/>
      <c r="C15" s="26"/>
      <c r="D15" s="26"/>
      <c r="E15" s="13"/>
      <c r="F15" s="11"/>
      <c r="G15"/>
      <c r="H15"/>
      <c r="I15"/>
    </row>
    <row r="16" spans="1:9" ht="15.75" customHeight="1" x14ac:dyDescent="0.25">
      <c r="A16" s="13"/>
      <c r="B16" s="13"/>
      <c r="C16" s="26"/>
      <c r="D16" s="26"/>
      <c r="E16" s="13"/>
      <c r="F16" s="11"/>
      <c r="G16"/>
      <c r="H16"/>
      <c r="I16"/>
    </row>
    <row r="17" spans="1:9" x14ac:dyDescent="0.25">
      <c r="A17" s="11"/>
      <c r="B17" s="11"/>
      <c r="C17" s="15"/>
      <c r="D17" s="15"/>
      <c r="E17" s="11"/>
      <c r="F17" s="11"/>
      <c r="G17"/>
      <c r="H17"/>
      <c r="I17"/>
    </row>
    <row r="18" spans="1:9" x14ac:dyDescent="0.25">
      <c r="A18" s="11"/>
      <c r="B18" s="11"/>
      <c r="C18" s="15"/>
      <c r="D18" s="15"/>
      <c r="E18" s="11"/>
      <c r="F18" s="11"/>
      <c r="G18"/>
      <c r="H18"/>
      <c r="I18"/>
    </row>
    <row r="19" spans="1:9" ht="15.75" customHeight="1" x14ac:dyDescent="0.25">
      <c r="A19" s="11"/>
      <c r="B19" s="11"/>
      <c r="C19" s="15"/>
      <c r="D19" s="15"/>
      <c r="E19" s="11"/>
      <c r="F19" s="11"/>
    </row>
    <row r="20" spans="1:9" ht="16.5" customHeight="1" x14ac:dyDescent="0.25">
      <c r="A20" s="11"/>
      <c r="B20" s="11"/>
      <c r="C20" s="15"/>
      <c r="D20" s="15"/>
      <c r="E20" s="11"/>
      <c r="F20" s="11"/>
    </row>
    <row r="21" spans="1:9" ht="15.75" customHeight="1" x14ac:dyDescent="0.25">
      <c r="A21" s="11"/>
      <c r="B21" s="11"/>
      <c r="C21" s="15"/>
      <c r="D21" s="15"/>
      <c r="E21" s="11"/>
      <c r="F21" s="11"/>
    </row>
    <row r="22" spans="1:9" ht="15.75" customHeight="1" x14ac:dyDescent="0.25">
      <c r="A22" s="11"/>
      <c r="B22" s="11"/>
      <c r="C22" s="15"/>
      <c r="D22" s="15"/>
      <c r="E22" s="11"/>
      <c r="F22" s="11"/>
    </row>
    <row r="23" spans="1:9" ht="16.5" customHeight="1" x14ac:dyDescent="0.25">
      <c r="A23" s="11"/>
      <c r="B23" s="11"/>
      <c r="C23" s="15"/>
      <c r="D23" s="15"/>
      <c r="E23" s="11"/>
      <c r="F23" s="11"/>
    </row>
    <row r="24" spans="1:9" ht="16.5" customHeight="1" x14ac:dyDescent="0.25">
      <c r="A24"/>
      <c r="B24"/>
      <c r="C24" s="17"/>
      <c r="D24" s="17"/>
      <c r="E24"/>
      <c r="F24"/>
    </row>
    <row r="25" spans="1:9" ht="15.75" customHeight="1" x14ac:dyDescent="0.25">
      <c r="A25"/>
      <c r="B25"/>
      <c r="C25" s="17"/>
      <c r="D25" s="17"/>
      <c r="E25"/>
      <c r="F25"/>
    </row>
    <row r="26" spans="1:9" ht="16.5" customHeight="1" x14ac:dyDescent="0.25">
      <c r="A26"/>
      <c r="B26"/>
      <c r="C26" s="17"/>
      <c r="D26" s="17"/>
      <c r="E26"/>
    </row>
    <row r="27" spans="1:9" x14ac:dyDescent="0.25">
      <c r="A27"/>
      <c r="B27"/>
      <c r="C27" s="17"/>
      <c r="D27" s="17"/>
      <c r="E27"/>
    </row>
    <row r="28" spans="1:9" ht="15.75" customHeight="1" x14ac:dyDescent="0.25">
      <c r="A28"/>
      <c r="B28"/>
      <c r="C28" s="17"/>
      <c r="D28" s="17"/>
      <c r="E28"/>
    </row>
    <row r="29" spans="1:9" ht="16.5" customHeight="1" x14ac:dyDescent="0.25">
      <c r="A29"/>
      <c r="B29"/>
      <c r="C29" s="17"/>
      <c r="D29" s="17"/>
      <c r="E29"/>
    </row>
    <row r="30" spans="1:9" x14ac:dyDescent="0.25">
      <c r="A30"/>
      <c r="B30"/>
      <c r="C30" s="17"/>
      <c r="D30" s="17"/>
      <c r="E30"/>
    </row>
    <row r="31" spans="1:9" ht="15.75" customHeight="1" x14ac:dyDescent="0.25">
      <c r="A31"/>
      <c r="B31"/>
      <c r="C31" s="17"/>
      <c r="D31" s="17"/>
      <c r="E31"/>
    </row>
    <row r="32" spans="1:9" ht="16.5" customHeight="1" x14ac:dyDescent="0.25">
      <c r="A32"/>
      <c r="B32"/>
      <c r="C32" s="17"/>
      <c r="D32" s="17"/>
      <c r="E32"/>
    </row>
    <row r="33" spans="1:5" x14ac:dyDescent="0.25">
      <c r="A33"/>
      <c r="B33"/>
      <c r="C33" s="17"/>
      <c r="D33" s="17"/>
      <c r="E33"/>
    </row>
    <row r="34" spans="1:5" ht="15.75" customHeight="1" x14ac:dyDescent="0.25">
      <c r="A34"/>
      <c r="B34"/>
      <c r="C34" s="17"/>
      <c r="D34" s="17"/>
      <c r="E34"/>
    </row>
    <row r="35" spans="1:5" ht="16.5" customHeight="1" x14ac:dyDescent="0.25">
      <c r="A35"/>
      <c r="B35"/>
      <c r="C35" s="17"/>
      <c r="D35" s="17"/>
      <c r="E35"/>
    </row>
    <row r="36" spans="1:5" x14ac:dyDescent="0.25">
      <c r="A36"/>
      <c r="B36"/>
      <c r="C36" s="17"/>
      <c r="D36" s="17"/>
      <c r="E36"/>
    </row>
    <row r="37" spans="1:5" x14ac:dyDescent="0.25">
      <c r="A37"/>
      <c r="B37"/>
      <c r="C37" s="17"/>
      <c r="D37" s="17"/>
      <c r="E37"/>
    </row>
    <row r="38" spans="1:5" x14ac:dyDescent="0.25">
      <c r="A38"/>
      <c r="B38"/>
      <c r="C38" s="17"/>
      <c r="D38" s="17"/>
      <c r="E38"/>
    </row>
    <row r="39" spans="1:5" x14ac:dyDescent="0.25">
      <c r="A39"/>
      <c r="B39"/>
      <c r="C39" s="17"/>
      <c r="D39" s="17"/>
      <c r="E39"/>
    </row>
    <row r="40" spans="1:5" x14ac:dyDescent="0.25">
      <c r="A40"/>
      <c r="B40"/>
      <c r="C40" s="17"/>
      <c r="D40" s="17"/>
      <c r="E40"/>
    </row>
    <row r="41" spans="1:5" x14ac:dyDescent="0.25">
      <c r="A41"/>
      <c r="B41"/>
      <c r="C41" s="17"/>
      <c r="D41" s="17"/>
      <c r="E41"/>
    </row>
    <row r="42" spans="1:5" x14ac:dyDescent="0.25">
      <c r="A42"/>
      <c r="B42"/>
      <c r="C42" s="17"/>
      <c r="D42" s="17"/>
      <c r="E42"/>
    </row>
    <row r="43" spans="1:5" x14ac:dyDescent="0.25">
      <c r="A43"/>
      <c r="B43"/>
      <c r="C43" s="17"/>
      <c r="D43" s="17"/>
      <c r="E43"/>
    </row>
    <row r="44" spans="1:5" x14ac:dyDescent="0.25">
      <c r="A44"/>
      <c r="B44"/>
      <c r="C44" s="17"/>
      <c r="D44" s="17"/>
      <c r="E44"/>
    </row>
    <row r="45" spans="1:5" x14ac:dyDescent="0.25">
      <c r="A45"/>
      <c r="B45"/>
      <c r="C45" s="17"/>
      <c r="D45" s="17"/>
      <c r="E45"/>
    </row>
    <row r="46" spans="1:5" x14ac:dyDescent="0.25">
      <c r="A46"/>
      <c r="B46"/>
      <c r="C46" s="17"/>
      <c r="D46" s="17"/>
      <c r="E46"/>
    </row>
    <row r="47" spans="1:5" x14ac:dyDescent="0.25">
      <c r="A47"/>
      <c r="B47"/>
      <c r="C47" s="17"/>
      <c r="D47" s="17"/>
      <c r="E47"/>
    </row>
    <row r="48" spans="1:5" x14ac:dyDescent="0.25">
      <c r="A48"/>
      <c r="B48"/>
      <c r="C48" s="17"/>
      <c r="D48" s="17"/>
      <c r="E48"/>
    </row>
    <row r="49" spans="1:5" x14ac:dyDescent="0.25">
      <c r="A49"/>
      <c r="B49"/>
      <c r="C49" s="17"/>
      <c r="D49" s="17"/>
      <c r="E49"/>
    </row>
    <row r="50" spans="1:5" x14ac:dyDescent="0.25">
      <c r="A50"/>
      <c r="B50"/>
      <c r="C50" s="17"/>
      <c r="D50" s="17"/>
      <c r="E50"/>
    </row>
    <row r="51" spans="1:5" x14ac:dyDescent="0.25">
      <c r="A51" s="5"/>
      <c r="B51" s="6"/>
      <c r="C51" s="18"/>
      <c r="D51" s="7"/>
    </row>
    <row r="52" spans="1:5" x14ac:dyDescent="0.25">
      <c r="A52" s="5"/>
      <c r="B52" s="6"/>
      <c r="C52" s="18"/>
      <c r="D52" s="7"/>
    </row>
    <row r="53" spans="1:5" x14ac:dyDescent="0.25">
      <c r="A53" s="5"/>
      <c r="B53" s="6"/>
      <c r="C53" s="18"/>
      <c r="D53" s="7"/>
    </row>
  </sheetData>
  <mergeCells count="1">
    <mergeCell ref="A1:A2"/>
  </mergeCells>
  <phoneticPr fontId="1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EC0090-B0EF-41CC-814D-C7F508C38AD5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495CD-580A-48DF-8679-327FED4C2F77}">
  <sheetPr>
    <tabColor theme="0" tint="-0.249977111117893"/>
  </sheetPr>
  <dimension ref="A1:L71"/>
  <sheetViews>
    <sheetView zoomScale="130" zoomScaleNormal="130" workbookViewId="0">
      <pane ySplit="2" topLeftCell="A3" activePane="bottomLeft" state="frozen"/>
      <selection pane="bottomLeft" activeCell="D19" sqref="D19"/>
    </sheetView>
  </sheetViews>
  <sheetFormatPr baseColWidth="10" defaultRowHeight="15.75" x14ac:dyDescent="0.25"/>
  <cols>
    <col min="1" max="1" width="20.85546875" style="2" bestFit="1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7.71093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19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7.25" customHeight="1" thickBot="1" x14ac:dyDescent="0.3">
      <c r="A2" s="55"/>
      <c r="B2" s="39">
        <f>D2+E2-C2</f>
        <v>-15</v>
      </c>
      <c r="C2" s="40">
        <f>SUM(C5:C1048576)</f>
        <v>15</v>
      </c>
      <c r="D2" s="41">
        <f>SUM(D5:D1048576)</f>
        <v>0</v>
      </c>
      <c r="E2" s="42">
        <f>Januar!B2</f>
        <v>0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44607</v>
      </c>
      <c r="B5" s="28" t="s">
        <v>11</v>
      </c>
      <c r="C5" s="29">
        <v>15</v>
      </c>
      <c r="D5" s="30"/>
      <c r="E5" s="27" t="s">
        <v>11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 s="11"/>
      <c r="B26" s="11"/>
      <c r="C26" s="15"/>
      <c r="D26" s="15"/>
      <c r="E26" s="11"/>
    </row>
    <row r="27" spans="1:6" x14ac:dyDescent="0.25">
      <c r="A27" s="11"/>
      <c r="B27" s="11"/>
      <c r="C27" s="15"/>
      <c r="D27" s="15"/>
      <c r="E27" s="11"/>
    </row>
    <row r="28" spans="1:6" ht="15.75" customHeight="1" x14ac:dyDescent="0.25">
      <c r="A28" s="11"/>
      <c r="B28" s="11"/>
      <c r="C28" s="15"/>
      <c r="D28" s="15"/>
      <c r="E28" s="11"/>
    </row>
    <row r="29" spans="1:6" ht="16.5" customHeight="1" x14ac:dyDescent="0.25">
      <c r="A29" s="11"/>
      <c r="B29" s="11"/>
      <c r="C29" s="15"/>
      <c r="D29" s="15"/>
      <c r="E29" s="11"/>
    </row>
    <row r="30" spans="1:6" x14ac:dyDescent="0.25">
      <c r="A30" s="11"/>
      <c r="B30" s="11"/>
      <c r="C30" s="15"/>
      <c r="D30" s="15"/>
      <c r="E30" s="11"/>
    </row>
    <row r="31" spans="1:6" ht="15.75" customHeight="1" x14ac:dyDescent="0.25">
      <c r="A31" s="11"/>
      <c r="B31" s="11"/>
      <c r="C31" s="15"/>
      <c r="D31" s="15"/>
      <c r="E31" s="11"/>
    </row>
    <row r="32" spans="1:6" ht="16.5" customHeight="1" x14ac:dyDescent="0.25">
      <c r="A32" s="11"/>
      <c r="B32" s="11"/>
      <c r="C32" s="15"/>
      <c r="D32" s="15"/>
      <c r="E32" s="11"/>
    </row>
    <row r="33" spans="1:5" x14ac:dyDescent="0.25">
      <c r="A33" s="11"/>
      <c r="B33" s="11"/>
      <c r="C33" s="15"/>
      <c r="D33" s="15"/>
      <c r="E33" s="11"/>
    </row>
    <row r="34" spans="1:5" ht="15.75" customHeight="1" x14ac:dyDescent="0.25">
      <c r="A34" s="11"/>
      <c r="B34" s="11"/>
      <c r="C34" s="15"/>
      <c r="D34" s="15"/>
      <c r="E34" s="11"/>
    </row>
    <row r="35" spans="1:5" ht="16.5" customHeight="1" x14ac:dyDescent="0.25">
      <c r="A35" s="11"/>
      <c r="B35" s="11"/>
      <c r="C35" s="15"/>
      <c r="D35" s="15"/>
      <c r="E35" s="11"/>
    </row>
    <row r="36" spans="1:5" x14ac:dyDescent="0.25">
      <c r="A36" s="11"/>
      <c r="B36" s="11"/>
      <c r="C36" s="15"/>
      <c r="D36" s="15"/>
      <c r="E36" s="11"/>
    </row>
    <row r="37" spans="1:5" x14ac:dyDescent="0.25">
      <c r="A37" s="11"/>
      <c r="B37" s="11"/>
      <c r="C37" s="15"/>
      <c r="D37" s="15"/>
      <c r="E37" s="11"/>
    </row>
    <row r="38" spans="1:5" x14ac:dyDescent="0.25">
      <c r="A38" s="11"/>
      <c r="B38" s="11"/>
      <c r="C38" s="15"/>
      <c r="D38" s="15"/>
      <c r="E38" s="11"/>
    </row>
    <row r="39" spans="1:5" x14ac:dyDescent="0.25">
      <c r="A39" s="11"/>
      <c r="B39" s="11"/>
      <c r="C39" s="15"/>
      <c r="D39" s="15"/>
      <c r="E39" s="11"/>
    </row>
    <row r="40" spans="1:5" x14ac:dyDescent="0.25">
      <c r="A40" s="11"/>
      <c r="B40" s="11"/>
      <c r="C40" s="15"/>
      <c r="D40" s="15"/>
      <c r="E40" s="11"/>
    </row>
    <row r="41" spans="1:5" x14ac:dyDescent="0.25">
      <c r="A41" s="11"/>
      <c r="B41" s="11"/>
      <c r="C41" s="15"/>
      <c r="D41" s="15"/>
      <c r="E41" s="11"/>
    </row>
    <row r="42" spans="1:5" x14ac:dyDescent="0.25">
      <c r="A42"/>
      <c r="B42"/>
      <c r="C42" s="17"/>
      <c r="D42" s="17"/>
      <c r="E42"/>
    </row>
    <row r="43" spans="1:5" x14ac:dyDescent="0.25">
      <c r="A43"/>
      <c r="B43"/>
      <c r="C43" s="17"/>
      <c r="D43" s="17"/>
      <c r="E43"/>
    </row>
    <row r="44" spans="1:5" x14ac:dyDescent="0.25">
      <c r="A44"/>
      <c r="B44"/>
      <c r="C44" s="17"/>
      <c r="D44" s="17"/>
      <c r="E44"/>
    </row>
    <row r="45" spans="1:5" x14ac:dyDescent="0.25">
      <c r="A45"/>
      <c r="B45"/>
      <c r="C45" s="17"/>
      <c r="D45" s="17"/>
      <c r="E45"/>
    </row>
    <row r="46" spans="1:5" x14ac:dyDescent="0.25">
      <c r="A46"/>
      <c r="B46"/>
      <c r="C46" s="17"/>
      <c r="D46" s="17"/>
      <c r="E46"/>
    </row>
    <row r="47" spans="1:5" x14ac:dyDescent="0.25">
      <c r="A47"/>
      <c r="B47"/>
      <c r="C47" s="17"/>
      <c r="D47" s="17"/>
      <c r="E47"/>
    </row>
    <row r="48" spans="1:5" x14ac:dyDescent="0.25">
      <c r="A48"/>
      <c r="B48"/>
      <c r="C48" s="17"/>
      <c r="D48" s="17"/>
      <c r="E48"/>
    </row>
    <row r="49" spans="1:5" x14ac:dyDescent="0.25">
      <c r="A49"/>
      <c r="B49"/>
      <c r="C49" s="17"/>
      <c r="D49" s="17"/>
      <c r="E49"/>
    </row>
    <row r="50" spans="1:5" x14ac:dyDescent="0.25">
      <c r="A50"/>
      <c r="B50"/>
      <c r="C50" s="17"/>
      <c r="D50" s="17"/>
      <c r="E50"/>
    </row>
    <row r="51" spans="1:5" x14ac:dyDescent="0.25">
      <c r="A51"/>
      <c r="B51"/>
      <c r="C51" s="17"/>
      <c r="D51" s="17"/>
      <c r="E51"/>
    </row>
    <row r="52" spans="1:5" x14ac:dyDescent="0.25">
      <c r="A52"/>
      <c r="B52"/>
      <c r="C52" s="17"/>
      <c r="D52" s="17"/>
      <c r="E52"/>
    </row>
    <row r="53" spans="1:5" x14ac:dyDescent="0.25">
      <c r="A53"/>
      <c r="B53"/>
      <c r="C53" s="17"/>
      <c r="D53" s="17"/>
      <c r="E53"/>
    </row>
    <row r="54" spans="1:5" x14ac:dyDescent="0.25">
      <c r="A54"/>
      <c r="B54"/>
      <c r="C54" s="17"/>
      <c r="D54" s="17"/>
      <c r="E54"/>
    </row>
    <row r="55" spans="1:5" x14ac:dyDescent="0.25">
      <c r="A55"/>
      <c r="B55"/>
      <c r="C55" s="17"/>
      <c r="D55" s="17"/>
      <c r="E55"/>
    </row>
    <row r="56" spans="1:5" x14ac:dyDescent="0.25">
      <c r="A56"/>
      <c r="B56"/>
      <c r="C56" s="17"/>
      <c r="D56" s="17"/>
      <c r="E56"/>
    </row>
    <row r="57" spans="1:5" x14ac:dyDescent="0.25">
      <c r="A57"/>
      <c r="B57"/>
      <c r="C57" s="17"/>
      <c r="D57" s="17"/>
      <c r="E57"/>
    </row>
    <row r="58" spans="1:5" x14ac:dyDescent="0.25">
      <c r="A58"/>
      <c r="B58"/>
      <c r="C58" s="17"/>
      <c r="D58" s="17"/>
      <c r="E58"/>
    </row>
    <row r="59" spans="1:5" x14ac:dyDescent="0.25">
      <c r="A59"/>
      <c r="B59"/>
      <c r="C59" s="17"/>
      <c r="D59" s="17"/>
      <c r="E59"/>
    </row>
    <row r="60" spans="1:5" x14ac:dyDescent="0.25">
      <c r="A60"/>
      <c r="B60"/>
      <c r="C60" s="17"/>
      <c r="D60" s="17"/>
      <c r="E60"/>
    </row>
    <row r="61" spans="1:5" x14ac:dyDescent="0.25">
      <c r="A61"/>
      <c r="B61"/>
      <c r="C61" s="17"/>
      <c r="D61" s="17"/>
      <c r="E61"/>
    </row>
    <row r="62" spans="1:5" x14ac:dyDescent="0.25">
      <c r="A62"/>
      <c r="B62"/>
      <c r="C62" s="17"/>
      <c r="D62" s="17"/>
      <c r="E62"/>
    </row>
    <row r="63" spans="1:5" x14ac:dyDescent="0.25">
      <c r="A63"/>
      <c r="B63"/>
      <c r="C63" s="17"/>
      <c r="D63" s="17"/>
      <c r="E63"/>
    </row>
    <row r="64" spans="1:5" x14ac:dyDescent="0.25">
      <c r="A64"/>
      <c r="B64"/>
      <c r="C64" s="17"/>
      <c r="D64" s="17"/>
      <c r="E64"/>
    </row>
    <row r="65" spans="1:5" x14ac:dyDescent="0.25">
      <c r="A65"/>
      <c r="B65"/>
      <c r="C65" s="17"/>
      <c r="D65" s="17"/>
      <c r="E65"/>
    </row>
    <row r="66" spans="1:5" x14ac:dyDescent="0.25">
      <c r="A66"/>
      <c r="B66"/>
      <c r="C66" s="17"/>
      <c r="D66" s="17"/>
      <c r="E66"/>
    </row>
    <row r="67" spans="1:5" x14ac:dyDescent="0.25">
      <c r="A67"/>
      <c r="B67"/>
      <c r="C67" s="17"/>
      <c r="D67" s="17"/>
      <c r="E67"/>
    </row>
    <row r="68" spans="1:5" x14ac:dyDescent="0.25">
      <c r="A68"/>
      <c r="B68"/>
      <c r="C68" s="17"/>
      <c r="D68" s="17"/>
      <c r="E68"/>
    </row>
    <row r="69" spans="1:5" x14ac:dyDescent="0.25">
      <c r="A69" s="5"/>
      <c r="B69" s="6"/>
      <c r="C69" s="18"/>
      <c r="D69" s="7"/>
    </row>
    <row r="70" spans="1:5" x14ac:dyDescent="0.25">
      <c r="A70" s="5"/>
      <c r="B70" s="6"/>
      <c r="C70" s="18"/>
      <c r="D70" s="7"/>
    </row>
    <row r="71" spans="1:5" x14ac:dyDescent="0.25">
      <c r="A71" s="5"/>
      <c r="B71" s="6"/>
      <c r="C71" s="18"/>
      <c r="D71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BCCC37-E73D-411B-858F-F7F0B32408BA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226F9-71C9-4C09-8BAE-E0938B90856E}">
  <sheetPr>
    <tabColor theme="0" tint="-0.249977111117893"/>
  </sheetPr>
  <dimension ref="A1:L80"/>
  <sheetViews>
    <sheetView zoomScale="114" zoomScaleNormal="130" workbookViewId="0">
      <pane ySplit="2" topLeftCell="A3" activePane="bottomLeft" state="frozen"/>
      <selection pane="bottomLeft" activeCell="F15" sqref="F15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7.71093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20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-21.46</v>
      </c>
      <c r="C2" s="40">
        <f>SUM(C5:C1048576)</f>
        <v>6.46</v>
      </c>
      <c r="D2" s="41">
        <f>SUM(D5:D1048576)</f>
        <v>0</v>
      </c>
      <c r="E2" s="42">
        <f>Februar!B2</f>
        <v>-15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44621</v>
      </c>
      <c r="B5" s="32" t="s">
        <v>11</v>
      </c>
      <c r="C5" s="33">
        <v>6.46</v>
      </c>
      <c r="D5" s="34"/>
      <c r="E5" s="31" t="s">
        <v>11</v>
      </c>
      <c r="F5" s="11"/>
    </row>
    <row r="6" spans="1:7" ht="16.5" customHeight="1" x14ac:dyDescent="0.25">
      <c r="A6"/>
      <c r="B6"/>
      <c r="C6"/>
      <c r="D6"/>
      <c r="E6"/>
      <c r="F6"/>
    </row>
    <row r="7" spans="1:7" ht="15.75" customHeight="1" x14ac:dyDescent="0.25">
      <c r="A7"/>
      <c r="B7"/>
      <c r="C7"/>
      <c r="D7"/>
      <c r="E7"/>
      <c r="F7"/>
    </row>
    <row r="8" spans="1:7" ht="16.5" customHeight="1" x14ac:dyDescent="0.25">
      <c r="A8"/>
      <c r="B8"/>
      <c r="C8"/>
      <c r="D8"/>
      <c r="E8"/>
      <c r="F8"/>
      <c r="G8" s="3"/>
    </row>
    <row r="9" spans="1:7" ht="15.75" customHeight="1" x14ac:dyDescent="0.25">
      <c r="A9"/>
      <c r="B9"/>
      <c r="C9"/>
      <c r="D9"/>
      <c r="E9"/>
      <c r="F9"/>
    </row>
    <row r="10" spans="1:7" ht="15.75" customHeight="1" x14ac:dyDescent="0.25">
      <c r="A10"/>
      <c r="B10"/>
      <c r="C10"/>
      <c r="D10"/>
      <c r="E10"/>
      <c r="F10"/>
    </row>
    <row r="11" spans="1:7" ht="16.5" customHeight="1" x14ac:dyDescent="0.25">
      <c r="A11"/>
      <c r="B11"/>
      <c r="C11"/>
      <c r="D11"/>
      <c r="E11"/>
      <c r="F11"/>
    </row>
    <row r="12" spans="1:7" ht="16.5" customHeight="1" x14ac:dyDescent="0.25">
      <c r="A12"/>
      <c r="B12"/>
      <c r="C12"/>
      <c r="D12"/>
      <c r="E12"/>
      <c r="F12"/>
    </row>
    <row r="13" spans="1:7" ht="15.75" customHeight="1" x14ac:dyDescent="0.25">
      <c r="A13"/>
      <c r="B13"/>
      <c r="C13"/>
      <c r="D13"/>
      <c r="E13"/>
      <c r="F13"/>
    </row>
    <row r="14" spans="1:7" ht="16.5" customHeight="1" x14ac:dyDescent="0.25">
      <c r="A14"/>
      <c r="B14"/>
      <c r="C14"/>
      <c r="D14"/>
      <c r="E14"/>
      <c r="F14"/>
    </row>
    <row r="15" spans="1:7" ht="15.75" customHeight="1" x14ac:dyDescent="0.25">
      <c r="A15"/>
      <c r="B15"/>
      <c r="C15"/>
      <c r="D15"/>
      <c r="E15"/>
      <c r="F15"/>
    </row>
    <row r="16" spans="1:7" ht="15.75" customHeight="1" x14ac:dyDescent="0.25">
      <c r="A16"/>
      <c r="B16"/>
      <c r="C16"/>
      <c r="D16"/>
      <c r="E16"/>
      <c r="F16"/>
    </row>
    <row r="17" spans="1:6" ht="16.5" customHeight="1" x14ac:dyDescent="0.25">
      <c r="A17"/>
      <c r="B17"/>
      <c r="C17"/>
      <c r="D17"/>
      <c r="E17"/>
      <c r="F17"/>
    </row>
    <row r="18" spans="1:6" ht="16.5" customHeight="1" x14ac:dyDescent="0.25">
      <c r="A18"/>
      <c r="B18"/>
      <c r="C18"/>
      <c r="D18"/>
      <c r="E18"/>
      <c r="F18"/>
    </row>
    <row r="19" spans="1:6" ht="15.75" customHeight="1" x14ac:dyDescent="0.25">
      <c r="A19"/>
      <c r="B19"/>
      <c r="C19"/>
      <c r="D19"/>
      <c r="E19"/>
      <c r="F19"/>
    </row>
    <row r="20" spans="1:6" ht="16.5" customHeight="1" x14ac:dyDescent="0.25">
      <c r="A20"/>
      <c r="B20"/>
      <c r="C20"/>
      <c r="D20"/>
      <c r="E20"/>
      <c r="F20"/>
    </row>
    <row r="21" spans="1:6" ht="15.75" customHeight="1" x14ac:dyDescent="0.25">
      <c r="A21"/>
      <c r="B21"/>
      <c r="C21"/>
      <c r="D21"/>
      <c r="E21"/>
      <c r="F21"/>
    </row>
    <row r="22" spans="1:6" ht="15.75" customHeight="1" x14ac:dyDescent="0.25">
      <c r="A22"/>
      <c r="B22"/>
      <c r="C22"/>
      <c r="D22"/>
      <c r="E22"/>
      <c r="F22"/>
    </row>
    <row r="23" spans="1:6" ht="16.5" customHeight="1" x14ac:dyDescent="0.25">
      <c r="A23"/>
      <c r="B23"/>
      <c r="C23"/>
      <c r="D23"/>
      <c r="E23"/>
      <c r="F23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ht="15.75" customHeight="1" x14ac:dyDescent="0.25">
      <c r="A28"/>
      <c r="B28"/>
      <c r="C28"/>
      <c r="D28"/>
      <c r="E28"/>
      <c r="F28"/>
    </row>
    <row r="29" spans="1:6" ht="16.5" customHeight="1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ht="15.75" customHeight="1" x14ac:dyDescent="0.25">
      <c r="A31"/>
      <c r="B31"/>
      <c r="C31"/>
      <c r="D31"/>
      <c r="E31"/>
      <c r="F31"/>
    </row>
    <row r="32" spans="1:6" ht="16.5" customHeight="1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ht="15.75" customHeight="1" x14ac:dyDescent="0.25">
      <c r="A34"/>
      <c r="B34"/>
      <c r="C34"/>
      <c r="D34"/>
      <c r="E34"/>
      <c r="F34"/>
    </row>
    <row r="35" spans="1:6" ht="16.5" customHeight="1" x14ac:dyDescent="0.25">
      <c r="A35"/>
      <c r="B35"/>
      <c r="C35"/>
      <c r="D35"/>
      <c r="E35"/>
      <c r="F35"/>
    </row>
    <row r="36" spans="1:6" x14ac:dyDescent="0.25">
      <c r="A36" s="11"/>
      <c r="B36" s="11"/>
      <c r="C36" s="15"/>
      <c r="D36" s="15"/>
      <c r="E36" s="11"/>
    </row>
    <row r="37" spans="1:6" x14ac:dyDescent="0.25">
      <c r="A37" s="11"/>
      <c r="B37" s="11"/>
      <c r="C37" s="15"/>
      <c r="D37" s="15"/>
      <c r="E37" s="11"/>
    </row>
    <row r="38" spans="1:6" x14ac:dyDescent="0.25">
      <c r="A38" s="11"/>
      <c r="B38" s="11"/>
      <c r="C38" s="15"/>
      <c r="D38" s="15"/>
      <c r="E38" s="11"/>
    </row>
    <row r="39" spans="1:6" x14ac:dyDescent="0.25">
      <c r="A39" s="11"/>
      <c r="B39" s="11"/>
      <c r="C39" s="15"/>
      <c r="D39" s="15"/>
      <c r="E39" s="11"/>
    </row>
    <row r="40" spans="1:6" x14ac:dyDescent="0.25">
      <c r="A40" s="11"/>
      <c r="B40" s="11"/>
      <c r="C40" s="15"/>
      <c r="D40" s="15"/>
      <c r="E40" s="11"/>
    </row>
    <row r="41" spans="1:6" x14ac:dyDescent="0.25">
      <c r="A41" s="11"/>
      <c r="B41" s="11"/>
      <c r="C41" s="15"/>
      <c r="D41" s="15"/>
      <c r="E41" s="11"/>
    </row>
    <row r="42" spans="1:6" x14ac:dyDescent="0.25">
      <c r="A42" s="11"/>
      <c r="B42" s="11"/>
      <c r="C42" s="15"/>
      <c r="D42" s="15"/>
      <c r="E42" s="11"/>
    </row>
    <row r="43" spans="1:6" x14ac:dyDescent="0.25">
      <c r="A43" s="11"/>
      <c r="B43" s="11"/>
      <c r="C43" s="15"/>
      <c r="D43" s="15"/>
      <c r="E43" s="11"/>
    </row>
    <row r="44" spans="1:6" x14ac:dyDescent="0.25">
      <c r="A44" s="11"/>
      <c r="B44" s="11"/>
      <c r="C44" s="15"/>
      <c r="D44" s="15"/>
      <c r="E44" s="11"/>
    </row>
    <row r="45" spans="1:6" x14ac:dyDescent="0.25">
      <c r="A45" s="11"/>
      <c r="B45" s="11"/>
      <c r="C45" s="15"/>
      <c r="D45" s="15"/>
      <c r="E45" s="11"/>
    </row>
    <row r="46" spans="1:6" x14ac:dyDescent="0.25">
      <c r="A46" s="11"/>
      <c r="B46" s="11"/>
      <c r="C46" s="15"/>
      <c r="D46" s="15"/>
      <c r="E46" s="11"/>
    </row>
    <row r="47" spans="1:6" x14ac:dyDescent="0.25">
      <c r="A47" s="11"/>
      <c r="B47" s="11"/>
      <c r="C47" s="15"/>
      <c r="D47" s="15"/>
      <c r="E47" s="11"/>
    </row>
    <row r="48" spans="1:6" x14ac:dyDescent="0.25">
      <c r="A48" s="11"/>
      <c r="B48" s="11"/>
      <c r="C48" s="15"/>
      <c r="D48" s="15"/>
      <c r="E48" s="11"/>
    </row>
    <row r="49" spans="1:5" x14ac:dyDescent="0.25">
      <c r="A49" s="11"/>
      <c r="B49" s="11"/>
      <c r="C49" s="15"/>
      <c r="D49" s="15"/>
      <c r="E49" s="11"/>
    </row>
    <row r="50" spans="1:5" x14ac:dyDescent="0.25">
      <c r="A50" s="11"/>
      <c r="B50" s="11"/>
      <c r="C50" s="15"/>
      <c r="D50" s="15"/>
      <c r="E50" s="11"/>
    </row>
    <row r="51" spans="1:5" x14ac:dyDescent="0.25">
      <c r="A51"/>
      <c r="B51"/>
      <c r="C51" s="17"/>
      <c r="D51" s="17"/>
      <c r="E51"/>
    </row>
    <row r="52" spans="1:5" x14ac:dyDescent="0.25">
      <c r="A52"/>
      <c r="B52"/>
      <c r="C52" s="17"/>
      <c r="D52" s="17"/>
      <c r="E52"/>
    </row>
    <row r="53" spans="1:5" x14ac:dyDescent="0.25">
      <c r="A53"/>
      <c r="B53"/>
      <c r="C53" s="17"/>
      <c r="D53" s="17"/>
      <c r="E53"/>
    </row>
    <row r="54" spans="1:5" x14ac:dyDescent="0.25">
      <c r="A54"/>
      <c r="B54"/>
      <c r="C54" s="17"/>
      <c r="D54" s="17"/>
      <c r="E54"/>
    </row>
    <row r="55" spans="1:5" x14ac:dyDescent="0.25">
      <c r="A55"/>
      <c r="B55"/>
      <c r="C55" s="17"/>
      <c r="D55" s="17"/>
      <c r="E55"/>
    </row>
    <row r="56" spans="1:5" x14ac:dyDescent="0.25">
      <c r="A56"/>
      <c r="B56"/>
      <c r="C56" s="17"/>
      <c r="D56" s="17"/>
      <c r="E56"/>
    </row>
    <row r="57" spans="1:5" x14ac:dyDescent="0.25">
      <c r="A57"/>
      <c r="B57"/>
      <c r="C57" s="17"/>
      <c r="D57" s="17"/>
      <c r="E57"/>
    </row>
    <row r="58" spans="1:5" x14ac:dyDescent="0.25">
      <c r="A58"/>
      <c r="B58"/>
      <c r="C58" s="17"/>
      <c r="D58" s="17"/>
      <c r="E58"/>
    </row>
    <row r="59" spans="1:5" x14ac:dyDescent="0.25">
      <c r="A59"/>
      <c r="B59"/>
      <c r="C59" s="17"/>
      <c r="D59" s="17"/>
      <c r="E59"/>
    </row>
    <row r="60" spans="1:5" x14ac:dyDescent="0.25">
      <c r="A60"/>
      <c r="B60"/>
      <c r="C60" s="17"/>
      <c r="D60" s="17"/>
      <c r="E60"/>
    </row>
    <row r="61" spans="1:5" x14ac:dyDescent="0.25">
      <c r="A61"/>
      <c r="B61"/>
      <c r="C61" s="17"/>
      <c r="D61" s="17"/>
      <c r="E61"/>
    </row>
    <row r="62" spans="1:5" x14ac:dyDescent="0.25">
      <c r="A62"/>
      <c r="B62"/>
      <c r="C62" s="17"/>
      <c r="D62" s="17"/>
      <c r="E62"/>
    </row>
    <row r="63" spans="1:5" x14ac:dyDescent="0.25">
      <c r="A63"/>
      <c r="B63"/>
      <c r="C63" s="17"/>
      <c r="D63" s="17"/>
      <c r="E63"/>
    </row>
    <row r="64" spans="1:5" x14ac:dyDescent="0.25">
      <c r="A64"/>
      <c r="B64"/>
      <c r="C64" s="17"/>
      <c r="D64" s="17"/>
      <c r="E64"/>
    </row>
    <row r="65" spans="1:5" x14ac:dyDescent="0.25">
      <c r="A65"/>
      <c r="B65"/>
      <c r="C65" s="17"/>
      <c r="D65" s="17"/>
      <c r="E65"/>
    </row>
    <row r="66" spans="1:5" x14ac:dyDescent="0.25">
      <c r="A66"/>
      <c r="B66"/>
      <c r="C66" s="17"/>
      <c r="D66" s="17"/>
      <c r="E66"/>
    </row>
    <row r="67" spans="1:5" x14ac:dyDescent="0.25">
      <c r="A67"/>
      <c r="B67"/>
      <c r="C67" s="17"/>
      <c r="D67" s="17"/>
      <c r="E67"/>
    </row>
    <row r="68" spans="1:5" x14ac:dyDescent="0.25">
      <c r="A68"/>
      <c r="B68"/>
      <c r="C68" s="17"/>
      <c r="D68" s="17"/>
      <c r="E68"/>
    </row>
    <row r="69" spans="1:5" x14ac:dyDescent="0.25">
      <c r="A69"/>
      <c r="B69"/>
      <c r="C69" s="17"/>
      <c r="D69" s="17"/>
      <c r="E69"/>
    </row>
    <row r="70" spans="1:5" x14ac:dyDescent="0.25">
      <c r="A70"/>
      <c r="B70"/>
      <c r="C70" s="17"/>
      <c r="D70" s="17"/>
      <c r="E70"/>
    </row>
    <row r="71" spans="1:5" x14ac:dyDescent="0.25">
      <c r="A71"/>
      <c r="B71"/>
      <c r="C71" s="17"/>
      <c r="D71" s="17"/>
      <c r="E71"/>
    </row>
    <row r="72" spans="1:5" x14ac:dyDescent="0.25">
      <c r="A72"/>
      <c r="B72"/>
      <c r="C72" s="17"/>
      <c r="D72" s="17"/>
      <c r="E72"/>
    </row>
    <row r="73" spans="1:5" x14ac:dyDescent="0.25">
      <c r="A73"/>
      <c r="B73"/>
      <c r="C73" s="17"/>
      <c r="D73" s="17"/>
      <c r="E73"/>
    </row>
    <row r="74" spans="1:5" x14ac:dyDescent="0.25">
      <c r="A74"/>
      <c r="B74"/>
      <c r="C74" s="17"/>
      <c r="D74" s="17"/>
      <c r="E74"/>
    </row>
    <row r="75" spans="1:5" x14ac:dyDescent="0.25">
      <c r="A75"/>
      <c r="B75"/>
      <c r="C75" s="17"/>
      <c r="D75" s="17"/>
      <c r="E75"/>
    </row>
    <row r="76" spans="1:5" x14ac:dyDescent="0.25">
      <c r="A76"/>
      <c r="B76"/>
      <c r="C76" s="17"/>
      <c r="D76" s="17"/>
      <c r="E76"/>
    </row>
    <row r="77" spans="1:5" x14ac:dyDescent="0.25">
      <c r="A77"/>
      <c r="B77"/>
      <c r="C77" s="17"/>
      <c r="D77" s="17"/>
      <c r="E77"/>
    </row>
    <row r="78" spans="1:5" x14ac:dyDescent="0.25">
      <c r="A78" s="5"/>
      <c r="B78" s="6"/>
      <c r="C78" s="18"/>
      <c r="D78" s="7"/>
    </row>
    <row r="79" spans="1:5" x14ac:dyDescent="0.25">
      <c r="A79" s="5"/>
      <c r="B79" s="6"/>
      <c r="C79" s="18"/>
      <c r="D79" s="7"/>
    </row>
    <row r="80" spans="1:5" x14ac:dyDescent="0.25">
      <c r="A80" s="5"/>
      <c r="B80" s="6"/>
      <c r="C80" s="18"/>
      <c r="D80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DF60DB-8391-4E6F-B0BA-C57949C8E3F6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0A7C1-3D38-464B-A2DA-996D28025B7D}">
  <sheetPr>
    <tabColor theme="0" tint="-0.249977111117893"/>
  </sheetPr>
  <dimension ref="A1:L119"/>
  <sheetViews>
    <sheetView zoomScale="130" zoomScaleNormal="130" workbookViewId="0">
      <pane ySplit="2" topLeftCell="A3" activePane="bottomLeft" state="frozen"/>
      <selection pane="bottomLeft" activeCell="H15" sqref="H15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7.855468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28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-26.450000000000003</v>
      </c>
      <c r="C2" s="40">
        <f>SUM(C5:C1048576)</f>
        <v>4.99</v>
      </c>
      <c r="D2" s="41">
        <f>SUM(D5:D1048576)</f>
        <v>0</v>
      </c>
      <c r="E2" s="42">
        <f>März!B2</f>
        <v>-21.46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44652</v>
      </c>
      <c r="B5" s="32" t="s">
        <v>25</v>
      </c>
      <c r="C5" s="33">
        <v>4.99</v>
      </c>
      <c r="D5" s="34"/>
      <c r="E5" s="31" t="s">
        <v>36</v>
      </c>
      <c r="F5" s="11"/>
    </row>
    <row r="6" spans="1:7" ht="16.5" customHeight="1" x14ac:dyDescent="0.25">
      <c r="A6"/>
      <c r="B6"/>
      <c r="C6"/>
      <c r="D6"/>
      <c r="E6"/>
      <c r="F6"/>
    </row>
    <row r="7" spans="1:7" ht="15.75" customHeight="1" x14ac:dyDescent="0.25">
      <c r="A7"/>
      <c r="B7"/>
      <c r="C7"/>
      <c r="D7"/>
      <c r="E7"/>
      <c r="F7"/>
    </row>
    <row r="8" spans="1:7" ht="16.5" customHeight="1" x14ac:dyDescent="0.25">
      <c r="A8"/>
      <c r="B8"/>
      <c r="C8"/>
      <c r="D8"/>
      <c r="E8"/>
      <c r="F8"/>
      <c r="G8" s="3"/>
    </row>
    <row r="9" spans="1:7" ht="15.75" customHeight="1" x14ac:dyDescent="0.25">
      <c r="A9"/>
      <c r="B9"/>
      <c r="C9"/>
      <c r="D9"/>
      <c r="E9"/>
      <c r="F9"/>
    </row>
    <row r="10" spans="1:7" ht="15.75" customHeight="1" x14ac:dyDescent="0.25">
      <c r="A10"/>
      <c r="B10"/>
      <c r="C10"/>
      <c r="D10"/>
      <c r="E10"/>
      <c r="F10"/>
    </row>
    <row r="11" spans="1:7" ht="16.5" customHeight="1" x14ac:dyDescent="0.25">
      <c r="A11"/>
      <c r="B11"/>
      <c r="C11"/>
      <c r="D11"/>
      <c r="E11"/>
      <c r="F11"/>
    </row>
    <row r="12" spans="1:7" ht="16.5" customHeight="1" x14ac:dyDescent="0.25">
      <c r="A12"/>
      <c r="B12"/>
      <c r="C12"/>
      <c r="D12"/>
      <c r="E12"/>
      <c r="F12"/>
    </row>
    <row r="13" spans="1:7" ht="15.75" customHeight="1" x14ac:dyDescent="0.25">
      <c r="A13"/>
      <c r="B13"/>
      <c r="C13"/>
      <c r="D13"/>
      <c r="E13"/>
      <c r="F13"/>
    </row>
    <row r="14" spans="1:7" ht="16.5" customHeight="1" x14ac:dyDescent="0.25">
      <c r="A14"/>
      <c r="B14"/>
      <c r="C14"/>
      <c r="D14"/>
      <c r="E14"/>
      <c r="F14"/>
    </row>
    <row r="15" spans="1:7" ht="15.75" customHeight="1" x14ac:dyDescent="0.25">
      <c r="A15"/>
      <c r="B15"/>
      <c r="C15"/>
      <c r="D15"/>
      <c r="E15"/>
      <c r="F15"/>
    </row>
    <row r="16" spans="1:7" ht="15.75" customHeight="1" x14ac:dyDescent="0.25">
      <c r="A16"/>
      <c r="B16"/>
      <c r="C16"/>
      <c r="D16"/>
      <c r="E16"/>
      <c r="F16"/>
    </row>
    <row r="17" spans="1:6" ht="16.5" customHeight="1" x14ac:dyDescent="0.25">
      <c r="A17"/>
      <c r="B17"/>
      <c r="C17"/>
      <c r="D17"/>
      <c r="E17"/>
      <c r="F17"/>
    </row>
    <row r="18" spans="1:6" ht="16.5" customHeight="1" x14ac:dyDescent="0.25">
      <c r="A18"/>
      <c r="B18"/>
      <c r="C18"/>
      <c r="D18"/>
      <c r="E18"/>
      <c r="F18"/>
    </row>
    <row r="19" spans="1:6" ht="15.75" customHeight="1" x14ac:dyDescent="0.25">
      <c r="A19"/>
      <c r="B19"/>
      <c r="C19"/>
      <c r="D19"/>
      <c r="E19"/>
      <c r="F19"/>
    </row>
    <row r="20" spans="1:6" ht="16.5" customHeight="1" x14ac:dyDescent="0.25">
      <c r="A20"/>
      <c r="B20"/>
      <c r="C20"/>
      <c r="D20"/>
      <c r="E20"/>
      <c r="F20"/>
    </row>
    <row r="21" spans="1:6" ht="15.75" customHeight="1" x14ac:dyDescent="0.25">
      <c r="A21"/>
      <c r="B21"/>
      <c r="C21"/>
      <c r="D21"/>
      <c r="E21"/>
      <c r="F21"/>
    </row>
    <row r="22" spans="1:6" ht="15.75" customHeight="1" x14ac:dyDescent="0.25">
      <c r="A22"/>
      <c r="B22"/>
      <c r="C22"/>
      <c r="D22"/>
      <c r="E22"/>
      <c r="F22"/>
    </row>
    <row r="23" spans="1:6" ht="16.5" customHeight="1" x14ac:dyDescent="0.25">
      <c r="A23"/>
      <c r="B23"/>
      <c r="C23"/>
      <c r="D23"/>
      <c r="E23"/>
      <c r="F23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ht="15.75" customHeight="1" x14ac:dyDescent="0.25">
      <c r="A28"/>
      <c r="B28"/>
      <c r="C28"/>
      <c r="D28"/>
      <c r="E28"/>
      <c r="F28"/>
    </row>
    <row r="29" spans="1:6" ht="16.5" customHeight="1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ht="15.75" customHeight="1" x14ac:dyDescent="0.25">
      <c r="A31"/>
      <c r="B31"/>
      <c r="C31"/>
      <c r="D31"/>
      <c r="E31"/>
      <c r="F31"/>
    </row>
    <row r="32" spans="1:6" ht="16.5" customHeight="1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ht="15.75" customHeight="1" x14ac:dyDescent="0.25">
      <c r="A34"/>
      <c r="B34"/>
      <c r="C34"/>
      <c r="D34"/>
      <c r="E34"/>
      <c r="F34"/>
    </row>
    <row r="35" spans="1:6" ht="16.5" customHeight="1" x14ac:dyDescent="0.25">
      <c r="A35"/>
      <c r="B35"/>
      <c r="C35"/>
      <c r="D35"/>
      <c r="E35"/>
      <c r="F35"/>
    </row>
    <row r="36" spans="1:6" x14ac:dyDescent="0.25">
      <c r="A36"/>
      <c r="B36"/>
      <c r="C36"/>
      <c r="D36"/>
      <c r="E36"/>
      <c r="F36"/>
    </row>
    <row r="37" spans="1:6" x14ac:dyDescent="0.25">
      <c r="A37"/>
      <c r="B37"/>
      <c r="C37"/>
      <c r="D37"/>
      <c r="E37"/>
      <c r="F37"/>
    </row>
    <row r="38" spans="1:6" x14ac:dyDescent="0.25">
      <c r="A38"/>
      <c r="B38"/>
      <c r="C38"/>
      <c r="D38"/>
      <c r="E38"/>
      <c r="F38"/>
    </row>
    <row r="39" spans="1:6" x14ac:dyDescent="0.25">
      <c r="A39"/>
      <c r="B39"/>
      <c r="C39"/>
      <c r="D39"/>
      <c r="E39"/>
      <c r="F39"/>
    </row>
    <row r="40" spans="1:6" x14ac:dyDescent="0.25">
      <c r="A40"/>
      <c r="B40"/>
      <c r="C40"/>
      <c r="D40"/>
      <c r="E40"/>
      <c r="F40"/>
    </row>
    <row r="41" spans="1:6" x14ac:dyDescent="0.25">
      <c r="A41"/>
      <c r="B41"/>
      <c r="C41"/>
      <c r="D41"/>
      <c r="E41"/>
      <c r="F41"/>
    </row>
    <row r="42" spans="1:6" x14ac:dyDescent="0.25">
      <c r="A42"/>
      <c r="B42"/>
      <c r="C42"/>
      <c r="D42"/>
      <c r="E42"/>
      <c r="F42"/>
    </row>
    <row r="43" spans="1:6" x14ac:dyDescent="0.25">
      <c r="A43"/>
      <c r="B43"/>
      <c r="C43"/>
      <c r="D43"/>
      <c r="E43"/>
      <c r="F43"/>
    </row>
    <row r="44" spans="1:6" x14ac:dyDescent="0.25">
      <c r="A44"/>
      <c r="B44"/>
      <c r="C44"/>
      <c r="D44"/>
      <c r="E44"/>
      <c r="F44"/>
    </row>
    <row r="45" spans="1:6" x14ac:dyDescent="0.25">
      <c r="A45"/>
      <c r="B45"/>
      <c r="C45"/>
      <c r="D45"/>
      <c r="E45"/>
      <c r="F45"/>
    </row>
    <row r="46" spans="1:6" x14ac:dyDescent="0.25">
      <c r="A46"/>
      <c r="B46"/>
      <c r="C46"/>
      <c r="D46"/>
      <c r="E46"/>
      <c r="F46"/>
    </row>
    <row r="47" spans="1:6" x14ac:dyDescent="0.25">
      <c r="A47"/>
      <c r="B47"/>
      <c r="C47"/>
      <c r="D47"/>
      <c r="E47"/>
      <c r="F47"/>
    </row>
    <row r="48" spans="1:6" x14ac:dyDescent="0.25">
      <c r="A48"/>
      <c r="B48"/>
      <c r="C48"/>
      <c r="D48"/>
      <c r="E48"/>
      <c r="F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 s="11"/>
      <c r="B75" s="11"/>
      <c r="C75" s="15"/>
      <c r="D75" s="15"/>
      <c r="E75" s="11"/>
    </row>
    <row r="76" spans="1:6" x14ac:dyDescent="0.25">
      <c r="A76" s="11"/>
      <c r="B76" s="11"/>
      <c r="C76" s="15"/>
      <c r="D76" s="15"/>
      <c r="E76" s="11"/>
    </row>
    <row r="77" spans="1:6" x14ac:dyDescent="0.25">
      <c r="A77" s="11"/>
      <c r="B77" s="11"/>
      <c r="C77" s="15"/>
      <c r="D77" s="15"/>
      <c r="E77" s="11"/>
    </row>
    <row r="78" spans="1:6" x14ac:dyDescent="0.25">
      <c r="A78" s="11"/>
      <c r="B78" s="11"/>
      <c r="C78" s="15"/>
      <c r="D78" s="15"/>
      <c r="E78" s="11"/>
    </row>
    <row r="79" spans="1:6" x14ac:dyDescent="0.25">
      <c r="A79" s="11"/>
      <c r="B79" s="11"/>
      <c r="C79" s="15"/>
      <c r="D79" s="15"/>
      <c r="E79" s="11"/>
    </row>
    <row r="80" spans="1:6" x14ac:dyDescent="0.25">
      <c r="A80" s="11"/>
      <c r="B80" s="11"/>
      <c r="C80" s="15"/>
      <c r="D80" s="15"/>
      <c r="E80" s="11"/>
    </row>
    <row r="81" spans="1:5" x14ac:dyDescent="0.25">
      <c r="A81" s="11"/>
      <c r="B81" s="11"/>
      <c r="C81" s="15"/>
      <c r="D81" s="15"/>
      <c r="E81" s="11"/>
    </row>
    <row r="82" spans="1:5" x14ac:dyDescent="0.25">
      <c r="A82" s="11"/>
      <c r="B82" s="11"/>
      <c r="C82" s="15"/>
      <c r="D82" s="15"/>
      <c r="E82" s="11"/>
    </row>
    <row r="83" spans="1:5" x14ac:dyDescent="0.25">
      <c r="A83" s="11"/>
      <c r="B83" s="11"/>
      <c r="C83" s="15"/>
      <c r="D83" s="15"/>
      <c r="E83" s="11"/>
    </row>
    <row r="84" spans="1:5" x14ac:dyDescent="0.25">
      <c r="A84" s="11"/>
      <c r="B84" s="11"/>
      <c r="C84" s="15"/>
      <c r="D84" s="15"/>
      <c r="E84" s="11"/>
    </row>
    <row r="85" spans="1:5" x14ac:dyDescent="0.25">
      <c r="A85" s="11"/>
      <c r="B85" s="11"/>
      <c r="C85" s="15"/>
      <c r="D85" s="15"/>
      <c r="E85" s="11"/>
    </row>
    <row r="86" spans="1:5" x14ac:dyDescent="0.25">
      <c r="A86" s="11"/>
      <c r="B86" s="11"/>
      <c r="C86" s="15"/>
      <c r="D86" s="15"/>
      <c r="E86" s="11"/>
    </row>
    <row r="87" spans="1:5" x14ac:dyDescent="0.25">
      <c r="A87" s="11"/>
      <c r="B87" s="11"/>
      <c r="C87" s="15"/>
      <c r="D87" s="15"/>
      <c r="E87" s="11"/>
    </row>
    <row r="88" spans="1:5" x14ac:dyDescent="0.25">
      <c r="A88" s="11"/>
      <c r="B88" s="11"/>
      <c r="C88" s="15"/>
      <c r="D88" s="15"/>
      <c r="E88" s="11"/>
    </row>
    <row r="89" spans="1:5" x14ac:dyDescent="0.25">
      <c r="A89" s="11"/>
      <c r="B89" s="11"/>
      <c r="C89" s="15"/>
      <c r="D89" s="15"/>
      <c r="E89" s="11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/>
      <c r="B108"/>
      <c r="C108" s="17"/>
      <c r="D108" s="17"/>
      <c r="E108"/>
    </row>
    <row r="109" spans="1:5" x14ac:dyDescent="0.25">
      <c r="A109"/>
      <c r="B109"/>
      <c r="C109" s="17"/>
      <c r="D109" s="17"/>
      <c r="E109"/>
    </row>
    <row r="110" spans="1:5" x14ac:dyDescent="0.25">
      <c r="A110"/>
      <c r="B110"/>
      <c r="C110" s="17"/>
      <c r="D110" s="17"/>
      <c r="E110"/>
    </row>
    <row r="111" spans="1:5" x14ac:dyDescent="0.25">
      <c r="A111"/>
      <c r="B111"/>
      <c r="C111" s="17"/>
      <c r="D111" s="17"/>
      <c r="E111"/>
    </row>
    <row r="112" spans="1:5" x14ac:dyDescent="0.25">
      <c r="A112"/>
      <c r="B112"/>
      <c r="C112" s="17"/>
      <c r="D112" s="17"/>
      <c r="E112"/>
    </row>
    <row r="113" spans="1:5" x14ac:dyDescent="0.25">
      <c r="A113"/>
      <c r="B113"/>
      <c r="C113" s="17"/>
      <c r="D113" s="17"/>
      <c r="E113"/>
    </row>
    <row r="114" spans="1:5" x14ac:dyDescent="0.25">
      <c r="A114"/>
      <c r="B114"/>
      <c r="C114" s="17"/>
      <c r="D114" s="17"/>
      <c r="E114"/>
    </row>
    <row r="115" spans="1:5" x14ac:dyDescent="0.25">
      <c r="A115"/>
      <c r="B115"/>
      <c r="C115" s="17"/>
      <c r="D115" s="17"/>
      <c r="E115"/>
    </row>
    <row r="116" spans="1:5" x14ac:dyDescent="0.25">
      <c r="A116"/>
      <c r="B116"/>
      <c r="C116" s="17"/>
      <c r="D116" s="17"/>
      <c r="E116"/>
    </row>
    <row r="117" spans="1:5" x14ac:dyDescent="0.25">
      <c r="A117" s="5"/>
      <c r="B117" s="6"/>
      <c r="C117" s="18"/>
      <c r="D117" s="7"/>
    </row>
    <row r="118" spans="1:5" x14ac:dyDescent="0.25">
      <c r="A118" s="5"/>
      <c r="B118" s="6"/>
      <c r="C118" s="18"/>
      <c r="D118" s="7"/>
    </row>
    <row r="119" spans="1:5" x14ac:dyDescent="0.25">
      <c r="A119" s="5"/>
      <c r="B119" s="6"/>
      <c r="C119" s="18"/>
      <c r="D119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2E6690-0438-4C6A-91A8-9C22526025DD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FD5DA-22DC-41A0-ADDE-A4478EDC274F}">
  <sheetPr>
    <tabColor rgb="FFFFC000"/>
  </sheetPr>
  <dimension ref="A1:L131"/>
  <sheetViews>
    <sheetView zoomScale="130" zoomScaleNormal="130" workbookViewId="0">
      <pane ySplit="2" topLeftCell="A3" activePane="bottomLeft" state="frozen"/>
      <selection pane="bottomLeft" activeCell="F18" sqref="F18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40.4257812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46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-26.750000000000004</v>
      </c>
      <c r="C2" s="40">
        <f>SUM(C5:C1048576)</f>
        <v>0.3</v>
      </c>
      <c r="D2" s="41">
        <f>SUM(D5:D1048576)</f>
        <v>0</v>
      </c>
      <c r="E2" s="42">
        <f>April!B2</f>
        <v>-26.450000000000003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44683</v>
      </c>
      <c r="B5" s="32" t="s">
        <v>39</v>
      </c>
      <c r="C5" s="33">
        <v>0.3</v>
      </c>
      <c r="D5" s="34"/>
      <c r="E5" s="31" t="s">
        <v>47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/>
      <c r="B83"/>
      <c r="C83"/>
      <c r="D83"/>
      <c r="E83"/>
    </row>
    <row r="84" spans="1:5" x14ac:dyDescent="0.25">
      <c r="A84"/>
      <c r="B84"/>
      <c r="C84"/>
      <c r="D84"/>
      <c r="E84"/>
    </row>
    <row r="85" spans="1:5" x14ac:dyDescent="0.25">
      <c r="A85"/>
      <c r="B85"/>
      <c r="C85"/>
      <c r="D85"/>
      <c r="E85"/>
    </row>
    <row r="86" spans="1:5" x14ac:dyDescent="0.25">
      <c r="A86"/>
      <c r="B86"/>
      <c r="C86"/>
      <c r="D86"/>
      <c r="E86"/>
    </row>
    <row r="87" spans="1:5" x14ac:dyDescent="0.25">
      <c r="A87"/>
      <c r="B87"/>
      <c r="C87"/>
      <c r="D87"/>
      <c r="E87"/>
    </row>
    <row r="88" spans="1:5" x14ac:dyDescent="0.25">
      <c r="A88"/>
      <c r="B88"/>
      <c r="C88"/>
      <c r="D88"/>
      <c r="E88"/>
    </row>
    <row r="89" spans="1:5" x14ac:dyDescent="0.25">
      <c r="A89"/>
      <c r="B89"/>
      <c r="C89"/>
      <c r="D89"/>
      <c r="E89"/>
    </row>
    <row r="90" spans="1:5" x14ac:dyDescent="0.25">
      <c r="A90"/>
      <c r="B90"/>
      <c r="C90"/>
      <c r="D90"/>
      <c r="E90"/>
    </row>
    <row r="91" spans="1:5" x14ac:dyDescent="0.25">
      <c r="A91"/>
      <c r="B91"/>
      <c r="C91"/>
      <c r="D91"/>
      <c r="E91"/>
    </row>
    <row r="92" spans="1:5" x14ac:dyDescent="0.25">
      <c r="A92"/>
      <c r="B92"/>
      <c r="C92"/>
      <c r="D92"/>
      <c r="E92"/>
    </row>
    <row r="93" spans="1:5" x14ac:dyDescent="0.25">
      <c r="A93"/>
      <c r="B93"/>
      <c r="C93"/>
      <c r="D93"/>
      <c r="E93"/>
    </row>
    <row r="94" spans="1:5" x14ac:dyDescent="0.25">
      <c r="A94" s="11"/>
      <c r="B94" s="11"/>
      <c r="C94" s="15"/>
      <c r="D94" s="15"/>
      <c r="E94" s="11"/>
    </row>
    <row r="95" spans="1:5" x14ac:dyDescent="0.25">
      <c r="A95" s="11"/>
      <c r="B95" s="11"/>
      <c r="C95" s="15"/>
      <c r="D95" s="15"/>
      <c r="E95" s="11"/>
    </row>
    <row r="96" spans="1:5" x14ac:dyDescent="0.25">
      <c r="A96" s="11"/>
      <c r="B96" s="11"/>
      <c r="C96" s="15"/>
      <c r="D96" s="15"/>
      <c r="E96" s="11"/>
    </row>
    <row r="97" spans="1:5" x14ac:dyDescent="0.25">
      <c r="A97" s="11"/>
      <c r="B97" s="11"/>
      <c r="C97" s="15"/>
      <c r="D97" s="15"/>
      <c r="E97" s="11"/>
    </row>
    <row r="98" spans="1:5" x14ac:dyDescent="0.25">
      <c r="A98" s="11"/>
      <c r="B98" s="11"/>
      <c r="C98" s="15"/>
      <c r="D98" s="15"/>
      <c r="E98" s="11"/>
    </row>
    <row r="99" spans="1:5" x14ac:dyDescent="0.25">
      <c r="A99" s="11"/>
      <c r="B99" s="11"/>
      <c r="C99" s="15"/>
      <c r="D99" s="15"/>
      <c r="E99" s="11"/>
    </row>
    <row r="100" spans="1:5" x14ac:dyDescent="0.25">
      <c r="A100" s="11"/>
      <c r="B100" s="11"/>
      <c r="C100" s="15"/>
      <c r="D100" s="15"/>
      <c r="E100" s="11"/>
    </row>
    <row r="101" spans="1:5" x14ac:dyDescent="0.25">
      <c r="A101" s="11"/>
      <c r="B101" s="11"/>
      <c r="C101" s="15"/>
      <c r="D101" s="15"/>
      <c r="E101" s="1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/>
      <c r="B108"/>
      <c r="C108" s="17"/>
      <c r="D108" s="17"/>
      <c r="E108"/>
    </row>
    <row r="109" spans="1:5" x14ac:dyDescent="0.25">
      <c r="A109"/>
      <c r="B109"/>
      <c r="C109" s="17"/>
      <c r="D109" s="17"/>
      <c r="E109"/>
    </row>
    <row r="110" spans="1:5" x14ac:dyDescent="0.25">
      <c r="A110"/>
      <c r="B110"/>
      <c r="C110" s="17"/>
      <c r="D110" s="17"/>
      <c r="E110"/>
    </row>
    <row r="111" spans="1:5" x14ac:dyDescent="0.25">
      <c r="A111"/>
      <c r="B111"/>
      <c r="C111" s="17"/>
      <c r="D111" s="17"/>
      <c r="E111"/>
    </row>
    <row r="112" spans="1:5" x14ac:dyDescent="0.25">
      <c r="A112"/>
      <c r="B112"/>
      <c r="C112" s="17"/>
      <c r="D112" s="17"/>
      <c r="E112"/>
    </row>
    <row r="113" spans="1:5" x14ac:dyDescent="0.25">
      <c r="A113"/>
      <c r="B113"/>
      <c r="C113" s="17"/>
      <c r="D113" s="17"/>
      <c r="E113"/>
    </row>
    <row r="114" spans="1:5" x14ac:dyDescent="0.25">
      <c r="A114"/>
      <c r="B114"/>
      <c r="C114" s="17"/>
      <c r="D114" s="17"/>
      <c r="E114"/>
    </row>
    <row r="115" spans="1:5" x14ac:dyDescent="0.25">
      <c r="A115"/>
      <c r="B115"/>
      <c r="C115" s="17"/>
      <c r="D115" s="17"/>
      <c r="E115"/>
    </row>
    <row r="116" spans="1:5" x14ac:dyDescent="0.25">
      <c r="A116"/>
      <c r="B116"/>
      <c r="C116" s="17"/>
      <c r="D116" s="17"/>
      <c r="E116"/>
    </row>
    <row r="117" spans="1:5" x14ac:dyDescent="0.25">
      <c r="A117"/>
      <c r="B117"/>
      <c r="C117" s="17"/>
      <c r="D117" s="17"/>
      <c r="E117"/>
    </row>
    <row r="118" spans="1:5" x14ac:dyDescent="0.25">
      <c r="A118"/>
      <c r="B118"/>
      <c r="C118" s="17"/>
      <c r="D118" s="17"/>
      <c r="E118"/>
    </row>
    <row r="119" spans="1:5" x14ac:dyDescent="0.25">
      <c r="A119"/>
      <c r="B119"/>
      <c r="C119" s="17"/>
      <c r="D119" s="17"/>
      <c r="E119"/>
    </row>
    <row r="120" spans="1:5" x14ac:dyDescent="0.25">
      <c r="A120"/>
      <c r="B120"/>
      <c r="C120" s="17"/>
      <c r="D120" s="17"/>
      <c r="E120"/>
    </row>
    <row r="121" spans="1:5" x14ac:dyDescent="0.25">
      <c r="A121"/>
      <c r="B121"/>
      <c r="C121" s="17"/>
      <c r="D121" s="17"/>
      <c r="E121"/>
    </row>
    <row r="122" spans="1:5" x14ac:dyDescent="0.25">
      <c r="A122"/>
      <c r="B122"/>
      <c r="C122" s="17"/>
      <c r="D122" s="17"/>
      <c r="E122"/>
    </row>
    <row r="123" spans="1:5" x14ac:dyDescent="0.25">
      <c r="A123"/>
      <c r="B123"/>
      <c r="C123" s="17"/>
      <c r="D123" s="17"/>
      <c r="E123"/>
    </row>
    <row r="124" spans="1:5" x14ac:dyDescent="0.25">
      <c r="A124"/>
      <c r="B124"/>
      <c r="C124" s="17"/>
      <c r="D124" s="17"/>
      <c r="E124"/>
    </row>
    <row r="125" spans="1:5" x14ac:dyDescent="0.25">
      <c r="A125"/>
      <c r="B125"/>
      <c r="C125" s="17"/>
      <c r="D125" s="17"/>
      <c r="E125"/>
    </row>
    <row r="126" spans="1:5" x14ac:dyDescent="0.25">
      <c r="A126"/>
      <c r="B126"/>
      <c r="C126" s="17"/>
      <c r="D126" s="17"/>
      <c r="E126"/>
    </row>
    <row r="127" spans="1:5" x14ac:dyDescent="0.25">
      <c r="A127"/>
      <c r="B127"/>
      <c r="C127" s="17"/>
      <c r="D127" s="17"/>
      <c r="E127"/>
    </row>
    <row r="128" spans="1:5" x14ac:dyDescent="0.25">
      <c r="A128"/>
      <c r="B128"/>
      <c r="C128" s="17"/>
      <c r="D128" s="17"/>
      <c r="E128"/>
    </row>
    <row r="129" spans="1:4" x14ac:dyDescent="0.25">
      <c r="A129" s="5"/>
      <c r="B129" s="6"/>
      <c r="C129" s="18"/>
      <c r="D129" s="7"/>
    </row>
    <row r="130" spans="1:4" x14ac:dyDescent="0.25">
      <c r="A130" s="5"/>
      <c r="B130" s="6"/>
      <c r="C130" s="18"/>
      <c r="D130" s="7"/>
    </row>
    <row r="131" spans="1:4" x14ac:dyDescent="0.25">
      <c r="A131" s="5"/>
      <c r="B131" s="6"/>
      <c r="C131" s="18"/>
      <c r="D131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B18ACF4-1DDB-4EB5-AB66-8AF2640E0BBD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1403-A96C-4501-99DA-D1FC15A73BF1}">
  <sheetPr>
    <tabColor rgb="FFFFC000"/>
  </sheetPr>
  <dimension ref="A1:L107"/>
  <sheetViews>
    <sheetView zoomScale="157" zoomScaleNormal="130" workbookViewId="0">
      <pane ySplit="2" topLeftCell="A3" activePane="bottomLeft" state="frozen"/>
      <selection pane="bottomLeft" activeCell="F9" sqref="F9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customWidth="1"/>
    <col min="4" max="4" width="28.140625" style="20" bestFit="1" customWidth="1"/>
    <col min="5" max="5" width="39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29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-35.75</v>
      </c>
      <c r="C2" s="40">
        <f>SUM(C5:C1048576)</f>
        <v>9</v>
      </c>
      <c r="D2" s="41">
        <f>SUM(D5:D1048576)</f>
        <v>0</v>
      </c>
      <c r="E2" s="42">
        <f>Mai!B2</f>
        <v>-26.750000000000004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44713</v>
      </c>
      <c r="B5" s="32" t="s">
        <v>24</v>
      </c>
      <c r="C5" s="33">
        <v>9</v>
      </c>
      <c r="D5" s="34"/>
      <c r="E5" s="31" t="s">
        <v>51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 s="11"/>
      <c r="B63" s="11"/>
      <c r="C63" s="15"/>
      <c r="D63" s="15"/>
      <c r="E63" s="11"/>
    </row>
    <row r="64" spans="1:5" x14ac:dyDescent="0.25">
      <c r="A64" s="11"/>
      <c r="B64" s="11"/>
      <c r="C64" s="15"/>
      <c r="D64" s="15"/>
      <c r="E64" s="11"/>
    </row>
    <row r="65" spans="1:5" x14ac:dyDescent="0.25">
      <c r="A65" s="11"/>
      <c r="B65" s="11"/>
      <c r="C65" s="15"/>
      <c r="D65" s="15"/>
      <c r="E65" s="11"/>
    </row>
    <row r="66" spans="1:5" x14ac:dyDescent="0.25">
      <c r="A66" s="11"/>
      <c r="B66" s="11"/>
      <c r="C66" s="15"/>
      <c r="D66" s="15"/>
      <c r="E66" s="11"/>
    </row>
    <row r="67" spans="1:5" x14ac:dyDescent="0.25">
      <c r="A67" s="11"/>
      <c r="B67" s="11"/>
      <c r="C67" s="15"/>
      <c r="D67" s="15"/>
      <c r="E67" s="11"/>
    </row>
    <row r="68" spans="1:5" x14ac:dyDescent="0.25">
      <c r="A68" s="11"/>
      <c r="B68" s="11"/>
      <c r="C68" s="15"/>
      <c r="D68" s="15"/>
      <c r="E68" s="11"/>
    </row>
    <row r="69" spans="1:5" x14ac:dyDescent="0.25">
      <c r="A69" s="11"/>
      <c r="B69" s="11"/>
      <c r="C69" s="15"/>
      <c r="D69" s="15"/>
      <c r="E69" s="11"/>
    </row>
    <row r="70" spans="1:5" x14ac:dyDescent="0.25">
      <c r="A70" s="11"/>
      <c r="B70" s="11"/>
      <c r="C70" s="15"/>
      <c r="D70" s="15"/>
      <c r="E70" s="11"/>
    </row>
    <row r="71" spans="1:5" x14ac:dyDescent="0.25">
      <c r="A71" s="11"/>
      <c r="B71" s="11"/>
      <c r="C71" s="15"/>
      <c r="D71" s="15"/>
      <c r="E71" s="11"/>
    </row>
    <row r="72" spans="1:5" x14ac:dyDescent="0.25">
      <c r="A72" s="11"/>
      <c r="B72" s="11"/>
      <c r="C72" s="15"/>
      <c r="D72" s="15"/>
      <c r="E72" s="11"/>
    </row>
    <row r="73" spans="1:5" x14ac:dyDescent="0.25">
      <c r="A73" s="11"/>
      <c r="B73" s="11"/>
      <c r="C73" s="15"/>
      <c r="D73" s="15"/>
      <c r="E73" s="11"/>
    </row>
    <row r="74" spans="1:5" x14ac:dyDescent="0.25">
      <c r="A74" s="11"/>
      <c r="B74" s="11"/>
      <c r="C74" s="15"/>
      <c r="D74" s="15"/>
      <c r="E74" s="11"/>
    </row>
    <row r="75" spans="1:5" x14ac:dyDescent="0.25">
      <c r="A75" s="11"/>
      <c r="B75" s="11"/>
      <c r="C75" s="15"/>
      <c r="D75" s="15"/>
      <c r="E75" s="11"/>
    </row>
    <row r="76" spans="1:5" x14ac:dyDescent="0.25">
      <c r="A76" s="11"/>
      <c r="B76" s="11"/>
      <c r="C76" s="15"/>
      <c r="D76" s="15"/>
      <c r="E76" s="11"/>
    </row>
    <row r="77" spans="1:5" x14ac:dyDescent="0.25">
      <c r="A77" s="11"/>
      <c r="B77" s="11"/>
      <c r="C77" s="15"/>
      <c r="D77" s="15"/>
      <c r="E77" s="11"/>
    </row>
    <row r="78" spans="1:5" x14ac:dyDescent="0.25">
      <c r="A78"/>
      <c r="B78"/>
      <c r="C78" s="17"/>
      <c r="D78" s="17"/>
      <c r="E78"/>
    </row>
    <row r="79" spans="1:5" x14ac:dyDescent="0.25">
      <c r="A79"/>
      <c r="B79"/>
      <c r="C79" s="17"/>
      <c r="D79" s="17"/>
      <c r="E79"/>
    </row>
    <row r="80" spans="1:5" x14ac:dyDescent="0.25">
      <c r="A80"/>
      <c r="B80"/>
      <c r="C80" s="17"/>
      <c r="D80" s="17"/>
      <c r="E80"/>
    </row>
    <row r="81" spans="1:5" x14ac:dyDescent="0.25">
      <c r="A81"/>
      <c r="B81"/>
      <c r="C81" s="17"/>
      <c r="D81" s="17"/>
      <c r="E81"/>
    </row>
    <row r="82" spans="1:5" x14ac:dyDescent="0.25">
      <c r="A82"/>
      <c r="B82"/>
      <c r="C82" s="17"/>
      <c r="D82" s="17"/>
      <c r="E82"/>
    </row>
    <row r="83" spans="1:5" x14ac:dyDescent="0.25">
      <c r="A83"/>
      <c r="B83"/>
      <c r="C83" s="17"/>
      <c r="D83" s="17"/>
      <c r="E83"/>
    </row>
    <row r="84" spans="1:5" x14ac:dyDescent="0.25">
      <c r="A84"/>
      <c r="B84"/>
      <c r="C84" s="17"/>
      <c r="D84" s="17"/>
      <c r="E84"/>
    </row>
    <row r="85" spans="1:5" x14ac:dyDescent="0.25">
      <c r="A85"/>
      <c r="B85"/>
      <c r="C85" s="17"/>
      <c r="D85" s="17"/>
      <c r="E85"/>
    </row>
    <row r="86" spans="1:5" x14ac:dyDescent="0.25">
      <c r="A86"/>
      <c r="B86"/>
      <c r="C86" s="17"/>
      <c r="D86" s="17"/>
      <c r="E86"/>
    </row>
    <row r="87" spans="1:5" x14ac:dyDescent="0.25">
      <c r="A87"/>
      <c r="B87"/>
      <c r="C87" s="17"/>
      <c r="D87" s="17"/>
      <c r="E87"/>
    </row>
    <row r="88" spans="1:5" x14ac:dyDescent="0.25">
      <c r="A88"/>
      <c r="B88"/>
      <c r="C88" s="17"/>
      <c r="D88" s="17"/>
      <c r="E88"/>
    </row>
    <row r="89" spans="1:5" x14ac:dyDescent="0.25">
      <c r="A89"/>
      <c r="B89"/>
      <c r="C89" s="17"/>
      <c r="D89" s="17"/>
      <c r="E89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 s="5"/>
      <c r="B105" s="6"/>
      <c r="C105" s="18"/>
      <c r="D105" s="7"/>
    </row>
    <row r="106" spans="1:5" x14ac:dyDescent="0.25">
      <c r="A106" s="5"/>
      <c r="B106" s="6"/>
      <c r="C106" s="18"/>
      <c r="D106" s="7"/>
    </row>
    <row r="107" spans="1:5" x14ac:dyDescent="0.25">
      <c r="A107" s="5"/>
      <c r="B107" s="6"/>
      <c r="C107" s="18"/>
      <c r="D107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57E7ADE-B9FE-496F-BCCD-1D4979FDF81B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183D9-B65D-49DC-B7D4-5CDDD20A5133}">
  <sheetPr>
    <tabColor rgb="FFFFC000"/>
  </sheetPr>
  <dimension ref="A1:L110"/>
  <sheetViews>
    <sheetView zoomScale="130" zoomScaleNormal="130" workbookViewId="0">
      <pane ySplit="2" topLeftCell="A3" activePane="bottomLeft" state="frozen"/>
      <selection pane="bottomLeft" activeCell="C6" sqref="C6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6.855468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30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-60.75</v>
      </c>
      <c r="C2" s="40">
        <f>SUM(C5:C1048576)</f>
        <v>25</v>
      </c>
      <c r="D2" s="41">
        <f>SUM(D5:D1048576)</f>
        <v>0</v>
      </c>
      <c r="E2" s="42">
        <f>Juni!B2</f>
        <v>-35.75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44743</v>
      </c>
      <c r="B5" s="32" t="s">
        <v>16</v>
      </c>
      <c r="C5" s="33">
        <v>25</v>
      </c>
      <c r="D5" s="34"/>
      <c r="E5" s="31"/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 s="11"/>
      <c r="B64" s="11"/>
      <c r="C64" s="15"/>
      <c r="D64" s="15"/>
      <c r="E64" s="11"/>
    </row>
    <row r="65" spans="1:5" x14ac:dyDescent="0.25">
      <c r="A65" s="11"/>
      <c r="B65" s="11"/>
      <c r="C65" s="15"/>
      <c r="D65" s="15"/>
      <c r="E65" s="11"/>
    </row>
    <row r="66" spans="1:5" x14ac:dyDescent="0.25">
      <c r="A66" s="11"/>
      <c r="B66" s="11"/>
      <c r="C66" s="15"/>
      <c r="D66" s="15"/>
      <c r="E66" s="11"/>
    </row>
    <row r="67" spans="1:5" x14ac:dyDescent="0.25">
      <c r="A67" s="11"/>
      <c r="B67" s="11"/>
      <c r="C67" s="15"/>
      <c r="D67" s="15"/>
      <c r="E67" s="11"/>
    </row>
    <row r="68" spans="1:5" x14ac:dyDescent="0.25">
      <c r="A68" s="11"/>
      <c r="B68" s="11"/>
      <c r="C68" s="15"/>
      <c r="D68" s="15"/>
      <c r="E68" s="11"/>
    </row>
    <row r="69" spans="1:5" x14ac:dyDescent="0.25">
      <c r="A69" s="11"/>
      <c r="B69" s="11"/>
      <c r="C69" s="15"/>
      <c r="D69" s="15"/>
      <c r="E69" s="11"/>
    </row>
    <row r="70" spans="1:5" x14ac:dyDescent="0.25">
      <c r="A70" s="11"/>
      <c r="B70" s="11"/>
      <c r="C70" s="15"/>
      <c r="D70" s="15"/>
      <c r="E70" s="11"/>
    </row>
    <row r="71" spans="1:5" x14ac:dyDescent="0.25">
      <c r="A71" s="11"/>
      <c r="B71" s="11"/>
      <c r="C71" s="15"/>
      <c r="D71" s="15"/>
      <c r="E71" s="11"/>
    </row>
    <row r="72" spans="1:5" x14ac:dyDescent="0.25">
      <c r="A72" s="11"/>
      <c r="B72" s="11"/>
      <c r="C72" s="15"/>
      <c r="D72" s="15"/>
      <c r="E72" s="11"/>
    </row>
    <row r="73" spans="1:5" x14ac:dyDescent="0.25">
      <c r="A73" s="11"/>
      <c r="B73" s="11"/>
      <c r="C73" s="15"/>
      <c r="D73" s="15"/>
      <c r="E73" s="11"/>
    </row>
    <row r="74" spans="1:5" x14ac:dyDescent="0.25">
      <c r="A74" s="11"/>
      <c r="B74" s="11"/>
      <c r="C74" s="15"/>
      <c r="D74" s="15"/>
      <c r="E74" s="11"/>
    </row>
    <row r="75" spans="1:5" x14ac:dyDescent="0.25">
      <c r="A75" s="11"/>
      <c r="B75" s="11"/>
      <c r="C75" s="15"/>
      <c r="D75" s="15"/>
      <c r="E75" s="11"/>
    </row>
    <row r="76" spans="1:5" x14ac:dyDescent="0.25">
      <c r="A76" s="11"/>
      <c r="B76" s="11"/>
      <c r="C76" s="15"/>
      <c r="D76" s="15"/>
      <c r="E76" s="11"/>
    </row>
    <row r="77" spans="1:5" x14ac:dyDescent="0.25">
      <c r="A77" s="11"/>
      <c r="B77" s="11"/>
      <c r="C77" s="15"/>
      <c r="D77" s="15"/>
      <c r="E77" s="11"/>
    </row>
    <row r="78" spans="1:5" x14ac:dyDescent="0.25">
      <c r="A78" s="11"/>
      <c r="B78" s="11"/>
      <c r="C78" s="15"/>
      <c r="D78" s="15"/>
      <c r="E78" s="11"/>
    </row>
    <row r="79" spans="1:5" x14ac:dyDescent="0.25">
      <c r="A79" s="11"/>
      <c r="B79" s="11"/>
      <c r="C79" s="15"/>
      <c r="D79" s="15"/>
      <c r="E79" s="11"/>
    </row>
    <row r="80" spans="1:5" x14ac:dyDescent="0.25">
      <c r="A80" s="11"/>
      <c r="B80" s="11"/>
      <c r="C80" s="15"/>
      <c r="D80" s="15"/>
      <c r="E80" s="11"/>
    </row>
    <row r="81" spans="1:5" x14ac:dyDescent="0.25">
      <c r="A81"/>
      <c r="B81"/>
      <c r="C81" s="17"/>
      <c r="D81" s="17"/>
      <c r="E81"/>
    </row>
    <row r="82" spans="1:5" x14ac:dyDescent="0.25">
      <c r="A82"/>
      <c r="B82"/>
      <c r="C82" s="17"/>
      <c r="D82" s="17"/>
      <c r="E82"/>
    </row>
    <row r="83" spans="1:5" x14ac:dyDescent="0.25">
      <c r="A83"/>
      <c r="B83"/>
      <c r="C83" s="17"/>
      <c r="D83" s="17"/>
      <c r="E83"/>
    </row>
    <row r="84" spans="1:5" x14ac:dyDescent="0.25">
      <c r="A84"/>
      <c r="B84"/>
      <c r="C84" s="17"/>
      <c r="D84" s="17"/>
      <c r="E84"/>
    </row>
    <row r="85" spans="1:5" x14ac:dyDescent="0.25">
      <c r="A85"/>
      <c r="B85"/>
      <c r="C85" s="17"/>
      <c r="D85" s="17"/>
      <c r="E85"/>
    </row>
    <row r="86" spans="1:5" x14ac:dyDescent="0.25">
      <c r="A86"/>
      <c r="B86"/>
      <c r="C86" s="17"/>
      <c r="D86" s="17"/>
      <c r="E86"/>
    </row>
    <row r="87" spans="1:5" x14ac:dyDescent="0.25">
      <c r="A87"/>
      <c r="B87"/>
      <c r="C87" s="17"/>
      <c r="D87" s="17"/>
      <c r="E87"/>
    </row>
    <row r="88" spans="1:5" x14ac:dyDescent="0.25">
      <c r="A88"/>
      <c r="B88"/>
      <c r="C88" s="17"/>
      <c r="D88" s="17"/>
      <c r="E88"/>
    </row>
    <row r="89" spans="1:5" x14ac:dyDescent="0.25">
      <c r="A89"/>
      <c r="B89"/>
      <c r="C89" s="17"/>
      <c r="D89" s="17"/>
      <c r="E89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 s="5"/>
      <c r="B108" s="6"/>
      <c r="C108" s="18"/>
      <c r="D108" s="7"/>
    </row>
    <row r="109" spans="1:5" x14ac:dyDescent="0.25">
      <c r="A109" s="5"/>
      <c r="B109" s="6"/>
      <c r="C109" s="18"/>
      <c r="D109" s="7"/>
    </row>
    <row r="110" spans="1:5" x14ac:dyDescent="0.25">
      <c r="A110" s="5"/>
      <c r="B110" s="6"/>
      <c r="C110" s="18"/>
      <c r="D110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799F589-3BA3-4332-B2B3-11E36E30F322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BA87D-5DAB-4A9A-9717-087C936C1B78}">
  <sheetPr>
    <tabColor rgb="FFFFC000"/>
  </sheetPr>
  <dimension ref="A1:L115"/>
  <sheetViews>
    <sheetView zoomScale="130" zoomScaleNormal="130" workbookViewId="0">
      <pane ySplit="2" topLeftCell="A3" activePane="bottomLeft" state="frozen"/>
      <selection pane="bottomLeft" activeCell="C19" sqref="C19"/>
    </sheetView>
  </sheetViews>
  <sheetFormatPr baseColWidth="10" defaultRowHeight="15.75" x14ac:dyDescent="0.25"/>
  <cols>
    <col min="1" max="1" width="21.57031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6.855468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31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-79.75</v>
      </c>
      <c r="C2" s="40">
        <f>SUM(C5:C1048576)</f>
        <v>19</v>
      </c>
      <c r="D2" s="41">
        <f>SUM(D5:D1048576)</f>
        <v>0</v>
      </c>
      <c r="E2" s="42">
        <f>Juli!B2</f>
        <v>-60.75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44774</v>
      </c>
      <c r="B5" s="32" t="s">
        <v>16</v>
      </c>
      <c r="C5" s="33">
        <v>19</v>
      </c>
      <c r="D5" s="34"/>
      <c r="E5" s="31"/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 s="11"/>
      <c r="B75" s="11"/>
      <c r="C75" s="15"/>
      <c r="D75" s="15"/>
      <c r="E75" s="11"/>
    </row>
    <row r="76" spans="1:5" x14ac:dyDescent="0.25">
      <c r="A76" s="11"/>
      <c r="B76" s="11"/>
      <c r="C76" s="15"/>
      <c r="D76" s="15"/>
      <c r="E76" s="11"/>
    </row>
    <row r="77" spans="1:5" x14ac:dyDescent="0.25">
      <c r="A77" s="11"/>
      <c r="B77" s="11"/>
      <c r="C77" s="15"/>
      <c r="D77" s="15"/>
      <c r="E77" s="11"/>
    </row>
    <row r="78" spans="1:5" x14ac:dyDescent="0.25">
      <c r="A78" s="11"/>
      <c r="B78" s="11"/>
      <c r="C78" s="15"/>
      <c r="D78" s="15"/>
      <c r="E78" s="11"/>
    </row>
    <row r="79" spans="1:5" x14ac:dyDescent="0.25">
      <c r="A79" s="11"/>
      <c r="B79" s="11"/>
      <c r="C79" s="15"/>
      <c r="D79" s="15"/>
      <c r="E79" s="11"/>
    </row>
    <row r="80" spans="1:5" x14ac:dyDescent="0.25">
      <c r="A80" s="11"/>
      <c r="B80" s="11"/>
      <c r="C80" s="15"/>
      <c r="D80" s="15"/>
      <c r="E80" s="11"/>
    </row>
    <row r="81" spans="1:5" x14ac:dyDescent="0.25">
      <c r="A81" s="11"/>
      <c r="B81" s="11"/>
      <c r="C81" s="15"/>
      <c r="D81" s="15"/>
      <c r="E81" s="11"/>
    </row>
    <row r="82" spans="1:5" x14ac:dyDescent="0.25">
      <c r="A82" s="11"/>
      <c r="B82" s="11"/>
      <c r="C82" s="15"/>
      <c r="D82" s="15"/>
      <c r="E82" s="11"/>
    </row>
    <row r="83" spans="1:5" x14ac:dyDescent="0.25">
      <c r="A83" s="11"/>
      <c r="B83" s="11"/>
      <c r="C83" s="15"/>
      <c r="D83" s="15"/>
      <c r="E83" s="11"/>
    </row>
    <row r="84" spans="1:5" x14ac:dyDescent="0.25">
      <c r="A84" s="11"/>
      <c r="B84" s="11"/>
      <c r="C84" s="15"/>
      <c r="D84" s="15"/>
      <c r="E84" s="11"/>
    </row>
    <row r="85" spans="1:5" x14ac:dyDescent="0.25">
      <c r="A85" s="11"/>
      <c r="B85" s="11"/>
      <c r="C85" s="15"/>
      <c r="D85" s="15"/>
      <c r="E85" s="11"/>
    </row>
    <row r="86" spans="1:5" x14ac:dyDescent="0.25">
      <c r="A86"/>
      <c r="B86"/>
      <c r="C86" s="17"/>
      <c r="D86" s="17"/>
      <c r="E86"/>
    </row>
    <row r="87" spans="1:5" x14ac:dyDescent="0.25">
      <c r="A87"/>
      <c r="B87"/>
      <c r="C87" s="17"/>
      <c r="D87" s="17"/>
      <c r="E87"/>
    </row>
    <row r="88" spans="1:5" x14ac:dyDescent="0.25">
      <c r="A88"/>
      <c r="B88"/>
      <c r="C88" s="17"/>
      <c r="D88" s="17"/>
      <c r="E88"/>
    </row>
    <row r="89" spans="1:5" x14ac:dyDescent="0.25">
      <c r="A89"/>
      <c r="B89"/>
      <c r="C89" s="17"/>
      <c r="D89" s="17"/>
      <c r="E89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/>
      <c r="B108"/>
      <c r="C108" s="17"/>
      <c r="D108" s="17"/>
      <c r="E108"/>
    </row>
    <row r="109" spans="1:5" x14ac:dyDescent="0.25">
      <c r="A109"/>
      <c r="B109"/>
      <c r="C109" s="17"/>
      <c r="D109" s="17"/>
      <c r="E109"/>
    </row>
    <row r="110" spans="1:5" x14ac:dyDescent="0.25">
      <c r="A110"/>
      <c r="B110"/>
      <c r="C110" s="17"/>
      <c r="D110" s="17"/>
      <c r="E110"/>
    </row>
    <row r="111" spans="1:5" x14ac:dyDescent="0.25">
      <c r="A111"/>
      <c r="B111"/>
      <c r="C111" s="17"/>
      <c r="D111" s="17"/>
      <c r="E111"/>
    </row>
    <row r="112" spans="1:5" x14ac:dyDescent="0.25">
      <c r="A112"/>
      <c r="B112"/>
      <c r="C112" s="17"/>
      <c r="D112" s="17"/>
      <c r="E112"/>
    </row>
    <row r="113" spans="1:4" x14ac:dyDescent="0.25">
      <c r="A113" s="5"/>
      <c r="B113" s="6"/>
      <c r="C113" s="18"/>
      <c r="D113" s="7"/>
    </row>
    <row r="114" spans="1:4" x14ac:dyDescent="0.25">
      <c r="A114" s="5"/>
      <c r="B114" s="6"/>
      <c r="C114" s="18"/>
      <c r="D114" s="7"/>
    </row>
    <row r="115" spans="1:4" x14ac:dyDescent="0.25">
      <c r="A115" s="5"/>
      <c r="B115" s="6"/>
      <c r="C115" s="18"/>
      <c r="D115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EFED87F-3A4C-4BE8-AE30-46166BBF604D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51F2F-FF25-4A2C-B986-F24954620C53}">
  <sheetPr>
    <tabColor rgb="FF00B0F0"/>
  </sheetPr>
  <dimension ref="A1:L106"/>
  <sheetViews>
    <sheetView zoomScale="130" zoomScaleNormal="130" workbookViewId="0">
      <pane ySplit="2" topLeftCell="A3" activePane="bottomLeft" state="frozen"/>
      <selection pane="bottomLeft" activeCell="E13" sqref="E13"/>
    </sheetView>
  </sheetViews>
  <sheetFormatPr baseColWidth="10" defaultRowHeight="15.75" x14ac:dyDescent="0.25"/>
  <cols>
    <col min="1" max="1" width="26.1406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6.855468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32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110.25</v>
      </c>
      <c r="C2" s="40">
        <f>SUM(C5:C1048576)</f>
        <v>0</v>
      </c>
      <c r="D2" s="41">
        <f>SUM(D5:D1048576)</f>
        <v>190</v>
      </c>
      <c r="E2" s="42">
        <f>August!B2</f>
        <v>-79.75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44805</v>
      </c>
      <c r="B5" s="32" t="s">
        <v>13</v>
      </c>
      <c r="C5" s="33"/>
      <c r="D5" s="34">
        <v>190</v>
      </c>
      <c r="E5" s="31"/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 s="11"/>
      <c r="B63" s="11"/>
      <c r="C63" s="15"/>
      <c r="D63" s="15"/>
      <c r="E63" s="11"/>
    </row>
    <row r="64" spans="1:5" x14ac:dyDescent="0.25">
      <c r="A64" s="11"/>
      <c r="B64" s="11"/>
      <c r="C64" s="15"/>
      <c r="D64" s="15"/>
      <c r="E64" s="11"/>
    </row>
    <row r="65" spans="1:5" x14ac:dyDescent="0.25">
      <c r="A65" s="11"/>
      <c r="B65" s="11"/>
      <c r="C65" s="15"/>
      <c r="D65" s="15"/>
      <c r="E65" s="11"/>
    </row>
    <row r="66" spans="1:5" x14ac:dyDescent="0.25">
      <c r="A66" s="11"/>
      <c r="B66" s="11"/>
      <c r="C66" s="15"/>
      <c r="D66" s="15"/>
      <c r="E66" s="11"/>
    </row>
    <row r="67" spans="1:5" x14ac:dyDescent="0.25">
      <c r="A67" s="11"/>
      <c r="B67" s="11"/>
      <c r="C67" s="15"/>
      <c r="D67" s="15"/>
      <c r="E67" s="11"/>
    </row>
    <row r="68" spans="1:5" x14ac:dyDescent="0.25">
      <c r="A68" s="11"/>
      <c r="B68" s="11"/>
      <c r="C68" s="15"/>
      <c r="D68" s="15"/>
      <c r="E68" s="11"/>
    </row>
    <row r="69" spans="1:5" x14ac:dyDescent="0.25">
      <c r="A69" s="11"/>
      <c r="B69" s="11"/>
      <c r="C69" s="15"/>
      <c r="D69" s="15"/>
      <c r="E69" s="11"/>
    </row>
    <row r="70" spans="1:5" x14ac:dyDescent="0.25">
      <c r="A70" s="11"/>
      <c r="B70" s="11"/>
      <c r="C70" s="15"/>
      <c r="D70" s="15"/>
      <c r="E70" s="11"/>
    </row>
    <row r="71" spans="1:5" x14ac:dyDescent="0.25">
      <c r="A71" s="11"/>
      <c r="B71" s="11"/>
      <c r="C71" s="15"/>
      <c r="D71" s="15"/>
      <c r="E71" s="11"/>
    </row>
    <row r="72" spans="1:5" x14ac:dyDescent="0.25">
      <c r="A72" s="11"/>
      <c r="B72" s="11"/>
      <c r="C72" s="15"/>
      <c r="D72" s="15"/>
      <c r="E72" s="11"/>
    </row>
    <row r="73" spans="1:5" x14ac:dyDescent="0.25">
      <c r="A73" s="11"/>
      <c r="B73" s="11"/>
      <c r="C73" s="15"/>
      <c r="D73" s="15"/>
      <c r="E73" s="11"/>
    </row>
    <row r="74" spans="1:5" x14ac:dyDescent="0.25">
      <c r="A74" s="11"/>
      <c r="B74" s="11"/>
      <c r="C74" s="15"/>
      <c r="D74" s="15"/>
      <c r="E74" s="11"/>
    </row>
    <row r="75" spans="1:5" x14ac:dyDescent="0.25">
      <c r="A75" s="11"/>
      <c r="B75" s="11"/>
      <c r="C75" s="15"/>
      <c r="D75" s="15"/>
      <c r="E75" s="11"/>
    </row>
    <row r="76" spans="1:5" x14ac:dyDescent="0.25">
      <c r="A76" s="11"/>
      <c r="B76" s="11"/>
      <c r="C76" s="15"/>
      <c r="D76" s="15"/>
      <c r="E76" s="11"/>
    </row>
    <row r="77" spans="1:5" x14ac:dyDescent="0.25">
      <c r="A77"/>
      <c r="B77"/>
      <c r="C77" s="17"/>
      <c r="D77" s="17"/>
      <c r="E77"/>
    </row>
    <row r="78" spans="1:5" x14ac:dyDescent="0.25">
      <c r="A78"/>
      <c r="B78"/>
      <c r="C78" s="17"/>
      <c r="D78" s="17"/>
      <c r="E78"/>
    </row>
    <row r="79" spans="1:5" x14ac:dyDescent="0.25">
      <c r="A79"/>
      <c r="B79"/>
      <c r="C79" s="17"/>
      <c r="D79" s="17"/>
      <c r="E79"/>
    </row>
    <row r="80" spans="1:5" x14ac:dyDescent="0.25">
      <c r="A80"/>
      <c r="B80"/>
      <c r="C80" s="17"/>
      <c r="D80" s="17"/>
      <c r="E80"/>
    </row>
    <row r="81" spans="1:5" x14ac:dyDescent="0.25">
      <c r="A81"/>
      <c r="B81"/>
      <c r="C81" s="17"/>
      <c r="D81" s="17"/>
      <c r="E81"/>
    </row>
    <row r="82" spans="1:5" x14ac:dyDescent="0.25">
      <c r="A82"/>
      <c r="B82"/>
      <c r="C82" s="17"/>
      <c r="D82" s="17"/>
      <c r="E82"/>
    </row>
    <row r="83" spans="1:5" x14ac:dyDescent="0.25">
      <c r="A83"/>
      <c r="B83"/>
      <c r="C83" s="17"/>
      <c r="D83" s="17"/>
      <c r="E83"/>
    </row>
    <row r="84" spans="1:5" x14ac:dyDescent="0.25">
      <c r="A84"/>
      <c r="B84"/>
      <c r="C84" s="17"/>
      <c r="D84" s="17"/>
      <c r="E84"/>
    </row>
    <row r="85" spans="1:5" x14ac:dyDescent="0.25">
      <c r="A85"/>
      <c r="B85"/>
      <c r="C85" s="17"/>
      <c r="D85" s="17"/>
      <c r="E85"/>
    </row>
    <row r="86" spans="1:5" x14ac:dyDescent="0.25">
      <c r="A86"/>
      <c r="B86"/>
      <c r="C86" s="17"/>
      <c r="D86" s="17"/>
      <c r="E86"/>
    </row>
    <row r="87" spans="1:5" x14ac:dyDescent="0.25">
      <c r="A87"/>
      <c r="B87"/>
      <c r="C87" s="17"/>
      <c r="D87" s="17"/>
      <c r="E87"/>
    </row>
    <row r="88" spans="1:5" x14ac:dyDescent="0.25">
      <c r="A88"/>
      <c r="B88"/>
      <c r="C88" s="17"/>
      <c r="D88" s="17"/>
      <c r="E88"/>
    </row>
    <row r="89" spans="1:5" x14ac:dyDescent="0.25">
      <c r="A89"/>
      <c r="B89"/>
      <c r="C89" s="17"/>
      <c r="D89" s="17"/>
      <c r="E89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 s="5"/>
      <c r="B104" s="6"/>
      <c r="C104" s="18"/>
      <c r="D104" s="7"/>
    </row>
    <row r="105" spans="1:5" x14ac:dyDescent="0.25">
      <c r="A105" s="5"/>
      <c r="B105" s="6"/>
      <c r="C105" s="18"/>
      <c r="D105" s="7"/>
    </row>
    <row r="106" spans="1:5" x14ac:dyDescent="0.25">
      <c r="A106" s="5"/>
      <c r="B106" s="6"/>
      <c r="C106" s="18"/>
      <c r="D106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45929C-3F66-4198-8004-6861E002214E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11F1A-C2E1-40A5-A2F4-6DB227883231}">
  <sheetPr>
    <tabColor rgb="FF00B0F0"/>
  </sheetPr>
  <dimension ref="A1:L118"/>
  <sheetViews>
    <sheetView zoomScale="130" zoomScaleNormal="130" workbookViewId="0">
      <pane ySplit="2" topLeftCell="A3" activePane="bottomLeft" state="frozen"/>
      <selection pane="bottomLeft" activeCell="E11" sqref="E11"/>
    </sheetView>
  </sheetViews>
  <sheetFormatPr baseColWidth="10" defaultRowHeight="15.75" x14ac:dyDescent="0.25"/>
  <cols>
    <col min="1" max="1" width="26.140625" style="2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7.710937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33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106.05</v>
      </c>
      <c r="C2" s="40">
        <f>SUM(C5:C1048576)</f>
        <v>4.2</v>
      </c>
      <c r="D2" s="41">
        <f>SUM(D5:D1048576)</f>
        <v>0</v>
      </c>
      <c r="E2" s="42">
        <f>September!B2</f>
        <v>110.25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44838</v>
      </c>
      <c r="B5" s="32" t="s">
        <v>11</v>
      </c>
      <c r="C5" s="33">
        <v>4.2</v>
      </c>
      <c r="D5" s="34"/>
      <c r="E5" s="31" t="s">
        <v>94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 s="11"/>
      <c r="B72" s="11"/>
      <c r="C72" s="15"/>
      <c r="D72" s="15"/>
      <c r="E72" s="11"/>
    </row>
    <row r="73" spans="1:5" x14ac:dyDescent="0.25">
      <c r="A73" s="11"/>
      <c r="B73" s="11"/>
      <c r="C73" s="15"/>
      <c r="D73" s="15"/>
      <c r="E73" s="11"/>
    </row>
    <row r="74" spans="1:5" x14ac:dyDescent="0.25">
      <c r="A74" s="11"/>
      <c r="B74" s="11"/>
      <c r="C74" s="15"/>
      <c r="D74" s="15"/>
      <c r="E74" s="11"/>
    </row>
    <row r="75" spans="1:5" x14ac:dyDescent="0.25">
      <c r="A75" s="11"/>
      <c r="B75" s="11"/>
      <c r="C75" s="15"/>
      <c r="D75" s="15"/>
      <c r="E75" s="11"/>
    </row>
    <row r="76" spans="1:5" x14ac:dyDescent="0.25">
      <c r="A76" s="11"/>
      <c r="B76" s="11"/>
      <c r="C76" s="15"/>
      <c r="D76" s="15"/>
      <c r="E76" s="11"/>
    </row>
    <row r="77" spans="1:5" x14ac:dyDescent="0.25">
      <c r="A77" s="11"/>
      <c r="B77" s="11"/>
      <c r="C77" s="15"/>
      <c r="D77" s="15"/>
      <c r="E77" s="11"/>
    </row>
    <row r="78" spans="1:5" x14ac:dyDescent="0.25">
      <c r="A78" s="11"/>
      <c r="B78" s="11"/>
      <c r="C78" s="15"/>
      <c r="D78" s="15"/>
      <c r="E78" s="11"/>
    </row>
    <row r="79" spans="1:5" x14ac:dyDescent="0.25">
      <c r="A79" s="11"/>
      <c r="B79" s="11"/>
      <c r="C79" s="15"/>
      <c r="D79" s="15"/>
      <c r="E79" s="11"/>
    </row>
    <row r="80" spans="1:5" x14ac:dyDescent="0.25">
      <c r="A80" s="11"/>
      <c r="B80" s="11"/>
      <c r="C80" s="15"/>
      <c r="D80" s="15"/>
      <c r="E80" s="11"/>
    </row>
    <row r="81" spans="1:5" x14ac:dyDescent="0.25">
      <c r="A81" s="11"/>
      <c r="B81" s="11"/>
      <c r="C81" s="15"/>
      <c r="D81" s="15"/>
      <c r="E81" s="11"/>
    </row>
    <row r="82" spans="1:5" x14ac:dyDescent="0.25">
      <c r="A82" s="11"/>
      <c r="B82" s="11"/>
      <c r="C82" s="15"/>
      <c r="D82" s="15"/>
      <c r="E82" s="11"/>
    </row>
    <row r="83" spans="1:5" x14ac:dyDescent="0.25">
      <c r="A83" s="11"/>
      <c r="B83" s="11"/>
      <c r="C83" s="15"/>
      <c r="D83" s="15"/>
      <c r="E83" s="11"/>
    </row>
    <row r="84" spans="1:5" x14ac:dyDescent="0.25">
      <c r="A84" s="11"/>
      <c r="B84" s="11"/>
      <c r="C84" s="15"/>
      <c r="D84" s="15"/>
      <c r="E84" s="11"/>
    </row>
    <row r="85" spans="1:5" x14ac:dyDescent="0.25">
      <c r="A85" s="11"/>
      <c r="B85" s="11"/>
      <c r="C85" s="15"/>
      <c r="D85" s="15"/>
      <c r="E85" s="11"/>
    </row>
    <row r="86" spans="1:5" x14ac:dyDescent="0.25">
      <c r="A86" s="11"/>
      <c r="B86" s="11"/>
      <c r="C86" s="15"/>
      <c r="D86" s="15"/>
      <c r="E86" s="11"/>
    </row>
    <row r="87" spans="1:5" x14ac:dyDescent="0.25">
      <c r="A87" s="11"/>
      <c r="B87" s="11"/>
      <c r="C87" s="15"/>
      <c r="D87" s="15"/>
      <c r="E87" s="11"/>
    </row>
    <row r="88" spans="1:5" x14ac:dyDescent="0.25">
      <c r="A88" s="11"/>
      <c r="B88" s="11"/>
      <c r="C88" s="15"/>
      <c r="D88" s="15"/>
      <c r="E88" s="11"/>
    </row>
    <row r="89" spans="1:5" x14ac:dyDescent="0.25">
      <c r="A89"/>
      <c r="B89"/>
      <c r="C89" s="17"/>
      <c r="D89" s="17"/>
      <c r="E89"/>
    </row>
    <row r="90" spans="1:5" x14ac:dyDescent="0.25">
      <c r="A90"/>
      <c r="B90"/>
      <c r="C90" s="17"/>
      <c r="D90" s="17"/>
      <c r="E90"/>
    </row>
    <row r="91" spans="1:5" x14ac:dyDescent="0.25">
      <c r="A91"/>
      <c r="B91"/>
      <c r="C91" s="17"/>
      <c r="D91" s="17"/>
      <c r="E91"/>
    </row>
    <row r="92" spans="1:5" x14ac:dyDescent="0.25">
      <c r="A92"/>
      <c r="B92"/>
      <c r="C92" s="17"/>
      <c r="D92" s="17"/>
      <c r="E92"/>
    </row>
    <row r="93" spans="1:5" x14ac:dyDescent="0.25">
      <c r="A93"/>
      <c r="B93"/>
      <c r="C93" s="17"/>
      <c r="D93" s="17"/>
      <c r="E93"/>
    </row>
    <row r="94" spans="1:5" x14ac:dyDescent="0.25">
      <c r="A94"/>
      <c r="B94"/>
      <c r="C94" s="17"/>
      <c r="D94" s="17"/>
      <c r="E94"/>
    </row>
    <row r="95" spans="1:5" x14ac:dyDescent="0.25">
      <c r="A95"/>
      <c r="B95"/>
      <c r="C95" s="17"/>
      <c r="D95" s="17"/>
      <c r="E95"/>
    </row>
    <row r="96" spans="1:5" x14ac:dyDescent="0.25">
      <c r="A96"/>
      <c r="B96"/>
      <c r="C96" s="17"/>
      <c r="D96" s="17"/>
      <c r="E96"/>
    </row>
    <row r="97" spans="1:5" x14ac:dyDescent="0.25">
      <c r="A97"/>
      <c r="B97"/>
      <c r="C97" s="17"/>
      <c r="D97" s="17"/>
      <c r="E97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/>
      <c r="B108"/>
      <c r="C108" s="17"/>
      <c r="D108" s="17"/>
      <c r="E108"/>
    </row>
    <row r="109" spans="1:5" x14ac:dyDescent="0.25">
      <c r="A109"/>
      <c r="B109"/>
      <c r="C109" s="17"/>
      <c r="D109" s="17"/>
      <c r="E109"/>
    </row>
    <row r="110" spans="1:5" x14ac:dyDescent="0.25">
      <c r="A110"/>
      <c r="B110"/>
      <c r="C110" s="17"/>
      <c r="D110" s="17"/>
      <c r="E110"/>
    </row>
    <row r="111" spans="1:5" x14ac:dyDescent="0.25">
      <c r="A111"/>
      <c r="B111"/>
      <c r="C111" s="17"/>
      <c r="D111" s="17"/>
      <c r="E111"/>
    </row>
    <row r="112" spans="1:5" x14ac:dyDescent="0.25">
      <c r="A112"/>
      <c r="B112"/>
      <c r="C112" s="17"/>
      <c r="D112" s="17"/>
      <c r="E112"/>
    </row>
    <row r="113" spans="1:5" x14ac:dyDescent="0.25">
      <c r="A113"/>
      <c r="B113"/>
      <c r="C113" s="17"/>
      <c r="D113" s="17"/>
      <c r="E113"/>
    </row>
    <row r="114" spans="1:5" x14ac:dyDescent="0.25">
      <c r="A114"/>
      <c r="B114"/>
      <c r="C114" s="17"/>
      <c r="D114" s="17"/>
      <c r="E114"/>
    </row>
    <row r="115" spans="1:5" x14ac:dyDescent="0.25">
      <c r="A115"/>
      <c r="B115"/>
      <c r="C115" s="17"/>
      <c r="D115" s="17"/>
      <c r="E115"/>
    </row>
    <row r="116" spans="1:5" x14ac:dyDescent="0.25">
      <c r="A116" s="5"/>
      <c r="B116" s="6"/>
      <c r="C116" s="18"/>
      <c r="D116" s="7"/>
    </row>
    <row r="117" spans="1:5" x14ac:dyDescent="0.25">
      <c r="A117" s="5"/>
      <c r="B117" s="6"/>
      <c r="C117" s="18"/>
      <c r="D117" s="7"/>
    </row>
    <row r="118" spans="1:5" x14ac:dyDescent="0.25">
      <c r="A118" s="5"/>
      <c r="B118" s="6"/>
      <c r="C118" s="18"/>
      <c r="D118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88601D-6B9D-4A95-B776-3162FEFC077B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B2F00-366D-4B38-94F9-2A051ACF95D4}">
  <sheetPr>
    <tabColor rgb="FF00B0F0"/>
  </sheetPr>
  <dimension ref="A1:L146"/>
  <sheetViews>
    <sheetView zoomScale="130" zoomScaleNormal="130" workbookViewId="0">
      <pane ySplit="2" topLeftCell="A3" activePane="bottomLeft" state="frozen"/>
      <selection pane="bottomLeft" activeCell="D23" sqref="D23"/>
    </sheetView>
  </sheetViews>
  <sheetFormatPr baseColWidth="10" defaultRowHeight="15.75" x14ac:dyDescent="0.25"/>
  <cols>
    <col min="1" max="1" width="24.85546875" style="2" bestFit="1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40.570312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4" t="s">
        <v>34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5"/>
      <c r="B2" s="39">
        <f>D2+E2-C2</f>
        <v>121.05</v>
      </c>
      <c r="C2" s="40">
        <f>SUM(C5:C1048576)</f>
        <v>0</v>
      </c>
      <c r="D2" s="41">
        <f>SUM(D5:D1048576)</f>
        <v>15</v>
      </c>
      <c r="E2" s="42">
        <f>Oktober!B2</f>
        <v>106.05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44867</v>
      </c>
      <c r="B5" s="32" t="s">
        <v>41</v>
      </c>
      <c r="C5" s="33"/>
      <c r="D5" s="34">
        <v>15</v>
      </c>
      <c r="E5" s="31" t="s">
        <v>10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/>
      <c r="B83"/>
      <c r="C83"/>
      <c r="D83"/>
      <c r="E83"/>
    </row>
    <row r="84" spans="1:5" x14ac:dyDescent="0.25">
      <c r="A84"/>
      <c r="B84"/>
      <c r="C84"/>
      <c r="D84"/>
      <c r="E84"/>
    </row>
    <row r="85" spans="1:5" x14ac:dyDescent="0.25">
      <c r="A85"/>
      <c r="B85"/>
      <c r="C85"/>
      <c r="D85"/>
      <c r="E85"/>
    </row>
    <row r="86" spans="1:5" x14ac:dyDescent="0.25">
      <c r="A86"/>
      <c r="B86"/>
      <c r="C86"/>
      <c r="D86"/>
      <c r="E86"/>
    </row>
    <row r="87" spans="1:5" x14ac:dyDescent="0.25">
      <c r="A87"/>
      <c r="B87"/>
      <c r="C87"/>
      <c r="D87"/>
      <c r="E87"/>
    </row>
    <row r="88" spans="1:5" x14ac:dyDescent="0.25">
      <c r="A88"/>
      <c r="B88"/>
      <c r="C88"/>
      <c r="D88"/>
      <c r="E88"/>
    </row>
    <row r="89" spans="1:5" x14ac:dyDescent="0.25">
      <c r="A89"/>
      <c r="B89"/>
      <c r="C89"/>
      <c r="D89"/>
      <c r="E89"/>
    </row>
    <row r="90" spans="1:5" x14ac:dyDescent="0.25">
      <c r="A90"/>
      <c r="B90"/>
      <c r="C90"/>
      <c r="D90"/>
      <c r="E90"/>
    </row>
    <row r="91" spans="1:5" x14ac:dyDescent="0.25">
      <c r="A91"/>
      <c r="B91"/>
      <c r="C91"/>
      <c r="D91"/>
      <c r="E91"/>
    </row>
    <row r="92" spans="1:5" x14ac:dyDescent="0.25">
      <c r="A92"/>
      <c r="B92"/>
      <c r="C92"/>
      <c r="D92"/>
      <c r="E92"/>
    </row>
    <row r="93" spans="1:5" x14ac:dyDescent="0.25">
      <c r="A93"/>
      <c r="B93"/>
      <c r="C93"/>
      <c r="D93"/>
      <c r="E93"/>
    </row>
    <row r="94" spans="1:5" x14ac:dyDescent="0.25">
      <c r="A94"/>
      <c r="B94"/>
      <c r="C94"/>
      <c r="D94"/>
      <c r="E94"/>
    </row>
    <row r="95" spans="1:5" x14ac:dyDescent="0.25">
      <c r="A95"/>
      <c r="B95"/>
      <c r="C95"/>
      <c r="D95"/>
      <c r="E95"/>
    </row>
    <row r="96" spans="1:5" x14ac:dyDescent="0.25">
      <c r="A96"/>
      <c r="B96"/>
      <c r="C96"/>
      <c r="D96"/>
      <c r="E96"/>
    </row>
    <row r="97" spans="1:5" x14ac:dyDescent="0.25">
      <c r="A97"/>
      <c r="B97"/>
      <c r="C97"/>
      <c r="D97"/>
      <c r="E97"/>
    </row>
    <row r="98" spans="1:5" x14ac:dyDescent="0.25">
      <c r="A98"/>
      <c r="B98"/>
      <c r="C98"/>
      <c r="D98"/>
      <c r="E98"/>
    </row>
    <row r="99" spans="1:5" x14ac:dyDescent="0.25">
      <c r="A99"/>
      <c r="B99"/>
      <c r="C99"/>
      <c r="D99"/>
      <c r="E99"/>
    </row>
    <row r="100" spans="1:5" x14ac:dyDescent="0.25">
      <c r="A100"/>
      <c r="B100"/>
      <c r="C100"/>
      <c r="D100"/>
      <c r="E100"/>
    </row>
    <row r="101" spans="1:5" x14ac:dyDescent="0.25">
      <c r="A101"/>
      <c r="B101"/>
      <c r="C101"/>
      <c r="D101"/>
      <c r="E101"/>
    </row>
    <row r="102" spans="1:5" x14ac:dyDescent="0.25">
      <c r="A102"/>
      <c r="B102"/>
      <c r="C102"/>
      <c r="D102"/>
      <c r="E102"/>
    </row>
    <row r="103" spans="1:5" x14ac:dyDescent="0.25">
      <c r="A103" s="11"/>
      <c r="B103" s="11"/>
      <c r="C103" s="15"/>
      <c r="D103" s="15"/>
      <c r="E103" s="11"/>
    </row>
    <row r="104" spans="1:5" x14ac:dyDescent="0.25">
      <c r="A104" s="11"/>
      <c r="B104" s="11"/>
      <c r="C104" s="15"/>
      <c r="D104" s="15"/>
      <c r="E104" s="11"/>
    </row>
    <row r="105" spans="1:5" x14ac:dyDescent="0.25">
      <c r="A105" s="11"/>
      <c r="B105" s="11"/>
      <c r="C105" s="15"/>
      <c r="D105" s="15"/>
      <c r="E105" s="11"/>
    </row>
    <row r="106" spans="1:5" x14ac:dyDescent="0.25">
      <c r="A106" s="11"/>
      <c r="B106" s="11"/>
      <c r="C106" s="15"/>
      <c r="D106" s="15"/>
      <c r="E106" s="11"/>
    </row>
    <row r="107" spans="1:5" x14ac:dyDescent="0.25">
      <c r="A107" s="11"/>
      <c r="B107" s="11"/>
      <c r="C107" s="15"/>
      <c r="D107" s="15"/>
      <c r="E107" s="11"/>
    </row>
    <row r="108" spans="1:5" x14ac:dyDescent="0.25">
      <c r="A108" s="11"/>
      <c r="B108" s="11"/>
      <c r="C108" s="15"/>
      <c r="D108" s="15"/>
      <c r="E108" s="11"/>
    </row>
    <row r="109" spans="1:5" x14ac:dyDescent="0.25">
      <c r="A109" s="11"/>
      <c r="B109" s="11"/>
      <c r="C109" s="15"/>
      <c r="D109" s="15"/>
      <c r="E109" s="11"/>
    </row>
    <row r="110" spans="1:5" x14ac:dyDescent="0.25">
      <c r="A110" s="11"/>
      <c r="B110" s="11"/>
      <c r="C110" s="15"/>
      <c r="D110" s="15"/>
      <c r="E110" s="11"/>
    </row>
    <row r="111" spans="1:5" x14ac:dyDescent="0.25">
      <c r="A111" s="11"/>
      <c r="B111" s="11"/>
      <c r="C111" s="15"/>
      <c r="D111" s="15"/>
      <c r="E111" s="11"/>
    </row>
    <row r="112" spans="1:5" x14ac:dyDescent="0.25">
      <c r="A112" s="11"/>
      <c r="B112" s="11"/>
      <c r="C112" s="15"/>
      <c r="D112" s="15"/>
      <c r="E112" s="11"/>
    </row>
    <row r="113" spans="1:5" x14ac:dyDescent="0.25">
      <c r="A113" s="11"/>
      <c r="B113" s="11"/>
      <c r="C113" s="15"/>
      <c r="D113" s="15"/>
      <c r="E113" s="11"/>
    </row>
    <row r="114" spans="1:5" x14ac:dyDescent="0.25">
      <c r="A114" s="11"/>
      <c r="B114" s="11"/>
      <c r="C114" s="15"/>
      <c r="D114" s="15"/>
      <c r="E114" s="11"/>
    </row>
    <row r="115" spans="1:5" x14ac:dyDescent="0.25">
      <c r="A115" s="11"/>
      <c r="B115" s="11"/>
      <c r="C115" s="15"/>
      <c r="D115" s="15"/>
      <c r="E115" s="11"/>
    </row>
    <row r="116" spans="1:5" x14ac:dyDescent="0.25">
      <c r="A116" s="11"/>
      <c r="B116" s="11"/>
      <c r="C116" s="15"/>
      <c r="D116" s="15"/>
      <c r="E116" s="11"/>
    </row>
    <row r="117" spans="1:5" x14ac:dyDescent="0.25">
      <c r="A117"/>
      <c r="B117"/>
      <c r="C117" s="17"/>
      <c r="D117" s="17"/>
      <c r="E117"/>
    </row>
    <row r="118" spans="1:5" x14ac:dyDescent="0.25">
      <c r="A118"/>
      <c r="B118"/>
      <c r="C118" s="17"/>
      <c r="D118" s="17"/>
      <c r="E118"/>
    </row>
    <row r="119" spans="1:5" x14ac:dyDescent="0.25">
      <c r="A119"/>
      <c r="B119"/>
      <c r="C119" s="17"/>
      <c r="D119" s="17"/>
      <c r="E119"/>
    </row>
    <row r="120" spans="1:5" x14ac:dyDescent="0.25">
      <c r="A120"/>
      <c r="B120"/>
      <c r="C120" s="17"/>
      <c r="D120" s="17"/>
      <c r="E120"/>
    </row>
    <row r="121" spans="1:5" x14ac:dyDescent="0.25">
      <c r="A121"/>
      <c r="B121"/>
      <c r="C121" s="17"/>
      <c r="D121" s="17"/>
      <c r="E121"/>
    </row>
    <row r="122" spans="1:5" x14ac:dyDescent="0.25">
      <c r="A122"/>
      <c r="B122"/>
      <c r="C122" s="17"/>
      <c r="D122" s="17"/>
      <c r="E122"/>
    </row>
    <row r="123" spans="1:5" x14ac:dyDescent="0.25">
      <c r="A123"/>
      <c r="B123"/>
      <c r="C123" s="17"/>
      <c r="D123" s="17"/>
      <c r="E123"/>
    </row>
    <row r="124" spans="1:5" x14ac:dyDescent="0.25">
      <c r="A124"/>
      <c r="B124"/>
      <c r="C124" s="17"/>
      <c r="D124" s="17"/>
      <c r="E124"/>
    </row>
    <row r="125" spans="1:5" x14ac:dyDescent="0.25">
      <c r="A125"/>
      <c r="B125"/>
      <c r="C125" s="17"/>
      <c r="D125" s="17"/>
      <c r="E125"/>
    </row>
    <row r="126" spans="1:5" x14ac:dyDescent="0.25">
      <c r="A126"/>
      <c r="B126"/>
      <c r="C126" s="17"/>
      <c r="D126" s="17"/>
      <c r="E126"/>
    </row>
    <row r="127" spans="1:5" x14ac:dyDescent="0.25">
      <c r="A127"/>
      <c r="B127"/>
      <c r="C127" s="17"/>
      <c r="D127" s="17"/>
      <c r="E127"/>
    </row>
    <row r="128" spans="1:5" x14ac:dyDescent="0.25">
      <c r="A128"/>
      <c r="B128"/>
      <c r="C128" s="17"/>
      <c r="D128" s="17"/>
      <c r="E128"/>
    </row>
    <row r="129" spans="1:5" x14ac:dyDescent="0.25">
      <c r="A129"/>
      <c r="B129"/>
      <c r="C129" s="17"/>
      <c r="D129" s="17"/>
      <c r="E129"/>
    </row>
    <row r="130" spans="1:5" x14ac:dyDescent="0.25">
      <c r="A130"/>
      <c r="B130"/>
      <c r="C130" s="17"/>
      <c r="D130" s="17"/>
      <c r="E130"/>
    </row>
    <row r="131" spans="1:5" x14ac:dyDescent="0.25">
      <c r="A131"/>
      <c r="B131"/>
      <c r="C131" s="17"/>
      <c r="D131" s="17"/>
      <c r="E131"/>
    </row>
    <row r="132" spans="1:5" x14ac:dyDescent="0.25">
      <c r="A132"/>
      <c r="B132"/>
      <c r="C132" s="17"/>
      <c r="D132" s="17"/>
      <c r="E132"/>
    </row>
    <row r="133" spans="1:5" x14ac:dyDescent="0.25">
      <c r="A133"/>
      <c r="B133"/>
      <c r="C133" s="17"/>
      <c r="D133" s="17"/>
      <c r="E133"/>
    </row>
    <row r="134" spans="1:5" x14ac:dyDescent="0.25">
      <c r="A134"/>
      <c r="B134"/>
      <c r="C134" s="17"/>
      <c r="D134" s="17"/>
      <c r="E134"/>
    </row>
    <row r="135" spans="1:5" x14ac:dyDescent="0.25">
      <c r="A135"/>
      <c r="B135"/>
      <c r="C135" s="17"/>
      <c r="D135" s="17"/>
      <c r="E135"/>
    </row>
    <row r="136" spans="1:5" x14ac:dyDescent="0.25">
      <c r="A136"/>
      <c r="B136"/>
      <c r="C136" s="17"/>
      <c r="D136" s="17"/>
      <c r="E136"/>
    </row>
    <row r="137" spans="1:5" x14ac:dyDescent="0.25">
      <c r="A137"/>
      <c r="B137"/>
      <c r="C137" s="17"/>
      <c r="D137" s="17"/>
      <c r="E137"/>
    </row>
    <row r="138" spans="1:5" x14ac:dyDescent="0.25">
      <c r="A138"/>
      <c r="B138"/>
      <c r="C138" s="17"/>
      <c r="D138" s="17"/>
      <c r="E138"/>
    </row>
    <row r="139" spans="1:5" x14ac:dyDescent="0.25">
      <c r="A139"/>
      <c r="B139"/>
      <c r="C139" s="17"/>
      <c r="D139" s="17"/>
      <c r="E139"/>
    </row>
    <row r="140" spans="1:5" x14ac:dyDescent="0.25">
      <c r="A140"/>
      <c r="B140"/>
      <c r="C140" s="17"/>
      <c r="D140" s="17"/>
      <c r="E140"/>
    </row>
    <row r="141" spans="1:5" x14ac:dyDescent="0.25">
      <c r="A141"/>
      <c r="B141"/>
      <c r="C141" s="17"/>
      <c r="D141" s="17"/>
      <c r="E141"/>
    </row>
    <row r="142" spans="1:5" x14ac:dyDescent="0.25">
      <c r="A142"/>
      <c r="B142"/>
      <c r="C142" s="17"/>
      <c r="D142" s="17"/>
      <c r="E142"/>
    </row>
    <row r="143" spans="1:5" x14ac:dyDescent="0.25">
      <c r="A143"/>
      <c r="B143"/>
      <c r="C143" s="17"/>
      <c r="D143" s="17"/>
      <c r="E143"/>
    </row>
    <row r="144" spans="1:5" x14ac:dyDescent="0.25">
      <c r="A144" s="5"/>
      <c r="B144" s="6"/>
      <c r="C144" s="18"/>
      <c r="D144" s="7"/>
    </row>
    <row r="145" spans="1:4" x14ac:dyDescent="0.25">
      <c r="A145" s="5"/>
      <c r="B145" s="6"/>
      <c r="C145" s="18"/>
      <c r="D145" s="7"/>
    </row>
    <row r="146" spans="1:4" x14ac:dyDescent="0.25">
      <c r="A146" s="5"/>
      <c r="B146" s="6"/>
      <c r="C146" s="18"/>
      <c r="D146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487ADF-432C-43E2-99AC-DFBB079E930A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0A7CC-8C48-4357-8023-1D5929C82729}">
  <sheetPr>
    <tabColor rgb="FF00B0F0"/>
  </sheetPr>
  <dimension ref="A1:L127"/>
  <sheetViews>
    <sheetView zoomScale="130" zoomScaleNormal="130" workbookViewId="0">
      <pane ySplit="2" topLeftCell="A3" activePane="bottomLeft" state="frozen"/>
      <selection pane="bottomLeft" activeCell="E11" sqref="E11"/>
    </sheetView>
  </sheetViews>
  <sheetFormatPr baseColWidth="10" defaultRowHeight="15.75" x14ac:dyDescent="0.25"/>
  <cols>
    <col min="1" max="1" width="21.85546875" style="2" bestFit="1" customWidth="1"/>
    <col min="2" max="2" width="29.5703125" style="1" bestFit="1" customWidth="1"/>
    <col min="3" max="3" width="26.7109375" style="19" bestFit="1" customWidth="1"/>
    <col min="4" max="4" width="28.140625" style="20" bestFit="1" customWidth="1"/>
    <col min="5" max="5" width="36.140625" style="12" bestFit="1" customWidth="1"/>
    <col min="6" max="6" width="37.7109375" style="1" bestFit="1" customWidth="1"/>
    <col min="7" max="12" width="11.42578125" style="1"/>
  </cols>
  <sheetData>
    <row r="1" spans="1:7" ht="21" customHeight="1" x14ac:dyDescent="0.25">
      <c r="A1" s="56" t="s">
        <v>35</v>
      </c>
      <c r="B1" s="35" t="s">
        <v>7</v>
      </c>
      <c r="C1" s="36" t="s">
        <v>6</v>
      </c>
      <c r="D1" s="37" t="s">
        <v>8</v>
      </c>
      <c r="E1" s="38" t="s">
        <v>18</v>
      </c>
      <c r="F1" s="4"/>
    </row>
    <row r="2" spans="1:7" ht="15" customHeight="1" thickBot="1" x14ac:dyDescent="0.3">
      <c r="A2" s="57"/>
      <c r="B2" s="39">
        <f>D2+E2-C2</f>
        <v>116.05</v>
      </c>
      <c r="C2" s="40">
        <f>SUM(C5:C1048576)</f>
        <v>5</v>
      </c>
      <c r="D2" s="41">
        <f>SUM(D5:D1048576)</f>
        <v>0</v>
      </c>
      <c r="E2" s="42">
        <f>November!B2</f>
        <v>121.05</v>
      </c>
      <c r="F2" s="4"/>
    </row>
    <row r="3" spans="1:7" ht="15.75" customHeight="1" x14ac:dyDescent="0.25">
      <c r="A3" s="11"/>
      <c r="B3" s="11"/>
      <c r="C3" s="15"/>
      <c r="D3" s="15"/>
      <c r="E3" s="11"/>
      <c r="F3" s="11"/>
    </row>
    <row r="4" spans="1:7" ht="15.75" customHeight="1" x14ac:dyDescent="0.25">
      <c r="A4" s="10" t="s">
        <v>0</v>
      </c>
      <c r="B4" s="10" t="s">
        <v>4</v>
      </c>
      <c r="C4" s="16" t="s">
        <v>3</v>
      </c>
      <c r="D4" s="16" t="s">
        <v>2</v>
      </c>
      <c r="E4" s="10" t="s">
        <v>1</v>
      </c>
      <c r="F4" s="11"/>
    </row>
    <row r="5" spans="1:7" ht="16.5" customHeight="1" x14ac:dyDescent="0.25">
      <c r="A5" s="8">
        <v>44896</v>
      </c>
      <c r="B5" s="32" t="s">
        <v>44</v>
      </c>
      <c r="C5" s="33">
        <v>5</v>
      </c>
      <c r="D5" s="34"/>
      <c r="E5" s="31" t="s">
        <v>95</v>
      </c>
      <c r="F5" s="11"/>
    </row>
    <row r="6" spans="1:7" ht="16.5" customHeight="1" x14ac:dyDescent="0.25">
      <c r="A6"/>
      <c r="B6"/>
      <c r="C6"/>
      <c r="D6"/>
      <c r="E6"/>
      <c r="F6" s="11"/>
    </row>
    <row r="7" spans="1:7" ht="15.75" customHeight="1" x14ac:dyDescent="0.25">
      <c r="A7"/>
      <c r="B7"/>
      <c r="C7"/>
      <c r="D7"/>
      <c r="E7"/>
      <c r="F7" s="11"/>
    </row>
    <row r="8" spans="1:7" ht="16.5" customHeight="1" x14ac:dyDescent="0.25">
      <c r="A8"/>
      <c r="B8"/>
      <c r="C8"/>
      <c r="D8"/>
      <c r="E8"/>
      <c r="F8" s="11"/>
      <c r="G8" s="3"/>
    </row>
    <row r="9" spans="1:7" ht="15.75" customHeight="1" x14ac:dyDescent="0.25">
      <c r="A9"/>
      <c r="B9"/>
      <c r="C9"/>
      <c r="D9"/>
      <c r="E9"/>
      <c r="F9" s="11"/>
    </row>
    <row r="10" spans="1:7" ht="15.75" customHeight="1" x14ac:dyDescent="0.25">
      <c r="A10"/>
      <c r="B10"/>
      <c r="C10"/>
      <c r="D10"/>
      <c r="E10"/>
      <c r="F10" s="11"/>
    </row>
    <row r="11" spans="1:7" ht="16.5" customHeight="1" x14ac:dyDescent="0.25">
      <c r="A11"/>
      <c r="B11"/>
      <c r="C11"/>
      <c r="D11"/>
      <c r="E11"/>
      <c r="F11" s="11"/>
    </row>
    <row r="12" spans="1:7" ht="16.5" customHeight="1" x14ac:dyDescent="0.25">
      <c r="A12"/>
      <c r="B12"/>
      <c r="C12"/>
      <c r="D12"/>
      <c r="E12"/>
      <c r="F12" s="11"/>
    </row>
    <row r="13" spans="1:7" ht="15.75" customHeight="1" x14ac:dyDescent="0.25">
      <c r="A13"/>
      <c r="B13"/>
      <c r="C13"/>
      <c r="D13"/>
      <c r="E13"/>
      <c r="F13" s="11"/>
    </row>
    <row r="14" spans="1:7" ht="16.5" customHeight="1" x14ac:dyDescent="0.25">
      <c r="A14"/>
      <c r="B14"/>
      <c r="C14"/>
      <c r="D14"/>
      <c r="E14"/>
      <c r="F14" s="11"/>
    </row>
    <row r="15" spans="1:7" ht="15.75" customHeight="1" x14ac:dyDescent="0.25">
      <c r="A15"/>
      <c r="B15"/>
      <c r="C15"/>
      <c r="D15"/>
      <c r="E15"/>
      <c r="F15" s="11"/>
    </row>
    <row r="16" spans="1:7" ht="15.75" customHeight="1" x14ac:dyDescent="0.25">
      <c r="A16"/>
      <c r="B16"/>
      <c r="C16"/>
      <c r="D16"/>
      <c r="E16"/>
      <c r="F16" s="11"/>
    </row>
    <row r="17" spans="1:6" ht="16.5" customHeight="1" x14ac:dyDescent="0.25">
      <c r="A17"/>
      <c r="B17"/>
      <c r="C17"/>
      <c r="D17"/>
      <c r="E17"/>
      <c r="F17" s="11"/>
    </row>
    <row r="18" spans="1:6" ht="16.5" customHeight="1" x14ac:dyDescent="0.25">
      <c r="A18"/>
      <c r="B18"/>
      <c r="C18"/>
      <c r="D18"/>
      <c r="E18"/>
      <c r="F18" s="11"/>
    </row>
    <row r="19" spans="1:6" ht="15.75" customHeight="1" x14ac:dyDescent="0.25">
      <c r="A19"/>
      <c r="B19"/>
      <c r="C19"/>
      <c r="D19"/>
      <c r="E19"/>
      <c r="F19" s="11"/>
    </row>
    <row r="20" spans="1:6" ht="16.5" customHeight="1" x14ac:dyDescent="0.25">
      <c r="A20"/>
      <c r="B20"/>
      <c r="C20"/>
      <c r="D20"/>
      <c r="E20"/>
      <c r="F20" s="11"/>
    </row>
    <row r="21" spans="1:6" ht="15.75" customHeight="1" x14ac:dyDescent="0.25">
      <c r="A21"/>
      <c r="B21"/>
      <c r="C21"/>
      <c r="D21"/>
      <c r="E21"/>
      <c r="F21" s="11"/>
    </row>
    <row r="22" spans="1:6" ht="15.75" customHeight="1" x14ac:dyDescent="0.25">
      <c r="A22"/>
      <c r="B22"/>
      <c r="C22"/>
      <c r="D22"/>
      <c r="E22"/>
      <c r="F22" s="11"/>
    </row>
    <row r="23" spans="1:6" ht="16.5" customHeight="1" x14ac:dyDescent="0.25">
      <c r="A23"/>
      <c r="B23"/>
      <c r="C23"/>
      <c r="D23"/>
      <c r="E23"/>
      <c r="F23" s="11"/>
    </row>
    <row r="24" spans="1:6" ht="16.5" customHeight="1" x14ac:dyDescent="0.25">
      <c r="A24"/>
      <c r="B24"/>
      <c r="C24"/>
      <c r="D24"/>
      <c r="E24"/>
      <c r="F24"/>
    </row>
    <row r="25" spans="1:6" ht="15.75" customHeight="1" x14ac:dyDescent="0.25">
      <c r="A25"/>
      <c r="B25"/>
      <c r="C25"/>
      <c r="D25"/>
      <c r="E25"/>
      <c r="F25"/>
    </row>
    <row r="26" spans="1:6" ht="16.5" customHeight="1" x14ac:dyDescent="0.25">
      <c r="A26"/>
      <c r="B26"/>
      <c r="C26"/>
      <c r="D26"/>
      <c r="E26"/>
    </row>
    <row r="27" spans="1:6" x14ac:dyDescent="0.25">
      <c r="A27"/>
      <c r="B27"/>
      <c r="C27"/>
      <c r="D27"/>
      <c r="E27"/>
    </row>
    <row r="28" spans="1:6" ht="15.75" customHeight="1" x14ac:dyDescent="0.25">
      <c r="A28"/>
      <c r="B28"/>
      <c r="C28"/>
      <c r="D28"/>
      <c r="E28"/>
    </row>
    <row r="29" spans="1:6" ht="16.5" customHeight="1" x14ac:dyDescent="0.25">
      <c r="A29"/>
      <c r="B29"/>
      <c r="C29"/>
      <c r="D29"/>
      <c r="E29"/>
    </row>
    <row r="30" spans="1:6" x14ac:dyDescent="0.25">
      <c r="A30"/>
      <c r="B30"/>
      <c r="C30"/>
      <c r="D30"/>
      <c r="E30"/>
    </row>
    <row r="31" spans="1:6" ht="15.75" customHeight="1" x14ac:dyDescent="0.25">
      <c r="A31"/>
      <c r="B31"/>
      <c r="C31"/>
      <c r="D31"/>
      <c r="E31"/>
    </row>
    <row r="32" spans="1:6" ht="16.5" customHeight="1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5.75" customHeight="1" x14ac:dyDescent="0.25">
      <c r="A34"/>
      <c r="B34"/>
      <c r="C34"/>
      <c r="D34"/>
      <c r="E34"/>
    </row>
    <row r="35" spans="1:5" ht="16.5" customHeight="1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 s="11"/>
      <c r="B83" s="11"/>
      <c r="C83" s="15"/>
      <c r="D83" s="15"/>
      <c r="E83" s="11"/>
    </row>
    <row r="84" spans="1:5" x14ac:dyDescent="0.25">
      <c r="A84" s="11"/>
      <c r="B84" s="11"/>
      <c r="C84" s="15"/>
      <c r="D84" s="15"/>
      <c r="E84" s="11"/>
    </row>
    <row r="85" spans="1:5" x14ac:dyDescent="0.25">
      <c r="A85" s="11"/>
      <c r="B85" s="11"/>
      <c r="C85" s="15"/>
      <c r="D85" s="15"/>
      <c r="E85" s="11"/>
    </row>
    <row r="86" spans="1:5" x14ac:dyDescent="0.25">
      <c r="A86" s="11"/>
      <c r="B86" s="11"/>
      <c r="C86" s="15"/>
      <c r="D86" s="15"/>
      <c r="E86" s="11"/>
    </row>
    <row r="87" spans="1:5" x14ac:dyDescent="0.25">
      <c r="A87" s="11"/>
      <c r="B87" s="11"/>
      <c r="C87" s="15"/>
      <c r="D87" s="15"/>
      <c r="E87" s="11"/>
    </row>
    <row r="88" spans="1:5" x14ac:dyDescent="0.25">
      <c r="A88" s="11"/>
      <c r="B88" s="11"/>
      <c r="C88" s="15"/>
      <c r="D88" s="15"/>
      <c r="E88" s="11"/>
    </row>
    <row r="89" spans="1:5" x14ac:dyDescent="0.25">
      <c r="A89" s="11"/>
      <c r="B89" s="11"/>
      <c r="C89" s="15"/>
      <c r="D89" s="15"/>
      <c r="E89" s="11"/>
    </row>
    <row r="90" spans="1:5" x14ac:dyDescent="0.25">
      <c r="A90" s="11"/>
      <c r="B90" s="11"/>
      <c r="C90" s="15"/>
      <c r="D90" s="15"/>
      <c r="E90" s="11"/>
    </row>
    <row r="91" spans="1:5" x14ac:dyDescent="0.25">
      <c r="A91" s="11"/>
      <c r="B91" s="11"/>
      <c r="C91" s="15"/>
      <c r="D91" s="15"/>
      <c r="E91" s="11"/>
    </row>
    <row r="92" spans="1:5" x14ac:dyDescent="0.25">
      <c r="A92" s="11"/>
      <c r="B92" s="11"/>
      <c r="C92" s="15"/>
      <c r="D92" s="15"/>
      <c r="E92" s="11"/>
    </row>
    <row r="93" spans="1:5" x14ac:dyDescent="0.25">
      <c r="A93" s="11"/>
      <c r="B93" s="11"/>
      <c r="C93" s="15"/>
      <c r="D93" s="15"/>
      <c r="E93" s="11"/>
    </row>
    <row r="94" spans="1:5" x14ac:dyDescent="0.25">
      <c r="A94" s="11"/>
      <c r="B94" s="11"/>
      <c r="C94" s="15"/>
      <c r="D94" s="15"/>
      <c r="E94" s="11"/>
    </row>
    <row r="95" spans="1:5" x14ac:dyDescent="0.25">
      <c r="A95" s="11"/>
      <c r="B95" s="11"/>
      <c r="C95" s="15"/>
      <c r="D95" s="15"/>
      <c r="E95" s="11"/>
    </row>
    <row r="96" spans="1:5" x14ac:dyDescent="0.25">
      <c r="A96" s="11"/>
      <c r="B96" s="11"/>
      <c r="C96" s="15"/>
      <c r="D96" s="15"/>
      <c r="E96" s="11"/>
    </row>
    <row r="97" spans="1:5" x14ac:dyDescent="0.25">
      <c r="A97" s="11"/>
      <c r="B97" s="11"/>
      <c r="C97" s="15"/>
      <c r="D97" s="15"/>
      <c r="E97" s="11"/>
    </row>
    <row r="98" spans="1:5" x14ac:dyDescent="0.25">
      <c r="A98"/>
      <c r="B98"/>
      <c r="C98" s="17"/>
      <c r="D98" s="17"/>
      <c r="E98"/>
    </row>
    <row r="99" spans="1:5" x14ac:dyDescent="0.25">
      <c r="A99"/>
      <c r="B99"/>
      <c r="C99" s="17"/>
      <c r="D99" s="17"/>
      <c r="E99"/>
    </row>
    <row r="100" spans="1:5" x14ac:dyDescent="0.25">
      <c r="A100"/>
      <c r="B100"/>
      <c r="C100" s="17"/>
      <c r="D100" s="17"/>
      <c r="E100"/>
    </row>
    <row r="101" spans="1:5" x14ac:dyDescent="0.25">
      <c r="A101"/>
      <c r="B101"/>
      <c r="C101" s="17"/>
      <c r="D101" s="17"/>
      <c r="E101"/>
    </row>
    <row r="102" spans="1:5" x14ac:dyDescent="0.25">
      <c r="A102"/>
      <c r="B102"/>
      <c r="C102" s="17"/>
      <c r="D102" s="17"/>
      <c r="E102"/>
    </row>
    <row r="103" spans="1:5" x14ac:dyDescent="0.25">
      <c r="A103"/>
      <c r="B103"/>
      <c r="C103" s="17"/>
      <c r="D103" s="17"/>
      <c r="E103"/>
    </row>
    <row r="104" spans="1:5" x14ac:dyDescent="0.25">
      <c r="A104"/>
      <c r="B104"/>
      <c r="C104" s="17"/>
      <c r="D104" s="17"/>
      <c r="E104"/>
    </row>
    <row r="105" spans="1:5" x14ac:dyDescent="0.25">
      <c r="A105"/>
      <c r="B105"/>
      <c r="C105" s="17"/>
      <c r="D105" s="17"/>
      <c r="E105"/>
    </row>
    <row r="106" spans="1:5" x14ac:dyDescent="0.25">
      <c r="A106"/>
      <c r="B106"/>
      <c r="C106" s="17"/>
      <c r="D106" s="17"/>
      <c r="E106"/>
    </row>
    <row r="107" spans="1:5" x14ac:dyDescent="0.25">
      <c r="A107"/>
      <c r="B107"/>
      <c r="C107" s="17"/>
      <c r="D107" s="17"/>
      <c r="E107"/>
    </row>
    <row r="108" spans="1:5" x14ac:dyDescent="0.25">
      <c r="A108"/>
      <c r="B108"/>
      <c r="C108" s="17"/>
      <c r="D108" s="17"/>
      <c r="E108"/>
    </row>
    <row r="109" spans="1:5" x14ac:dyDescent="0.25">
      <c r="A109"/>
      <c r="B109"/>
      <c r="C109" s="17"/>
      <c r="D109" s="17"/>
      <c r="E109"/>
    </row>
    <row r="110" spans="1:5" x14ac:dyDescent="0.25">
      <c r="A110"/>
      <c r="B110"/>
      <c r="C110" s="17"/>
      <c r="D110" s="17"/>
      <c r="E110"/>
    </row>
    <row r="111" spans="1:5" x14ac:dyDescent="0.25">
      <c r="A111"/>
      <c r="B111"/>
      <c r="C111" s="17"/>
      <c r="D111" s="17"/>
      <c r="E111"/>
    </row>
    <row r="112" spans="1:5" x14ac:dyDescent="0.25">
      <c r="A112"/>
      <c r="B112"/>
      <c r="C112" s="17"/>
      <c r="D112" s="17"/>
      <c r="E112"/>
    </row>
    <row r="113" spans="1:5" x14ac:dyDescent="0.25">
      <c r="A113"/>
      <c r="B113"/>
      <c r="C113" s="17"/>
      <c r="D113" s="17"/>
      <c r="E113"/>
    </row>
    <row r="114" spans="1:5" x14ac:dyDescent="0.25">
      <c r="A114"/>
      <c r="B114"/>
      <c r="C114" s="17"/>
      <c r="D114" s="17"/>
      <c r="E114"/>
    </row>
    <row r="115" spans="1:5" x14ac:dyDescent="0.25">
      <c r="A115"/>
      <c r="B115"/>
      <c r="C115" s="17"/>
      <c r="D115" s="17"/>
      <c r="E115"/>
    </row>
    <row r="116" spans="1:5" x14ac:dyDescent="0.25">
      <c r="A116"/>
      <c r="B116"/>
      <c r="C116" s="17"/>
      <c r="D116" s="17"/>
      <c r="E116"/>
    </row>
    <row r="117" spans="1:5" x14ac:dyDescent="0.25">
      <c r="A117"/>
      <c r="B117"/>
      <c r="C117" s="17"/>
      <c r="D117" s="17"/>
      <c r="E117"/>
    </row>
    <row r="118" spans="1:5" x14ac:dyDescent="0.25">
      <c r="A118"/>
      <c r="B118"/>
      <c r="C118" s="17"/>
      <c r="D118" s="17"/>
      <c r="E118"/>
    </row>
    <row r="119" spans="1:5" x14ac:dyDescent="0.25">
      <c r="A119"/>
      <c r="B119"/>
      <c r="C119" s="17"/>
      <c r="D119" s="17"/>
      <c r="E119"/>
    </row>
    <row r="120" spans="1:5" x14ac:dyDescent="0.25">
      <c r="A120"/>
      <c r="B120"/>
      <c r="C120" s="17"/>
      <c r="D120" s="17"/>
      <c r="E120"/>
    </row>
    <row r="121" spans="1:5" x14ac:dyDescent="0.25">
      <c r="A121"/>
      <c r="B121"/>
      <c r="C121" s="17"/>
      <c r="D121" s="17"/>
      <c r="E121"/>
    </row>
    <row r="122" spans="1:5" x14ac:dyDescent="0.25">
      <c r="A122"/>
      <c r="B122"/>
      <c r="C122" s="17"/>
      <c r="D122" s="17"/>
      <c r="E122"/>
    </row>
    <row r="123" spans="1:5" x14ac:dyDescent="0.25">
      <c r="A123"/>
      <c r="B123"/>
      <c r="C123" s="17"/>
      <c r="D123" s="17"/>
      <c r="E123"/>
    </row>
    <row r="124" spans="1:5" x14ac:dyDescent="0.25">
      <c r="A124"/>
      <c r="B124"/>
      <c r="C124" s="17"/>
      <c r="D124" s="17"/>
      <c r="E124"/>
    </row>
    <row r="125" spans="1:5" x14ac:dyDescent="0.25">
      <c r="A125" s="5"/>
      <c r="B125" s="6"/>
      <c r="C125" s="18"/>
      <c r="D125" s="7"/>
    </row>
    <row r="126" spans="1:5" x14ac:dyDescent="0.25">
      <c r="A126" s="5"/>
      <c r="B126" s="6"/>
      <c r="C126" s="18"/>
      <c r="D126" s="7"/>
    </row>
    <row r="127" spans="1:5" x14ac:dyDescent="0.25">
      <c r="A127" s="5"/>
      <c r="B127" s="6"/>
      <c r="C127" s="18"/>
      <c r="D127" s="7"/>
    </row>
  </sheetData>
  <mergeCells count="1">
    <mergeCell ref="A1:A2"/>
  </mergeCells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E69377C-6478-49FC-AEC1-7EAC94E76A1D}">
          <x14:formula1>
            <xm:f>'Drop Down Menü, Kategorien'!$A$2:$A$52</xm:f>
          </x14:formula1>
          <xm:sqref>B5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E11B-8732-4C16-8399-61741F5A0AD0}">
  <dimension ref="A1:A52"/>
  <sheetViews>
    <sheetView workbookViewId="0">
      <selection activeCell="M24" sqref="M24"/>
    </sheetView>
  </sheetViews>
  <sheetFormatPr baseColWidth="10" defaultRowHeight="15" x14ac:dyDescent="0.25"/>
  <cols>
    <col min="1" max="1" width="24" bestFit="1" customWidth="1"/>
  </cols>
  <sheetData>
    <row r="1" spans="1:1" x14ac:dyDescent="0.25">
      <c r="A1" s="43" t="s">
        <v>53</v>
      </c>
    </row>
    <row r="2" spans="1:1" x14ac:dyDescent="0.25">
      <c r="A2" s="44" t="s">
        <v>52</v>
      </c>
    </row>
    <row r="3" spans="1:1" x14ac:dyDescent="0.25">
      <c r="A3" s="44" t="s">
        <v>54</v>
      </c>
    </row>
    <row r="4" spans="1:1" x14ac:dyDescent="0.25">
      <c r="A4" s="44" t="s">
        <v>17</v>
      </c>
    </row>
    <row r="5" spans="1:1" x14ac:dyDescent="0.25">
      <c r="A5" s="44" t="s">
        <v>55</v>
      </c>
    </row>
    <row r="6" spans="1:1" x14ac:dyDescent="0.25">
      <c r="A6" s="44" t="s">
        <v>56</v>
      </c>
    </row>
    <row r="7" spans="1:1" x14ac:dyDescent="0.25">
      <c r="A7" s="44" t="s">
        <v>43</v>
      </c>
    </row>
    <row r="8" spans="1:1" x14ac:dyDescent="0.25">
      <c r="A8" s="44" t="s">
        <v>41</v>
      </c>
    </row>
    <row r="9" spans="1:1" x14ac:dyDescent="0.25">
      <c r="A9" s="44" t="s">
        <v>23</v>
      </c>
    </row>
    <row r="10" spans="1:1" x14ac:dyDescent="0.25">
      <c r="A10" s="44" t="s">
        <v>14</v>
      </c>
    </row>
    <row r="11" spans="1:1" x14ac:dyDescent="0.25">
      <c r="A11" s="44" t="s">
        <v>57</v>
      </c>
    </row>
    <row r="12" spans="1:1" x14ac:dyDescent="0.25">
      <c r="A12" s="44" t="s">
        <v>40</v>
      </c>
    </row>
    <row r="13" spans="1:1" x14ac:dyDescent="0.25">
      <c r="A13" s="44" t="s">
        <v>58</v>
      </c>
    </row>
    <row r="14" spans="1:1" x14ac:dyDescent="0.25">
      <c r="A14" s="44" t="s">
        <v>59</v>
      </c>
    </row>
    <row r="15" spans="1:1" x14ac:dyDescent="0.25">
      <c r="A15" s="44" t="s">
        <v>60</v>
      </c>
    </row>
    <row r="16" spans="1:1" x14ac:dyDescent="0.25">
      <c r="A16" s="44" t="s">
        <v>61</v>
      </c>
    </row>
    <row r="17" spans="1:1" x14ac:dyDescent="0.25">
      <c r="A17" s="44" t="s">
        <v>62</v>
      </c>
    </row>
    <row r="18" spans="1:1" x14ac:dyDescent="0.25">
      <c r="A18" s="44" t="s">
        <v>63</v>
      </c>
    </row>
    <row r="19" spans="1:1" x14ac:dyDescent="0.25">
      <c r="A19" s="44" t="s">
        <v>64</v>
      </c>
    </row>
    <row r="20" spans="1:1" x14ac:dyDescent="0.25">
      <c r="A20" s="44" t="s">
        <v>16</v>
      </c>
    </row>
    <row r="21" spans="1:1" x14ac:dyDescent="0.25">
      <c r="A21" s="44" t="s">
        <v>65</v>
      </c>
    </row>
    <row r="22" spans="1:1" x14ac:dyDescent="0.25">
      <c r="A22" s="44" t="s">
        <v>37</v>
      </c>
    </row>
    <row r="23" spans="1:1" x14ac:dyDescent="0.25">
      <c r="A23" s="44" t="s">
        <v>66</v>
      </c>
    </row>
    <row r="24" spans="1:1" x14ac:dyDescent="0.25">
      <c r="A24" s="44" t="s">
        <v>48</v>
      </c>
    </row>
    <row r="25" spans="1:1" x14ac:dyDescent="0.25">
      <c r="A25" s="44" t="s">
        <v>49</v>
      </c>
    </row>
    <row r="26" spans="1:1" x14ac:dyDescent="0.25">
      <c r="A26" s="44" t="s">
        <v>45</v>
      </c>
    </row>
    <row r="27" spans="1:1" x14ac:dyDescent="0.25">
      <c r="A27" s="44" t="s">
        <v>67</v>
      </c>
    </row>
    <row r="28" spans="1:1" x14ac:dyDescent="0.25">
      <c r="A28" s="44" t="s">
        <v>68</v>
      </c>
    </row>
    <row r="29" spans="1:1" x14ac:dyDescent="0.25">
      <c r="A29" s="44" t="s">
        <v>11</v>
      </c>
    </row>
    <row r="30" spans="1:1" x14ac:dyDescent="0.25">
      <c r="A30" s="44" t="s">
        <v>69</v>
      </c>
    </row>
    <row r="31" spans="1:1" x14ac:dyDescent="0.25">
      <c r="A31" s="44" t="s">
        <v>70</v>
      </c>
    </row>
    <row r="32" spans="1:1" x14ac:dyDescent="0.25">
      <c r="A32" s="44" t="s">
        <v>38</v>
      </c>
    </row>
    <row r="33" spans="1:1" x14ac:dyDescent="0.25">
      <c r="A33" s="44" t="s">
        <v>24</v>
      </c>
    </row>
    <row r="34" spans="1:1" x14ac:dyDescent="0.25">
      <c r="A34" s="44" t="s">
        <v>44</v>
      </c>
    </row>
    <row r="35" spans="1:1" x14ac:dyDescent="0.25">
      <c r="A35" s="44" t="s">
        <v>71</v>
      </c>
    </row>
    <row r="36" spans="1:1" x14ac:dyDescent="0.25">
      <c r="A36" s="44" t="s">
        <v>42</v>
      </c>
    </row>
    <row r="37" spans="1:1" x14ac:dyDescent="0.25">
      <c r="A37" s="44" t="s">
        <v>72</v>
      </c>
    </row>
    <row r="38" spans="1:1" x14ac:dyDescent="0.25">
      <c r="A38" s="44" t="s">
        <v>12</v>
      </c>
    </row>
    <row r="39" spans="1:1" x14ac:dyDescent="0.25">
      <c r="A39" s="44" t="s">
        <v>73</v>
      </c>
    </row>
    <row r="40" spans="1:1" x14ac:dyDescent="0.25">
      <c r="A40" s="44" t="s">
        <v>25</v>
      </c>
    </row>
    <row r="41" spans="1:1" x14ac:dyDescent="0.25">
      <c r="A41" s="44" t="s">
        <v>13</v>
      </c>
    </row>
    <row r="42" spans="1:1" x14ac:dyDescent="0.25">
      <c r="A42" s="44" t="s">
        <v>74</v>
      </c>
    </row>
    <row r="43" spans="1:1" x14ac:dyDescent="0.25">
      <c r="A43" s="9" t="s">
        <v>75</v>
      </c>
    </row>
    <row r="44" spans="1:1" x14ac:dyDescent="0.25">
      <c r="A44" s="9" t="s">
        <v>76</v>
      </c>
    </row>
    <row r="45" spans="1:1" x14ac:dyDescent="0.25">
      <c r="A45" s="9" t="s">
        <v>26</v>
      </c>
    </row>
    <row r="46" spans="1:1" x14ac:dyDescent="0.25">
      <c r="A46" s="9" t="s">
        <v>21</v>
      </c>
    </row>
    <row r="47" spans="1:1" x14ac:dyDescent="0.25">
      <c r="A47" s="9" t="s">
        <v>39</v>
      </c>
    </row>
    <row r="48" spans="1:1" x14ac:dyDescent="0.25">
      <c r="A48" s="45" t="s">
        <v>50</v>
      </c>
    </row>
    <row r="49" spans="1:1" x14ac:dyDescent="0.25">
      <c r="A49" s="45" t="s">
        <v>22</v>
      </c>
    </row>
    <row r="50" spans="1:1" x14ac:dyDescent="0.25">
      <c r="A50" s="45" t="s">
        <v>27</v>
      </c>
    </row>
    <row r="51" spans="1:1" x14ac:dyDescent="0.25">
      <c r="A51" s="45" t="s">
        <v>15</v>
      </c>
    </row>
    <row r="52" spans="1:1" x14ac:dyDescent="0.25">
      <c r="A52" s="45" t="s">
        <v>9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739094-0237-4B7C-8B97-A5415D3617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Daten</vt:lpstr>
      <vt:lpstr>Dashboard</vt:lpstr>
      <vt:lpstr>Tabelle2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Drop Down Menü, Kategorien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Migel Kryeziu</dc:creator>
  <cp:lastModifiedBy>Migel Kryeziu</cp:lastModifiedBy>
  <dcterms:created xsi:type="dcterms:W3CDTF">2024-04-15T11:45:33Z</dcterms:created>
  <dcterms:modified xsi:type="dcterms:W3CDTF">2024-04-16T14:09:56Z</dcterms:modified>
</cp:coreProperties>
</file>