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arunkocaman/Downloads/"/>
    </mc:Choice>
  </mc:AlternateContent>
  <xr:revisionPtr revIDLastSave="0" documentId="8_{30B873AF-EF36-974C-822D-E4B7E7B8B283}" xr6:coauthVersionLast="47" xr6:coauthVersionMax="47" xr10:uidLastSave="{00000000-0000-0000-0000-000000000000}"/>
  <bookViews>
    <workbookView xWindow="3440" yWindow="500" windowWidth="30160" windowHeight="18880" xr2:uid="{54180945-1720-2D4A-958B-CE6A3187F0C8}"/>
  </bookViews>
  <sheets>
    <sheet name="Tabelle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2" l="1"/>
  <c r="J13" i="2"/>
  <c r="J14" i="2"/>
  <c r="J15" i="2"/>
  <c r="J12" i="2"/>
  <c r="J8" i="2"/>
  <c r="J7" i="2"/>
  <c r="J3" i="2"/>
  <c r="J4" i="2"/>
  <c r="J5" i="2"/>
  <c r="J9" i="2"/>
  <c r="J10" i="2"/>
  <c r="J11" i="2"/>
  <c r="J2" i="2"/>
  <c r="J17" i="2" s="1"/>
</calcChain>
</file>

<file path=xl/sharedStrings.xml><?xml version="1.0" encoding="utf-8"?>
<sst xmlns="http://schemas.openxmlformats.org/spreadsheetml/2006/main" count="74" uniqueCount="64">
  <si>
    <t>AMJ-S Modul Cat.6A T568A
werkzeuglose Anschlusstechnik, geeignet für RJ45/11/12-Stecker</t>
  </si>
  <si>
    <t>Modul-Aufnahme AMJ-S DD 1-fach UP/50 Modulträger inkl. 1 AMJ-S DD Modul Cat.6AT568A alpinweiß</t>
  </si>
  <si>
    <t>100000507 </t>
  </si>
  <si>
    <t>Abdeckrahmen 1-fach, 81x81 alpinweiß</t>
  </si>
  <si>
    <t>Beschreibung</t>
  </si>
  <si>
    <t>Menge</t>
  </si>
  <si>
    <t>Draka UC1500 HS22, Datenkabel Cat.7A, S/FTP, 1500 MHz, 4x2xAWG22, melonengelb, Meterware</t>
  </si>
  <si>
    <t>https://www.elektroversand-schmidt.de/index.php?cl=details&amp;cnid=8c5149362e6e7f7947fd2f578df6b575&amp;anid=0a27d42aa8dba19f9cf326cf6620b29a&amp;listtype=list&amp;</t>
  </si>
  <si>
    <t>Versand</t>
  </si>
  <si>
    <t>Gesamtkosten</t>
  </si>
  <si>
    <t>Shop</t>
  </si>
  <si>
    <t>RB Elektroshop</t>
  </si>
  <si>
    <t>Amazon</t>
  </si>
  <si>
    <t>Baumarkt</t>
  </si>
  <si>
    <t>LWL Patchkabel</t>
  </si>
  <si>
    <t>Patchkabel 0,5</t>
  </si>
  <si>
    <t>Link</t>
  </si>
  <si>
    <t>LogiLink W15A40B ECO Wandschrank 15HE (400mm Tiefe), Flat Pack (unmontiert), 48,26 cm (19 Zoll) schwarz</t>
  </si>
  <si>
    <t>https://www.amazon.de/LogiLink-W12A40B-Wandschrank-unmontiert-schwarz/dp/B06XKHJFSF/ref=sr_1_35?__mk_de_DE=ÅMÅŽÕÑ&amp;crid=1MBA87ZXO4QKX&amp;keywords=netzwerkschrank&amp;qid=1680823395&amp;sprefix=netzwerkschrank%2Caps%2C207&amp;sr=8-35&amp;th=1</t>
  </si>
  <si>
    <t>Einzelpreis</t>
  </si>
  <si>
    <t>DIGITUS Professional DN-19 TRAY-1-400-SW - Fachboden zum Festeinbau in 19" Schränke - Traglast 15 kg - ab 600 mm Schranktiefe - 1HE - Farbe schwarz</t>
  </si>
  <si>
    <t>https://www.amazon.de/DIGITUS-Professional-DN-19-TRAY-1-400-SW-Schranktiefe/dp/B002BALYP2/ref=sr_1_2?__mk_de_DE=ÅMÅŽÕÑ&amp;crid=3PW8YN5OXHAVW&amp;keywords=einschubfach%2B19%2B400&amp;qid=1680823996&amp;sprefix=einschubfach%2B19%2B400%2Caps%2C486&amp;sr=8-2&amp;th=1</t>
  </si>
  <si>
    <t>Einschubfach Netzwerkschrank</t>
  </si>
  <si>
    <t>deleyCON 20x M6 Käfigmuttern Schrauben Set für Netzwerkschränke - 20er Set Patchpanel Racks Servergehäuse 19 Zoll 10 Zoll Montagesatz Stahl - Schwarz</t>
  </si>
  <si>
    <t>https://www.amazon.de/deleyCON-Käfigmuttern-Schrauben-Netzwerkschränke-Servergehäuse/dp/B07Q83D3QR/ref=pd_bxgy_img_sccl_2/257-8491723-7056757?pd_rd_w=aCaI6&amp;content-id=amzn1.sym.6885cacb-c49f-4303-9dbe-86c115720418&amp;pf_rd_p=6885cacb-c49f-4303-9dbe-86c115720418&amp;pf_rd_r=6QZQJXSJHPMPCRXKY4JP&amp;pd_rd_wg=aSz2G&amp;pd_rd_r=7d89f3c8-64a0-47ca-bf3f-cc817760c876&amp;pd_rd_i=B07Q83D3QR&amp;th=1</t>
  </si>
  <si>
    <t>M6 Käfigmuttern Schrauben Set</t>
  </si>
  <si>
    <t>Zyxel 24-Ports Gigabit-Switch | Smart Management | Rack-/Tischmontage und ohne Lüfter | VLAN, IGMP, QoS [GS1900-24E]</t>
  </si>
  <si>
    <t>https://www.amazon.de/Zyxel-24-Port-Rackmontage-lüfterloses-GS1900-24E/dp/B09Q97VDPX/ref=sr_1_4?keywords=Switch%2BZyxel%2BGS1900-24E%2BV2&amp;qid=1680824472&amp;sr=8-4&amp;th=1</t>
  </si>
  <si>
    <t>Erdungskabel für Potentialausgleich</t>
  </si>
  <si>
    <t>DELOCK 86833 Keystone Modul LC Duplex Buchse &gt; Buchse</t>
  </si>
  <si>
    <t>https://www.reichelt.de/keystone-modul-lc-duplex-buchse-buchse-delock-86833-p298498.html?&amp;trstct=pos_4&amp;nbc=1</t>
  </si>
  <si>
    <t>Glasfaser Keystone Kupplung LC/APC-LC/APC</t>
  </si>
  <si>
    <t>Reichelt</t>
  </si>
  <si>
    <t>Elektroversand Schmidt</t>
  </si>
  <si>
    <t>J00029A2000</t>
  </si>
  <si>
    <t>J02023S0050</t>
  </si>
  <si>
    <t>J00020A0520</t>
  </si>
  <si>
    <t>B00004A0024</t>
  </si>
  <si>
    <t>Katalognummer
Artikelnummer beim Hersteller</t>
  </si>
  <si>
    <t>Alte Katalognummer beim Hersteller</t>
  </si>
  <si>
    <t>https://www.rb-elektroshop.de/TGT-AMJ-S-Modul-Cat6A-ISO-1xRJ45-T568A_4018359399504.html</t>
  </si>
  <si>
    <t>https://www.rb-elektroshop.de/TGT-Patchpanel-19-Cat6A-ISO-geschirmt-24xRJ45-MPP24-HS-1HE-RAL9005-schwarz_4018359363338.html</t>
  </si>
  <si>
    <t>https://www.rb-elektroshop.de/TGT-Modulaufnahme-AMJ-S-DD-1-fach-UP50-inkl.-1-AMJ-S-DD-Modul-Cat.6AIEC-T568A_4018359505080.html</t>
  </si>
  <si>
    <t>https://www.rb-elektroshop.de/TGT-Abdeckrahmen-f-Modulaufnahmen-81x81-1fach-alpinweiss_4018359427955.html</t>
  </si>
  <si>
    <t xml:space="preserve">Kabelkanal </t>
  </si>
  <si>
    <t>CILSON Kabelkanal Weiß Selbstklebend 10m 1,2 x 1,2 x 100 cm / 10 x 1m Elektroinstallation Kabelkanäle Schaumklebeband Kabelabdeckung Kabelmanagement Kabelschacht, Kabelführung Schreibtisch</t>
  </si>
  <si>
    <t>https://www.amazon.de/Kabelkanäle-Selbstklebender-Kabelkanal-Schaumklebeband-Kabelabdeckung/dp/B07W3HD1DY/ref=sr_1_8?keywords=kabelkanal%2Bselbstklebend&amp;qid=1680827070&amp;sprefix=kabelkanal%2Bse%2Caps%2C134&amp;sr=8-8&amp;th=1</t>
  </si>
  <si>
    <t>Elfcam® - LWL Glasfaser-Kabel Simplex LC/APC 8° zu LC/APC 8° Stecker, 9/125μm OS2 Patchkabel LSZH, FTTH Lichtwellenleiter, Weiß (10M)</t>
  </si>
  <si>
    <t>https://www.amazon.de/Elfcam®-Glasfaser-Kabel-Simplex-Patchkabel-Lichtwellenleiter/dp/B091G3CC8F/ref=sr_1_4?__mk_de_DE=ÅMÅŽÕÑ&amp;crid=30XZXZROB0YKK&amp;keywords=LWL%2BPatchkabel&amp;qid=1680827241&amp;sprefix=lwl%2Bpatchkabel%2B7%2Bmeter%2Caps%2C83&amp;sr=8-4&amp;th=1</t>
  </si>
  <si>
    <t>BIGtec - 10 Stück - 0,5m CAT.7 Gigabit Patchkabel Netzwerkkabel weiß Kupferkabel Patch Ethernt LAN DSL Kabel CAT7 (RJ45, Cat 7, S/FTP PIMF) 50cm 0,50m</t>
  </si>
  <si>
    <t>https://www.amazon.de/BIGtec-Gigabit-Patchkabel-Netzwerkkabel-Kupferkabel/dp/B07992WQC7/ref=sr_1_5?crid=3FC541ZOYWBSA&amp;keywords=patchkabel+0+5m+cat7&amp;qid=1680827427&amp;sprefix=Patchkabel+0%2C5%2Caps%2C521&amp;sr=8-5</t>
  </si>
  <si>
    <t>Logitel Netzwerkschrank</t>
  </si>
  <si>
    <t>Zyxel Switch</t>
  </si>
  <si>
    <t>Telegärtner Keystone Modul</t>
  </si>
  <si>
    <t>Telegärtner Patchpanel</t>
  </si>
  <si>
    <t>Telegärtner Keystone Anschlussdosen</t>
  </si>
  <si>
    <t>Telegärtner Abdeckrahmen</t>
  </si>
  <si>
    <t xml:space="preserve">Draka Verlegekabel </t>
  </si>
  <si>
    <t>baumarkt</t>
  </si>
  <si>
    <t>Bachmann 19 Zoll Steckerleiste mit Überspannungsschutz</t>
  </si>
  <si>
    <t>https://www.galaxus.de/de/s4/product/bachmann-19-socket-outlet-alu-1u-044-m-steckdosenleiste-17487429?utm_content=2-4&amp;utm_campaign=preisvergleich&amp;utm_source=idealo&amp;utm_medium=cpc</t>
  </si>
  <si>
    <t>Bachmann 19 Zoll 8-fach Steckdosenleiste Überspannungsschutz 1HE (333.404)</t>
  </si>
  <si>
    <t>Galaxus</t>
  </si>
  <si>
    <t>MPP24-HS K Cat.6A 24 x RJ45 geschirmt schwarz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</si>
</sst>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color theme="1"/>
      <name val="Open Sans"/>
    </font>
    <font>
      <sz val="8"/>
      <color rgb="FF707070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0" xfId="0" applyFont="1" applyFill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1" xfId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b-elektroshop.de/TGT-AMJ-S-Modul-Cat6A-ISO-1xRJ45-T568A_4018359399504.html" TargetMode="External"/><Relationship Id="rId13" Type="http://schemas.openxmlformats.org/officeDocument/2006/relationships/hyperlink" Target="https://www.amazon.de/Elfcam&#174;-Glasfaser-Kabel-Simplex-Patchkabel-Lichtwellenleiter/dp/B091G3CC8F/ref=sr_1_4?__mk_de_DE=&#197;M&#197;&#381;&#213;&#209;&amp;crid=30XZXZROB0YKK&amp;keywords=LWL%2BPatchkabel&amp;qid=1680827241&amp;sprefix=lwl%2Bpatchkabel%2B7%2Bmeter%2Caps%2C83&amp;sr=8-4&amp;th=1" TargetMode="External"/><Relationship Id="rId3" Type="http://schemas.openxmlformats.org/officeDocument/2006/relationships/hyperlink" Target="https://www.telegaertner.com/artikel/onlinekatalog-datavoice-office/modul-system-amj/umj/applikationen-fuer-amj-/umj-module/kupplungen/bruestungskanal-designfaehig/modul-aufnahme-amj-s-dd-1-fach-up-50-alpinweiss-inkl-1-amj-s-dd-modul-cat6a-t568a-100022974" TargetMode="External"/><Relationship Id="rId7" Type="http://schemas.openxmlformats.org/officeDocument/2006/relationships/hyperlink" Target="https://www.amazon.de/DIGITUS-Professional-DN-19-TRAY-1-400-SW-Schranktiefe/dp/B002BALYP2/ref=sr_1_2?__mk_de_DE=&#197;M&#197;&#381;&#213;&#209;&amp;crid=3PW8YN5OXHAVW&amp;keywords=einschubfach%2B19%2B400&amp;qid=1680823996&amp;sprefix=einschubfach%2B19%2B400%2Caps%2C486&amp;sr=8-2&amp;th=1" TargetMode="External"/><Relationship Id="rId12" Type="http://schemas.openxmlformats.org/officeDocument/2006/relationships/hyperlink" Target="https://www.amazon.de/BIGtec-Gigabit-Patchkabel-Netzwerkkabel-Kupferkabel/dp/B07992WQC7/ref=sr_1_5?crid=3FC541ZOYWBSA&amp;keywords=patchkabel+0+5m+cat7&amp;qid=1680827427&amp;sprefix=Patchkabel+0%2C5%2Caps%2C521&amp;sr=8-5" TargetMode="External"/><Relationship Id="rId2" Type="http://schemas.openxmlformats.org/officeDocument/2006/relationships/hyperlink" Target="https://www.telegaertner.com/artikel/onlinekatalog-datavoice-office/patch-panels-und-verteiler/19-patch-panels-k-cat6a-cat6a-cat6/mpp24-k-cat6a-cat6a/19-patch-panel-mpp24-hs-k-cat6a-geschirmt-schwarz-100007034" TargetMode="External"/><Relationship Id="rId1" Type="http://schemas.openxmlformats.org/officeDocument/2006/relationships/hyperlink" Target="https://www.telegaertner.com/artikel/onlinekatalog-datavoice-office/modul-system-amj/umj/amj-module/kupplungen-geschirmt/amj-s-modul/amj-s-modul-cat6a-t568a-100023196" TargetMode="External"/><Relationship Id="rId6" Type="http://schemas.openxmlformats.org/officeDocument/2006/relationships/hyperlink" Target="https://www.amazon.de/deleyCON-K&#228;figmuttern-Schrauben-Netzwerkschr&#228;nke-Servergeh&#228;use/dp/B07Q83D3QR/ref=pd_bxgy_img_sccl_2/257-8491723-7056757?pd_rd_w=aCaI6&amp;content-id=amzn1.sym.6885cacb-c49f-4303-9dbe-86c115720418&amp;pf_rd_p=6885cacb-c49f-4303-9dbe-86c115720418&amp;pf_rd_r=6QZQJXSJHPMPCRXKY4JP&amp;pd_rd_wg=aSz2G&amp;pd_rd_r=7d89f3c8-64a0-47ca-bf3f-cc817760c876&amp;pd_rd_i=B07Q83D3QR&amp;th=1" TargetMode="External"/><Relationship Id="rId11" Type="http://schemas.openxmlformats.org/officeDocument/2006/relationships/hyperlink" Target="https://www.amazon.de/Kabelkan&#228;le-Selbstklebender-Kabelkanal-Schaumklebeband-Kabelabdeckung/dp/B07W3HD1DY/ref=sr_1_8?keywords=kabelkanal%2Bselbstklebend&amp;qid=1680827070&amp;sprefix=kabelkanal%2Bse%2Caps%2C134&amp;sr=8-8&amp;th=1" TargetMode="External"/><Relationship Id="rId5" Type="http://schemas.openxmlformats.org/officeDocument/2006/relationships/hyperlink" Target="https://www.elektroversand-schmidt.de/index.php?cl=details&amp;cnid=8c5149362e6e7f7947fd2f578df6b575&amp;anid=0a27d42aa8dba19f9cf326cf6620b29a&amp;listtype=list&amp;" TargetMode="External"/><Relationship Id="rId10" Type="http://schemas.openxmlformats.org/officeDocument/2006/relationships/hyperlink" Target="https://www.rb-elektroshop.de/TGT-Abdeckrahmen-f-Modulaufnahmen-81x81-1fach-alpinweiss_4018359427955.html" TargetMode="External"/><Relationship Id="rId4" Type="http://schemas.openxmlformats.org/officeDocument/2006/relationships/hyperlink" Target="https://www.telegaertner.com/artikel/onlinekatalog-datavoice-office/anschlussdosen/abdeckrahmen-fuer-anschlussdosen/abdeckrahmen-1-fach-81x81-alpinweiss-100000507" TargetMode="External"/><Relationship Id="rId9" Type="http://schemas.openxmlformats.org/officeDocument/2006/relationships/hyperlink" Target="https://www.rb-elektroshop.de/TGT-Patchpanel-19-Cat6A-ISO-geschirmt-24xRJ45-MPP24-HS-1HE-RAL9005-schwarz_401835936333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4C2DA-C43F-5448-8E3F-D375787A9052}">
  <sheetPr>
    <pageSetUpPr fitToPage="1"/>
  </sheetPr>
  <dimension ref="A1:J17"/>
  <sheetViews>
    <sheetView tabSelected="1" workbookViewId="0">
      <selection sqref="A1:J16"/>
    </sheetView>
  </sheetViews>
  <sheetFormatPr baseColWidth="10" defaultRowHeight="11" x14ac:dyDescent="0.15"/>
  <cols>
    <col min="1" max="1" width="32.6640625" style="5" bestFit="1" customWidth="1"/>
    <col min="2" max="2" width="12.6640625" style="5" bestFit="1" customWidth="1"/>
    <col min="3" max="3" width="15.6640625" style="5" bestFit="1" customWidth="1"/>
    <col min="4" max="4" width="24.83203125" style="5" customWidth="1"/>
    <col min="5" max="5" width="112.5" style="5" bestFit="1" customWidth="1"/>
    <col min="6" max="6" width="9" style="5" bestFit="1" customWidth="1"/>
    <col min="7" max="7" width="4.6640625" style="5" bestFit="1" customWidth="1"/>
    <col min="8" max="8" width="6.6640625" style="5" bestFit="1" customWidth="1"/>
    <col min="9" max="9" width="5.33203125" style="5" bestFit="1" customWidth="1"/>
    <col min="10" max="10" width="8.83203125" style="5" bestFit="1" customWidth="1"/>
    <col min="11" max="16384" width="10.83203125" style="5"/>
  </cols>
  <sheetData>
    <row r="1" spans="1:10" s="3" customFormat="1" ht="36" x14ac:dyDescent="0.15">
      <c r="A1" s="1" t="s">
        <v>4</v>
      </c>
      <c r="B1" s="2" t="s">
        <v>38</v>
      </c>
      <c r="C1" s="2" t="s">
        <v>39</v>
      </c>
      <c r="D1" s="1" t="s">
        <v>16</v>
      </c>
      <c r="E1" s="1" t="s">
        <v>4</v>
      </c>
      <c r="F1" s="1" t="s">
        <v>10</v>
      </c>
      <c r="G1" s="1" t="s">
        <v>5</v>
      </c>
      <c r="H1" s="1" t="s">
        <v>19</v>
      </c>
      <c r="I1" s="1" t="s">
        <v>8</v>
      </c>
      <c r="J1" s="1" t="s">
        <v>9</v>
      </c>
    </row>
    <row r="2" spans="1:10" x14ac:dyDescent="0.15">
      <c r="A2" s="4" t="s">
        <v>51</v>
      </c>
      <c r="B2" s="4"/>
      <c r="C2" s="4"/>
      <c r="D2" s="4" t="s">
        <v>18</v>
      </c>
      <c r="E2" s="4" t="s">
        <v>17</v>
      </c>
      <c r="F2" s="4" t="s">
        <v>12</v>
      </c>
      <c r="G2" s="4">
        <v>1</v>
      </c>
      <c r="H2" s="4">
        <v>124.99</v>
      </c>
      <c r="I2" s="4">
        <v>0</v>
      </c>
      <c r="J2" s="4">
        <f>(G2*H2)</f>
        <v>124.99</v>
      </c>
    </row>
    <row r="3" spans="1:10" x14ac:dyDescent="0.15">
      <c r="A3" s="4" t="s">
        <v>22</v>
      </c>
      <c r="B3" s="4"/>
      <c r="C3" s="4"/>
      <c r="D3" s="6" t="s">
        <v>21</v>
      </c>
      <c r="E3" s="7" t="s">
        <v>20</v>
      </c>
      <c r="F3" s="4" t="s">
        <v>12</v>
      </c>
      <c r="G3" s="4">
        <v>1</v>
      </c>
      <c r="H3" s="4">
        <v>24.94</v>
      </c>
      <c r="I3" s="4">
        <v>0</v>
      </c>
      <c r="J3" s="4">
        <f t="shared" ref="J3:J11" si="0">(G3*H3)</f>
        <v>24.94</v>
      </c>
    </row>
    <row r="4" spans="1:10" x14ac:dyDescent="0.15">
      <c r="A4" s="4" t="s">
        <v>25</v>
      </c>
      <c r="B4" s="4"/>
      <c r="C4" s="4"/>
      <c r="D4" s="6" t="s">
        <v>24</v>
      </c>
      <c r="E4" s="4" t="s">
        <v>23</v>
      </c>
      <c r="F4" s="4" t="s">
        <v>12</v>
      </c>
      <c r="G4" s="4">
        <v>1</v>
      </c>
      <c r="H4" s="4">
        <v>6.99</v>
      </c>
      <c r="I4" s="4">
        <v>0</v>
      </c>
      <c r="J4" s="4">
        <f t="shared" si="0"/>
        <v>6.99</v>
      </c>
    </row>
    <row r="5" spans="1:10" x14ac:dyDescent="0.15">
      <c r="A5" s="4" t="s">
        <v>52</v>
      </c>
      <c r="B5" s="4"/>
      <c r="C5" s="4"/>
      <c r="D5" s="4" t="s">
        <v>27</v>
      </c>
      <c r="E5" s="4" t="s">
        <v>26</v>
      </c>
      <c r="F5" s="4" t="s">
        <v>12</v>
      </c>
      <c r="G5" s="4">
        <v>1</v>
      </c>
      <c r="H5" s="4">
        <v>124.95</v>
      </c>
      <c r="I5" s="4">
        <v>0</v>
      </c>
      <c r="J5" s="4">
        <f t="shared" si="0"/>
        <v>124.95</v>
      </c>
    </row>
    <row r="6" spans="1:10" x14ac:dyDescent="0.15">
      <c r="A6" s="4" t="s">
        <v>28</v>
      </c>
      <c r="B6" s="4"/>
      <c r="C6" s="4"/>
      <c r="D6" s="4" t="s">
        <v>13</v>
      </c>
      <c r="E6" s="4"/>
      <c r="F6" s="4" t="s">
        <v>58</v>
      </c>
      <c r="G6" s="4">
        <v>1</v>
      </c>
      <c r="H6" s="4">
        <v>10</v>
      </c>
      <c r="I6" s="4"/>
      <c r="J6" s="4">
        <v>10</v>
      </c>
    </row>
    <row r="7" spans="1:10" x14ac:dyDescent="0.15">
      <c r="A7" s="4" t="s">
        <v>31</v>
      </c>
      <c r="B7" s="4"/>
      <c r="C7" s="4"/>
      <c r="D7" s="4" t="s">
        <v>30</v>
      </c>
      <c r="E7" s="4" t="s">
        <v>29</v>
      </c>
      <c r="F7" s="4" t="s">
        <v>32</v>
      </c>
      <c r="G7" s="4">
        <v>1</v>
      </c>
      <c r="H7" s="4">
        <v>9.5500000000000007</v>
      </c>
      <c r="I7" s="4">
        <v>5.95</v>
      </c>
      <c r="J7" s="4">
        <f>(G7*H7)+I7</f>
        <v>15.5</v>
      </c>
    </row>
    <row r="8" spans="1:10" ht="24" x14ac:dyDescent="0.15">
      <c r="A8" s="4" t="s">
        <v>53</v>
      </c>
      <c r="B8" s="6">
        <v>100023196</v>
      </c>
      <c r="C8" s="8" t="s">
        <v>34</v>
      </c>
      <c r="D8" s="6" t="s">
        <v>40</v>
      </c>
      <c r="E8" s="9" t="s">
        <v>0</v>
      </c>
      <c r="F8" s="9" t="s">
        <v>11</v>
      </c>
      <c r="G8" s="4">
        <v>17</v>
      </c>
      <c r="H8" s="4">
        <v>4.76</v>
      </c>
      <c r="I8" s="10">
        <v>7.45</v>
      </c>
      <c r="J8" s="4">
        <f>(G8*H8)+I8</f>
        <v>88.37</v>
      </c>
    </row>
    <row r="9" spans="1:10" ht="12" x14ac:dyDescent="0.15">
      <c r="A9" s="4" t="s">
        <v>54</v>
      </c>
      <c r="B9" s="6">
        <v>100007034</v>
      </c>
      <c r="C9" s="6" t="s">
        <v>35</v>
      </c>
      <c r="D9" s="6" t="s">
        <v>41</v>
      </c>
      <c r="E9" s="11" t="s">
        <v>63</v>
      </c>
      <c r="F9" s="9" t="s">
        <v>11</v>
      </c>
      <c r="G9" s="4">
        <v>1</v>
      </c>
      <c r="H9" s="4">
        <v>116.68</v>
      </c>
      <c r="I9" s="10"/>
      <c r="J9" s="4">
        <f t="shared" si="0"/>
        <v>116.68</v>
      </c>
    </row>
    <row r="10" spans="1:10" ht="12" x14ac:dyDescent="0.15">
      <c r="A10" s="4" t="s">
        <v>55</v>
      </c>
      <c r="B10" s="6">
        <v>100022974</v>
      </c>
      <c r="C10" s="8" t="s">
        <v>36</v>
      </c>
      <c r="D10" s="4" t="s">
        <v>42</v>
      </c>
      <c r="E10" s="11" t="s">
        <v>1</v>
      </c>
      <c r="F10" s="9" t="s">
        <v>11</v>
      </c>
      <c r="G10" s="4">
        <v>8</v>
      </c>
      <c r="H10" s="4">
        <v>11.91</v>
      </c>
      <c r="I10" s="10"/>
      <c r="J10" s="4">
        <f t="shared" si="0"/>
        <v>95.28</v>
      </c>
    </row>
    <row r="11" spans="1:10" ht="12" x14ac:dyDescent="0.15">
      <c r="A11" s="4" t="s">
        <v>56</v>
      </c>
      <c r="B11" s="6" t="s">
        <v>2</v>
      </c>
      <c r="C11" s="8" t="s">
        <v>37</v>
      </c>
      <c r="D11" s="6" t="s">
        <v>43</v>
      </c>
      <c r="E11" s="11" t="s">
        <v>3</v>
      </c>
      <c r="F11" s="9" t="s">
        <v>11</v>
      </c>
      <c r="G11" s="4">
        <v>8</v>
      </c>
      <c r="H11" s="4">
        <v>0.99</v>
      </c>
      <c r="I11" s="10"/>
      <c r="J11" s="4">
        <f t="shared" si="0"/>
        <v>7.92</v>
      </c>
    </row>
    <row r="12" spans="1:10" ht="24" x14ac:dyDescent="0.15">
      <c r="A12" s="4" t="s">
        <v>57</v>
      </c>
      <c r="B12" s="4"/>
      <c r="C12" s="4"/>
      <c r="D12" s="6" t="s">
        <v>7</v>
      </c>
      <c r="E12" s="11" t="s">
        <v>6</v>
      </c>
      <c r="F12" s="9" t="s">
        <v>33</v>
      </c>
      <c r="G12" s="4">
        <v>100</v>
      </c>
      <c r="H12" s="11">
        <v>0.96</v>
      </c>
      <c r="I12" s="4">
        <v>7.45</v>
      </c>
      <c r="J12" s="4">
        <f>(G12*H12)+I12</f>
        <v>103.45</v>
      </c>
    </row>
    <row r="13" spans="1:10" x14ac:dyDescent="0.15">
      <c r="A13" s="4" t="s">
        <v>44</v>
      </c>
      <c r="B13" s="4"/>
      <c r="C13" s="4"/>
      <c r="D13" s="6" t="s">
        <v>46</v>
      </c>
      <c r="E13" s="4" t="s">
        <v>45</v>
      </c>
      <c r="F13" s="4" t="s">
        <v>12</v>
      </c>
      <c r="G13" s="4">
        <v>10</v>
      </c>
      <c r="H13" s="4">
        <v>1.99</v>
      </c>
      <c r="I13" s="4">
        <v>0</v>
      </c>
      <c r="J13" s="4">
        <f t="shared" ref="J13:J16" si="1">(G13*H13)+I13</f>
        <v>19.899999999999999</v>
      </c>
    </row>
    <row r="14" spans="1:10" x14ac:dyDescent="0.15">
      <c r="A14" s="4" t="s">
        <v>14</v>
      </c>
      <c r="B14" s="4"/>
      <c r="C14" s="4"/>
      <c r="D14" s="6" t="s">
        <v>48</v>
      </c>
      <c r="E14" s="4" t="s">
        <v>47</v>
      </c>
      <c r="F14" s="4" t="s">
        <v>12</v>
      </c>
      <c r="G14" s="4">
        <v>10</v>
      </c>
      <c r="H14" s="4">
        <v>1.6990000000000001</v>
      </c>
      <c r="I14" s="4">
        <v>0</v>
      </c>
      <c r="J14" s="4">
        <f t="shared" si="1"/>
        <v>16.990000000000002</v>
      </c>
    </row>
    <row r="15" spans="1:10" x14ac:dyDescent="0.15">
      <c r="A15" s="4" t="s">
        <v>15</v>
      </c>
      <c r="B15" s="4"/>
      <c r="C15" s="4"/>
      <c r="D15" s="6" t="s">
        <v>50</v>
      </c>
      <c r="E15" s="4" t="s">
        <v>49</v>
      </c>
      <c r="F15" s="4" t="s">
        <v>12</v>
      </c>
      <c r="G15" s="4">
        <v>10</v>
      </c>
      <c r="H15" s="4">
        <v>1.89</v>
      </c>
      <c r="I15" s="4">
        <v>0</v>
      </c>
      <c r="J15" s="4">
        <f t="shared" si="1"/>
        <v>18.899999999999999</v>
      </c>
    </row>
    <row r="16" spans="1:10" x14ac:dyDescent="0.15">
      <c r="A16" s="4" t="s">
        <v>59</v>
      </c>
      <c r="B16" s="4"/>
      <c r="C16" s="4"/>
      <c r="D16" s="4" t="s">
        <v>60</v>
      </c>
      <c r="E16" s="4" t="s">
        <v>61</v>
      </c>
      <c r="F16" s="4" t="s">
        <v>62</v>
      </c>
      <c r="G16" s="4">
        <v>1</v>
      </c>
      <c r="H16" s="4">
        <v>51.99</v>
      </c>
      <c r="I16" s="4">
        <v>0</v>
      </c>
      <c r="J16" s="4">
        <f t="shared" si="1"/>
        <v>51.99</v>
      </c>
    </row>
    <row r="17" spans="10:10" x14ac:dyDescent="0.15">
      <c r="J17" s="5">
        <f>SUM(J2:J16)</f>
        <v>826.85</v>
      </c>
    </row>
  </sheetData>
  <mergeCells count="1">
    <mergeCell ref="I8:I11"/>
  </mergeCells>
  <hyperlinks>
    <hyperlink ref="B8" r:id="rId1" display="https://www.telegaertner.com/artikel/onlinekatalog-datavoice-office/modul-system-amj/umj/amj-module/kupplungen-geschirmt/amj-s-modul/amj-s-modul-cat6a-t568a-100023196" xr:uid="{477E7F46-66CA-8E4E-84A4-6DC727A0FAC0}"/>
    <hyperlink ref="B9" r:id="rId2" display="https://www.telegaertner.com/artikel/onlinekatalog-datavoice-office/patch-panels-und-verteiler/19-patch-panels-k-cat6a-cat6a-cat6/mpp24-k-cat6a-cat6a/19-patch-panel-mpp24-hs-k-cat6a-geschirmt-schwarz-100007034" xr:uid="{0B330248-4963-E94A-97D0-1A746FADAC57}"/>
    <hyperlink ref="B10" r:id="rId3" display="https://www.telegaertner.com/artikel/onlinekatalog-datavoice-office/modul-system-amj/umj/applikationen-fuer-amj-/umj-module/kupplungen/bruestungskanal-designfaehig/modul-aufnahme-amj-s-dd-1-fach-up-50-alpinweiss-inkl-1-amj-s-dd-modul-cat6a-t568a-100022974" xr:uid="{7D3DA314-E39C-4241-A890-0DD9648187BE}"/>
    <hyperlink ref="B11" r:id="rId4" display="https://www.telegaertner.com/artikel/onlinekatalog-datavoice-office/anschlussdosen/abdeckrahmen-fuer-anschlussdosen/abdeckrahmen-1-fach-81x81-alpinweiss-100000507" xr:uid="{BD9728C2-C7F3-5B47-9B08-0B14A8D30644}"/>
    <hyperlink ref="D12" r:id="rId5" xr:uid="{719B5821-005C-1743-82E9-747439EA5244}"/>
    <hyperlink ref="D4" r:id="rId6" display="https://www.amazon.de/deleyCON-Käfigmuttern-Schrauben-Netzwerkschränke-Servergehäuse/dp/B07Q83D3QR/ref=pd_bxgy_img_sccl_2/257-8491723-7056757?pd_rd_w=aCaI6&amp;content-id=amzn1.sym.6885cacb-c49f-4303-9dbe-86c115720418&amp;pf_rd_p=6885cacb-c49f-4303-9dbe-86c115720418&amp;pf_rd_r=6QZQJXSJHPMPCRXKY4JP&amp;pd_rd_wg=aSz2G&amp;pd_rd_r=7d89f3c8-64a0-47ca-bf3f-cc817760c876&amp;pd_rd_i=B07Q83D3QR&amp;th=1" xr:uid="{BC4A077A-C2B0-EE42-B56F-1F4E30F6710D}"/>
    <hyperlink ref="D3" r:id="rId7" xr:uid="{95637364-CB80-674C-A4FC-F3E0E34B375E}"/>
    <hyperlink ref="D8" r:id="rId8" xr:uid="{A8F77B93-4F2D-E640-AF3A-A91635059B4E}"/>
    <hyperlink ref="D9" r:id="rId9" xr:uid="{8A6C3ECE-2A24-944E-B9A8-F539A7413F8D}"/>
    <hyperlink ref="D11" r:id="rId10" xr:uid="{E12CC6BF-E74C-6442-8189-98A6FCC10AB0}"/>
    <hyperlink ref="D13" r:id="rId11" xr:uid="{CC1CCE2A-E568-FB48-B07C-C1D3D0B69085}"/>
    <hyperlink ref="D15" r:id="rId12" xr:uid="{D861D683-2CFC-434C-BBDD-704D1F9DD65D}"/>
    <hyperlink ref="D14" r:id="rId13" xr:uid="{065A6769-EF17-5C4F-9161-B6174FF5E0CB}"/>
  </hyperlinks>
  <pageMargins left="0.7" right="0.7" top="0.78740157499999996" bottom="0.78740157499999996" header="0.3" footer="0.3"/>
  <pageSetup paperSize="9" scale="53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2023-04-18T14:39:13Z</cp:lastPrinted>
  <dcterms:created xsi:type="dcterms:W3CDTF">2023-04-05T20:42:24Z</dcterms:created>
  <dcterms:modified xsi:type="dcterms:W3CDTF">2023-04-18T14:42:01Z</dcterms:modified>
</cp:coreProperties>
</file>