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hmsl\Desktop\"/>
    </mc:Choice>
  </mc:AlternateContent>
  <xr:revisionPtr revIDLastSave="0" documentId="13_ncr:1_{2708BE58-1C4F-4018-A205-30391672E6D0}" xr6:coauthVersionLast="45" xr6:coauthVersionMax="45" xr10:uidLastSave="{00000000-0000-0000-0000-000000000000}"/>
  <bookViews>
    <workbookView xWindow="1080" yWindow="1080" windowWidth="27030" windowHeight="14460" xr2:uid="{7C3FFB4C-4649-4A83-A9F6-1C0F660051A0}"/>
  </bookViews>
  <sheets>
    <sheet name="Power Pivot" sheetId="11" r:id="rId1"/>
    <sheet name="Eingangszahlungen seit 25.06.20" sheetId="1" r:id="rId2"/>
    <sheet name="Pivot" sheetId="3" r:id="rId3"/>
    <sheet name="Gesamtprovison" sheetId="10" r:id="rId4"/>
  </sheets>
  <definedNames>
    <definedName name="_xlcn.WorksheetConnection_20201001_Test.xlsxTabelle1" hidden="1">Tabelle1[]</definedName>
  </definedNames>
  <calcPr calcId="191029"/>
  <pivotCaches>
    <pivotCache cacheId="20" r:id="rId5"/>
    <pivotCache cacheId="63" r:id="rId6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elle1" name="Tabelle1" connection="WorksheetConnection_2020-10-01_Test.xlsx!Tabelle1"/>
        </x15:modelTables>
        <x15:extLst>
          <ext xmlns:x16="http://schemas.microsoft.com/office/spreadsheetml/2014/11/main" uri="{9835A34E-60A6-4A7C-AAB8-D5F71C897F49}">
            <x16:modelTimeGroupings>
              <x16:modelTimeGrouping tableName="Tabelle1" columnName="Datum" columnId="Datum">
                <x16:calculatedTimeColumn columnName="Datum (Monatsindex)" columnId="Datum (Monatsindex)" contentType="monthsindex" isSelected="1"/>
                <x16:calculatedTimeColumn columnName="Datum (Monat)" columnId="Datum (Monat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5" i="1" l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C065A44-4B41-42F4-A1E9-9EFFC9EF4DBF}" keepAlive="1" name="ThisWorkbookDataModel" description="Datenmodell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EAF76349-B580-432A-BE1A-C34B10138BD7}" name="WorksheetConnection_2020-10-01_Test.xlsx!Tabelle1" type="102" refreshedVersion="6" minRefreshableVersion="5">
    <extLst>
      <ext xmlns:x15="http://schemas.microsoft.com/office/spreadsheetml/2010/11/main" uri="{DE250136-89BD-433C-8126-D09CA5730AF9}">
        <x15:connection id="Tabelle1">
          <x15:rangePr sourceName="_xlcn.WorksheetConnection_20201001_Test.xlsxTabelle1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Tabelle1].[Vertriebler].&amp;[Mitarbeiter 1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<sst xmlns="http://schemas.openxmlformats.org/spreadsheetml/2006/main" count="219" uniqueCount="75">
  <si>
    <t>Datum</t>
  </si>
  <si>
    <t>Kunde</t>
  </si>
  <si>
    <t>Betrag</t>
  </si>
  <si>
    <t>Vertriebler</t>
  </si>
  <si>
    <t>Provision</t>
  </si>
  <si>
    <t>Gesamtergebnis</t>
  </si>
  <si>
    <t>Jun</t>
  </si>
  <si>
    <t>Jul</t>
  </si>
  <si>
    <t>Rechnungsbetrag</t>
  </si>
  <si>
    <t>Provisionsbetrag</t>
  </si>
  <si>
    <t>Kundenanzahl</t>
  </si>
  <si>
    <t>Mitarbeiter 1</t>
  </si>
  <si>
    <t>Mitarbeiter 2</t>
  </si>
  <si>
    <t>Einrichtung 2</t>
  </si>
  <si>
    <t>Einrichtung 3</t>
  </si>
  <si>
    <t>Einrichtung 4</t>
  </si>
  <si>
    <t>Einrichtung 5</t>
  </si>
  <si>
    <t>Einrichtung 6</t>
  </si>
  <si>
    <t>Einrichtung 7</t>
  </si>
  <si>
    <t>Einrichtung 9</t>
  </si>
  <si>
    <t>Einrichtung 10</t>
  </si>
  <si>
    <t>Einrichtung 11</t>
  </si>
  <si>
    <t>Einrichtung 12</t>
  </si>
  <si>
    <t>Einrichtung 13</t>
  </si>
  <si>
    <t>Einrichtung 14</t>
  </si>
  <si>
    <t>Einrichtung 15</t>
  </si>
  <si>
    <t>Einrichtung 16</t>
  </si>
  <si>
    <t>Einrichtung 17</t>
  </si>
  <si>
    <t>Einrichtung 18</t>
  </si>
  <si>
    <t>Einrichtung 19</t>
  </si>
  <si>
    <t>Einrichtung 20</t>
  </si>
  <si>
    <t>Einrichtung 21</t>
  </si>
  <si>
    <t>Einrichtung 22</t>
  </si>
  <si>
    <t>Einrichtung 23</t>
  </si>
  <si>
    <t>Einrichtung 24</t>
  </si>
  <si>
    <t>Einrichtung 25</t>
  </si>
  <si>
    <t>Einrichtung 26</t>
  </si>
  <si>
    <t>Einrichtung 27</t>
  </si>
  <si>
    <t>Einrichtung 28</t>
  </si>
  <si>
    <t>Einrichtung 29</t>
  </si>
  <si>
    <t>Einrichtung 30</t>
  </si>
  <si>
    <t>Einrichtung 31</t>
  </si>
  <si>
    <t>Einrichtung 32</t>
  </si>
  <si>
    <t>Einrichtung 33</t>
  </si>
  <si>
    <t>Einrichtung 34</t>
  </si>
  <si>
    <t>Einrichtung 35</t>
  </si>
  <si>
    <t>Einrichtung 36</t>
  </si>
  <si>
    <t>Einrichtung 37</t>
  </si>
  <si>
    <t>Einrichtung 38</t>
  </si>
  <si>
    <t>Einrichtung 39</t>
  </si>
  <si>
    <t>Einrichtung 40</t>
  </si>
  <si>
    <t>Einrichtung 41</t>
  </si>
  <si>
    <t>Einrichtung 42</t>
  </si>
  <si>
    <t>Einrichtung 43</t>
  </si>
  <si>
    <t>Einrichtung 44</t>
  </si>
  <si>
    <t>Einrichtung 45</t>
  </si>
  <si>
    <t>Einrichtung 46</t>
  </si>
  <si>
    <t>Einrichtung 47</t>
  </si>
  <si>
    <t>Einrichtung 48</t>
  </si>
  <si>
    <t>Einrichtung 49</t>
  </si>
  <si>
    <t>Einrichtung 50</t>
  </si>
  <si>
    <t>Einrichtung 51</t>
  </si>
  <si>
    <t>Einrichtung 52</t>
  </si>
  <si>
    <t>Einrichtung 53</t>
  </si>
  <si>
    <t>Einrichtung 54</t>
  </si>
  <si>
    <t>Einrichtung 55</t>
  </si>
  <si>
    <t>Mitarbeiter2</t>
  </si>
  <si>
    <t>Mitarbeiter3</t>
  </si>
  <si>
    <t>Mitarbeiter 3</t>
  </si>
  <si>
    <t>Art</t>
  </si>
  <si>
    <t>Leistung1</t>
  </si>
  <si>
    <t>Leistung2</t>
  </si>
  <si>
    <t>Zeilenbeschriftungen</t>
  </si>
  <si>
    <t>Summe von Provision</t>
  </si>
  <si>
    <t>Anzahl verschiedene Kunde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</si>
</sst>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164" fontId="0" fillId="0" borderId="1" xfId="0" applyNumberFormat="1" applyBorder="1"/>
    <xf numFmtId="0" fontId="1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164" fontId="0" fillId="3" borderId="0" xfId="0" applyNumberFormat="1" applyFill="1" applyBorder="1"/>
    <xf numFmtId="0" fontId="0" fillId="4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1" xfId="0" applyBorder="1"/>
    <xf numFmtId="164" fontId="0" fillId="0" borderId="0" xfId="0" applyNumberFormat="1"/>
    <xf numFmtId="0" fontId="0" fillId="0" borderId="0" xfId="0" applyAlignment="1">
      <alignment horizontal="left" indent="2"/>
    </xf>
  </cellXfs>
  <cellStyles count="1">
    <cellStyle name="Standard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</dxf>
    <dxf>
      <fill>
        <patternFill patternType="solid">
          <fgColor indexed="64"/>
          <bgColor rgb="FFFFC000"/>
        </patternFill>
      </fill>
    </dxf>
    <dxf>
      <numFmt numFmtId="164" formatCode="#,##0.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</dxf>
    <dxf>
      <numFmt numFmtId="164" formatCode="#,##0.00\ &quot;€&quot;"/>
    </dxf>
    <dxf>
      <numFmt numFmtId="164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alcChain" Target="calcChain.xml"/><Relationship Id="rId18" Type="http://schemas.openxmlformats.org/officeDocument/2006/relationships/customXml" Target="../customXml/item5.xml"/><Relationship Id="rId26" Type="http://schemas.openxmlformats.org/officeDocument/2006/relationships/customXml" Target="../customXml/item13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8.xml"/><Relationship Id="rId7" Type="http://schemas.openxmlformats.org/officeDocument/2006/relationships/theme" Target="theme/theme1.xml"/><Relationship Id="rId12" Type="http://schemas.openxmlformats.org/officeDocument/2006/relationships/powerPivotData" Target="model/item.data"/><Relationship Id="rId17" Type="http://schemas.openxmlformats.org/officeDocument/2006/relationships/customXml" Target="../customXml/item4.xml"/><Relationship Id="rId25" Type="http://schemas.openxmlformats.org/officeDocument/2006/relationships/customXml" Target="../customXml/item1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20" Type="http://schemas.openxmlformats.org/officeDocument/2006/relationships/customXml" Target="../customXml/item7.xml"/><Relationship Id="rId29" Type="http://schemas.openxmlformats.org/officeDocument/2006/relationships/customXml" Target="../customXml/item16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eetMetadata" Target="metadata.xml"/><Relationship Id="rId24" Type="http://schemas.openxmlformats.org/officeDocument/2006/relationships/customXml" Target="../customXml/item11.xml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2.xml"/><Relationship Id="rId23" Type="http://schemas.openxmlformats.org/officeDocument/2006/relationships/customXml" Target="../customXml/item10.xml"/><Relationship Id="rId28" Type="http://schemas.openxmlformats.org/officeDocument/2006/relationships/customXml" Target="../customXml/item15.xml"/><Relationship Id="rId10" Type="http://schemas.openxmlformats.org/officeDocument/2006/relationships/sharedStrings" Target="sharedStrings.xml"/><Relationship Id="rId19" Type="http://schemas.openxmlformats.org/officeDocument/2006/relationships/customXml" Target="../customXml/item6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1.xml"/><Relationship Id="rId22" Type="http://schemas.openxmlformats.org/officeDocument/2006/relationships/customXml" Target="../customXml/item9.xml"/><Relationship Id="rId27" Type="http://schemas.openxmlformats.org/officeDocument/2006/relationships/customXml" Target="../customXml/item1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utz Ohms" refreshedDate="44111.611023958336" createdVersion="6" refreshedVersion="6" minRefreshableVersion="3" recordCount="54" xr:uid="{F145D7BE-BA72-4893-A2B6-D37FEBEDDC1D}">
  <cacheSource type="worksheet">
    <worksheetSource ref="A1:F55" sheet="Eingangszahlungen seit 25.06.20"/>
  </cacheSource>
  <cacheFields count="8">
    <cacheField name="Datum" numFmtId="14">
      <sharedItems containsSemiMixedTypes="0" containsNonDate="0" containsDate="1" containsString="0" minDate="2020-06-25T00:00:00" maxDate="2020-09-23T00:00:00" count="14">
        <d v="2020-06-25T00:00:00"/>
        <d v="2020-07-02T00:00:00"/>
        <d v="2020-07-14T00:00:00"/>
        <d v="2020-07-16T00:00:00"/>
        <d v="2020-07-29T00:00:00"/>
        <d v="2020-07-30T00:00:00"/>
        <d v="2020-08-03T00:00:00"/>
        <d v="2020-08-07T00:00:00"/>
        <d v="2020-08-21T00:00:00"/>
        <d v="2020-08-25T00:00:00"/>
        <d v="2020-08-27T00:00:00"/>
        <d v="2020-09-03T00:00:00"/>
        <d v="2020-09-04T00:00:00"/>
        <d v="2020-09-22T00:00:00"/>
      </sharedItems>
      <fieldGroup par="6" base="0">
        <rangePr groupBy="days" startDate="2020-06-25T00:00:00" endDate="2020-09-23T00:00:00"/>
        <groupItems count="368">
          <s v="&lt;25.06.2020"/>
          <s v="01. Jan"/>
          <s v="02. Jan"/>
          <s v="03. Jan"/>
          <s v="04. Jan"/>
          <s v="05. Jan"/>
          <s v="06. Jan"/>
          <s v="07. Jan"/>
          <s v="08. Jan"/>
          <s v="09. Jan"/>
          <s v="10. Jan"/>
          <s v="11. Jan"/>
          <s v="12. Jan"/>
          <s v="13. Jan"/>
          <s v="14. Jan"/>
          <s v="15. Jan"/>
          <s v="16. Jan"/>
          <s v="17. Jan"/>
          <s v="18. Jan"/>
          <s v="19. Jan"/>
          <s v="20. Jan"/>
          <s v="21. Jan"/>
          <s v="22. Jan"/>
          <s v="23. Jan"/>
          <s v="24. Jan"/>
          <s v="25. Jan"/>
          <s v="26. Jan"/>
          <s v="27. Jan"/>
          <s v="28. Jan"/>
          <s v="29. Jan"/>
          <s v="30. Jan"/>
          <s v="31. Jan"/>
          <s v="01. Feb"/>
          <s v="02. Feb"/>
          <s v="03. Feb"/>
          <s v="04. Feb"/>
          <s v="05. Feb"/>
          <s v="06. Feb"/>
          <s v="07. Feb"/>
          <s v="08. Feb"/>
          <s v="09. Feb"/>
          <s v="10. Feb"/>
          <s v="11. Feb"/>
          <s v="12. Feb"/>
          <s v="13. Feb"/>
          <s v="14. Feb"/>
          <s v="15. Feb"/>
          <s v="16. Feb"/>
          <s v="17. Feb"/>
          <s v="18. Feb"/>
          <s v="19. Feb"/>
          <s v="20. Feb"/>
          <s v="21. Feb"/>
          <s v="22. Feb"/>
          <s v="23. Feb"/>
          <s v="24. Feb"/>
          <s v="25. Feb"/>
          <s v="26. Feb"/>
          <s v="27. Feb"/>
          <s v="28. Feb"/>
          <s v="29. Feb"/>
          <s v="01. Mrz"/>
          <s v="02. Mrz"/>
          <s v="03. Mrz"/>
          <s v="04. Mrz"/>
          <s v="05. Mrz"/>
          <s v="06. Mrz"/>
          <s v="07. Mrz"/>
          <s v="08. Mrz"/>
          <s v="09. Mrz"/>
          <s v="10. Mrz"/>
          <s v="11. Mrz"/>
          <s v="12. Mrz"/>
          <s v="13. Mrz"/>
          <s v="14. Mrz"/>
          <s v="15. Mrz"/>
          <s v="16. Mrz"/>
          <s v="17. Mrz"/>
          <s v="18. Mrz"/>
          <s v="19. Mrz"/>
          <s v="20. Mrz"/>
          <s v="21. Mrz"/>
          <s v="22. Mrz"/>
          <s v="23. Mrz"/>
          <s v="24. Mrz"/>
          <s v="25. Mrz"/>
          <s v="26. Mrz"/>
          <s v="27. Mrz"/>
          <s v="28. Mrz"/>
          <s v="29. Mrz"/>
          <s v="30. Mrz"/>
          <s v="31. Mrz"/>
          <s v="01. Apr"/>
          <s v="02. Apr"/>
          <s v="03. Apr"/>
          <s v="04. Apr"/>
          <s v="05. Apr"/>
          <s v="06. Apr"/>
          <s v="07. Apr"/>
          <s v="08. Apr"/>
          <s v="09. Apr"/>
          <s v="10. Apr"/>
          <s v="11. Apr"/>
          <s v="12. Apr"/>
          <s v="13. Apr"/>
          <s v="14. Apr"/>
          <s v="15. Apr"/>
          <s v="16. Apr"/>
          <s v="17. Apr"/>
          <s v="18. Apr"/>
          <s v="19. Apr"/>
          <s v="20. Apr"/>
          <s v="21. Apr"/>
          <s v="22. Apr"/>
          <s v="23. Apr"/>
          <s v="24. Apr"/>
          <s v="25. Apr"/>
          <s v="26. Apr"/>
          <s v="27. Apr"/>
          <s v="28. Apr"/>
          <s v="29. Apr"/>
          <s v="30. Apr"/>
          <s v="01. Mai"/>
          <s v="02. Mai"/>
          <s v="03. Mai"/>
          <s v="04. Mai"/>
          <s v="05. Mai"/>
          <s v="06. Mai"/>
          <s v="07. Mai"/>
          <s v="08. Mai"/>
          <s v="09. Mai"/>
          <s v="10. Mai"/>
          <s v="11. Mai"/>
          <s v="12. Mai"/>
          <s v="13. Mai"/>
          <s v="14. Mai"/>
          <s v="15. Mai"/>
          <s v="16. Mai"/>
          <s v="17. Mai"/>
          <s v="18. Mai"/>
          <s v="19. Mai"/>
          <s v="20. Mai"/>
          <s v="21. Mai"/>
          <s v="22. Mai"/>
          <s v="23. Mai"/>
          <s v="24. Mai"/>
          <s v="25. Mai"/>
          <s v="26. Mai"/>
          <s v="27. Mai"/>
          <s v="28. Mai"/>
          <s v="29. Mai"/>
          <s v="30. Mai"/>
          <s v="31. Mai"/>
          <s v="01. Jun"/>
          <s v="02. Jun"/>
          <s v="03. Jun"/>
          <s v="04. Jun"/>
          <s v="05. Jun"/>
          <s v="06. Jun"/>
          <s v="07. Jun"/>
          <s v="08. Jun"/>
          <s v="09. Jun"/>
          <s v="10. Jun"/>
          <s v="11. Jun"/>
          <s v="12. Jun"/>
          <s v="13. Jun"/>
          <s v="14. Jun"/>
          <s v="15. Jun"/>
          <s v="16. Jun"/>
          <s v="17. Jun"/>
          <s v="18. Jun"/>
          <s v="19. Jun"/>
          <s v="20. Jun"/>
          <s v="21. Jun"/>
          <s v="22. Jun"/>
          <s v="23. Jun"/>
          <s v="24. Jun"/>
          <s v="25. Jun"/>
          <s v="26. Jun"/>
          <s v="27. Jun"/>
          <s v="28. Jun"/>
          <s v="29. Jun"/>
          <s v="30. Jun"/>
          <s v="01. Jul"/>
          <s v="02. Jul"/>
          <s v="03. Jul"/>
          <s v="04. Jul"/>
          <s v="05. Jul"/>
          <s v="06. Jul"/>
          <s v="07. Jul"/>
          <s v="08. Jul"/>
          <s v="09. Jul"/>
          <s v="10. Jul"/>
          <s v="11. Jul"/>
          <s v="12. Jul"/>
          <s v="13. Jul"/>
          <s v="14. Jul"/>
          <s v="15. Jul"/>
          <s v="16. Jul"/>
          <s v="17. Jul"/>
          <s v="18. Jul"/>
          <s v="19. Jul"/>
          <s v="20. Jul"/>
          <s v="21. Jul"/>
          <s v="22. Jul"/>
          <s v="23. Jul"/>
          <s v="24. Jul"/>
          <s v="25. Jul"/>
          <s v="26. Jul"/>
          <s v="27. Jul"/>
          <s v="28. Jul"/>
          <s v="29. Jul"/>
          <s v="30. Jul"/>
          <s v="31. Jul"/>
          <s v="01. Aug"/>
          <s v="02. Aug"/>
          <s v="03. Aug"/>
          <s v="04. Aug"/>
          <s v="05. Aug"/>
          <s v="06. Aug"/>
          <s v="07. Aug"/>
          <s v="08. Aug"/>
          <s v="09. Aug"/>
          <s v="10. Aug"/>
          <s v="11. Aug"/>
          <s v="12. Aug"/>
          <s v="13. Aug"/>
          <s v="14. Aug"/>
          <s v="15. Aug"/>
          <s v="16. Aug"/>
          <s v="17. Aug"/>
          <s v="18. Aug"/>
          <s v="19. Aug"/>
          <s v="20. Aug"/>
          <s v="21. Aug"/>
          <s v="22. Aug"/>
          <s v="23. Aug"/>
          <s v="24. Aug"/>
          <s v="25. Aug"/>
          <s v="26. Aug"/>
          <s v="27. Aug"/>
          <s v="28. Aug"/>
          <s v="29. Aug"/>
          <s v="30. Aug"/>
          <s v="31. Aug"/>
          <s v="01. Sep"/>
          <s v="02. Sep"/>
          <s v="03. Sep"/>
          <s v="04. Sep"/>
          <s v="05. Sep"/>
          <s v="06. Sep"/>
          <s v="07. Sep"/>
          <s v="08. Sep"/>
          <s v="09. Sep"/>
          <s v="10. Sep"/>
          <s v="11. Sep"/>
          <s v="12. Sep"/>
          <s v="13. Sep"/>
          <s v="14. Sep"/>
          <s v="15. Sep"/>
          <s v="16. Sep"/>
          <s v="17. Sep"/>
          <s v="18. Sep"/>
          <s v="19. Sep"/>
          <s v="20. Sep"/>
          <s v="21. Sep"/>
          <s v="22. Sep"/>
          <s v="23. Sep"/>
          <s v="24. Sep"/>
          <s v="25. Sep"/>
          <s v="26. Sep"/>
          <s v="27. Sep"/>
          <s v="28. Sep"/>
          <s v="29. Sep"/>
          <s v="30. Sep"/>
          <s v="01. Okt"/>
          <s v="02. Okt"/>
          <s v="03. Okt"/>
          <s v="04. Okt"/>
          <s v="05. Okt"/>
          <s v="06. Okt"/>
          <s v="07. Okt"/>
          <s v="08. Okt"/>
          <s v="09. Okt"/>
          <s v="10. Okt"/>
          <s v="11. Okt"/>
          <s v="12. Okt"/>
          <s v="13. Okt"/>
          <s v="14. Okt"/>
          <s v="15. Okt"/>
          <s v="16. Okt"/>
          <s v="17. Okt"/>
          <s v="18. Okt"/>
          <s v="19. Okt"/>
          <s v="20. Okt"/>
          <s v="21. Okt"/>
          <s v="22. Okt"/>
          <s v="23. Okt"/>
          <s v="24. Okt"/>
          <s v="25. Okt"/>
          <s v="26. Okt"/>
          <s v="27. Okt"/>
          <s v="28. Okt"/>
          <s v="29. Okt"/>
          <s v="30. Okt"/>
          <s v="31. Okt"/>
          <s v="01. Nov"/>
          <s v="02. Nov"/>
          <s v="03. Nov"/>
          <s v="04. Nov"/>
          <s v="05. Nov"/>
          <s v="06. Nov"/>
          <s v="07. Nov"/>
          <s v="08. Nov"/>
          <s v="09. Nov"/>
          <s v="10. Nov"/>
          <s v="11. Nov"/>
          <s v="12. Nov"/>
          <s v="13. Nov"/>
          <s v="14. Nov"/>
          <s v="15. Nov"/>
          <s v="16. Nov"/>
          <s v="17. Nov"/>
          <s v="18. Nov"/>
          <s v="19. Nov"/>
          <s v="20. Nov"/>
          <s v="21. Nov"/>
          <s v="22. Nov"/>
          <s v="23. Nov"/>
          <s v="24. Nov"/>
          <s v="25. Nov"/>
          <s v="26. Nov"/>
          <s v="27. Nov"/>
          <s v="28. Nov"/>
          <s v="29. Nov"/>
          <s v="30. Nov"/>
          <s v="01. Dez"/>
          <s v="02. Dez"/>
          <s v="03. Dez"/>
          <s v="04. Dez"/>
          <s v="05. Dez"/>
          <s v="06. Dez"/>
          <s v="07. Dez"/>
          <s v="08. Dez"/>
          <s v="09. Dez"/>
          <s v="10. Dez"/>
          <s v="11. Dez"/>
          <s v="12. Dez"/>
          <s v="13. Dez"/>
          <s v="14. Dez"/>
          <s v="15. Dez"/>
          <s v="16. Dez"/>
          <s v="17. Dez"/>
          <s v="18. Dez"/>
          <s v="19. Dez"/>
          <s v="20. Dez"/>
          <s v="21. Dez"/>
          <s v="22. Dez"/>
          <s v="23. Dez"/>
          <s v="24. Dez"/>
          <s v="25. Dez"/>
          <s v="26. Dez"/>
          <s v="27. Dez"/>
          <s v="28. Dez"/>
          <s v="29. Dez"/>
          <s v="30. Dez"/>
          <s v="31. Dez"/>
          <s v="&gt;23.09.2020"/>
        </groupItems>
      </fieldGroup>
    </cacheField>
    <cacheField name="Kunde" numFmtId="0">
      <sharedItems count="53">
        <s v="Einrichtung 2"/>
        <s v="Einrichtung 3"/>
        <s v="Einrichtung 4"/>
        <s v="Einrichtung 5"/>
        <s v="Einrichtung 6"/>
        <s v="Einrichtung 7"/>
        <s v="Einrichtung 9"/>
        <s v="Einrichtung 10"/>
        <s v="Einrichtung 11"/>
        <s v="Einrichtung 12"/>
        <s v="Einrichtung 13"/>
        <s v="Einrichtung 14"/>
        <s v="Einrichtung 15"/>
        <s v="Einrichtung 16"/>
        <s v="Einrichtung 17"/>
        <s v="Einrichtung 18"/>
        <s v="Einrichtung 19"/>
        <s v="Einrichtung 20"/>
        <s v="Einrichtung 21"/>
        <s v="Einrichtung 22"/>
        <s v="Einrichtung 23"/>
        <s v="Einrichtung 24"/>
        <s v="Einrichtung 25"/>
        <s v="Einrichtung 26"/>
        <s v="Einrichtung 27"/>
        <s v="Einrichtung 28"/>
        <s v="Einrichtung 29"/>
        <s v="Einrichtung 30"/>
        <s v="Einrichtung 31"/>
        <s v="Einrichtung 32"/>
        <s v="Einrichtung 33"/>
        <s v="Einrichtung 34"/>
        <s v="Einrichtung 35"/>
        <s v="Einrichtung 36"/>
        <s v="Einrichtung 37"/>
        <s v="Einrichtung 38"/>
        <s v="Einrichtung 39"/>
        <s v="Einrichtung 40"/>
        <s v="Einrichtung 41"/>
        <s v="Einrichtung 42"/>
        <s v="Einrichtung 43"/>
        <s v="Einrichtung 44"/>
        <s v="Einrichtung 45"/>
        <s v="Einrichtung 46"/>
        <s v="Einrichtung 47"/>
        <s v="Einrichtung 48"/>
        <s v="Einrichtung 49"/>
        <s v="Einrichtung 50"/>
        <s v="Einrichtung 51"/>
        <s v="Einrichtung 52"/>
        <s v="Einrichtung 53"/>
        <s v="Einrichtung 54"/>
        <s v="Einrichtung 55"/>
      </sharedItems>
    </cacheField>
    <cacheField name="Betrag" numFmtId="164">
      <sharedItems containsSemiMixedTypes="0" containsString="0" containsNumber="1" containsInteger="1" minValue="100" maxValue="5400"/>
    </cacheField>
    <cacheField name="Vertriebler" numFmtId="0">
      <sharedItems count="3">
        <s v="Mitarbeiter 1"/>
        <s v="Mitarbeiter2"/>
        <s v="Mitarbeiter3"/>
      </sharedItems>
    </cacheField>
    <cacheField name="Provision" numFmtId="164">
      <sharedItems containsSemiMixedTypes="0" containsString="0" containsNumber="1" minValue="5.6034482758620694" maxValue="302.58620689655174"/>
    </cacheField>
    <cacheField name="Art" numFmtId="0">
      <sharedItems count="2">
        <s v="Leistung1"/>
        <s v="Leistung2"/>
      </sharedItems>
    </cacheField>
    <cacheField name="Monate" numFmtId="0" databaseField="0">
      <fieldGroup base="0">
        <rangePr groupBy="months" startDate="2020-06-25T00:00:00" endDate="2020-09-23T00:00:00"/>
        <groupItems count="14">
          <s v="&lt;25.06.2020"/>
          <s v="Jan"/>
          <s v="Feb"/>
          <s v="Mrz"/>
          <s v="Apr"/>
          <s v="Mai"/>
          <s v="Jun"/>
          <s v="Jul"/>
          <s v="Aug"/>
          <s v="Sep"/>
          <s v="Okt"/>
          <s v="Nov"/>
          <s v="Dez"/>
          <s v="&gt;23.09.2020"/>
        </groupItems>
      </fieldGroup>
    </cacheField>
    <cacheField name="Bruttobetrag" numFmtId="0" formula="Betrag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Lutz Ohms" refreshedDate="44111.614154166666" createdVersion="5" refreshedVersion="6" minRefreshableVersion="3" recordCount="0" supportSubquery="1" supportAdvancedDrill="1" xr:uid="{FC2A4BB8-A3D4-4AD2-88EF-5EBEA7CE29D3}">
  <cacheSource type="external" connectionId="1"/>
  <cacheFields count="6">
    <cacheField name="[Tabelle1].[Kunde].[Kunde]" caption="Kunde" numFmtId="0" hierarchy="1" level="1">
      <sharedItems count="7">
        <s v="Einrichtung 2"/>
        <s v="Einrichtung 3"/>
        <s v="Einrichtung 4"/>
        <s v="Einrichtung 5"/>
        <s v="Einrichtung 6"/>
        <s v="Einrichtung 7"/>
        <s v="Einrichtung 9"/>
      </sharedItems>
    </cacheField>
    <cacheField name="[Measures].[Summe von Provision]" caption="Summe von Provision" numFmtId="0" hierarchy="10" level="32767"/>
    <cacheField name="[Measures].[Anzahl verschiedene Kunde]" caption="Anzahl verschiedene Kunde" numFmtId="0" hierarchy="12" level="32767"/>
    <cacheField name="[Tabelle1].[Datum (Monat)].[Datum (Monat)]" caption="Datum (Monat)" numFmtId="0" hierarchy="6" level="1">
      <sharedItems count="2">
        <s v="Jun"/>
        <s v="Jul"/>
      </sharedItems>
    </cacheField>
    <cacheField name="[Tabelle1].[Vertriebler].[Vertriebler]" caption="Vertriebler" numFmtId="0" hierarchy="3" level="1">
      <sharedItems containsSemiMixedTypes="0" containsNonDate="0" containsString="0"/>
    </cacheField>
    <cacheField name="[Tabelle1].[Art].[Art]" caption="Art" numFmtId="0" hierarchy="5" level="1">
      <sharedItems count="2">
        <s v="Leistung1"/>
        <s v="Leistung2"/>
      </sharedItems>
    </cacheField>
  </cacheFields>
  <cacheHierarchies count="13">
    <cacheHierarchy uniqueName="[Tabelle1].[Datum]" caption="Datum" attribute="1" time="1" defaultMemberUniqueName="[Tabelle1].[Datum].[All]" allUniqueName="[Tabelle1].[Datum].[All]" dimensionUniqueName="[Tabelle1]" displayFolder="" count="2" memberValueDatatype="7" unbalanced="0"/>
    <cacheHierarchy uniqueName="[Tabelle1].[Kunde]" caption="Kunde" attribute="1" defaultMemberUniqueName="[Tabelle1].[Kunde].[All]" allUniqueName="[Tabelle1].[Kunde].[All]" dimensionUniqueName="[Tabelle1]" displayFolder="" count="2" memberValueDatatype="130" unbalanced="0">
      <fieldsUsage count="2">
        <fieldUsage x="-1"/>
        <fieldUsage x="0"/>
      </fieldsUsage>
    </cacheHierarchy>
    <cacheHierarchy uniqueName="[Tabelle1].[Betrag]" caption="Betrag" attribute="1" defaultMemberUniqueName="[Tabelle1].[Betrag].[All]" allUniqueName="[Tabelle1].[Betrag].[All]" dimensionUniqueName="[Tabelle1]" displayFolder="" count="0" memberValueDatatype="20" unbalanced="0"/>
    <cacheHierarchy uniqueName="[Tabelle1].[Vertriebler]" caption="Vertriebler" attribute="1" defaultMemberUniqueName="[Tabelle1].[Vertriebler].[All]" allUniqueName="[Tabelle1].[Vertriebler].[All]" dimensionUniqueName="[Tabelle1]" displayFolder="" count="2" memberValueDatatype="130" unbalanced="0">
      <fieldsUsage count="2">
        <fieldUsage x="-1"/>
        <fieldUsage x="4"/>
      </fieldsUsage>
    </cacheHierarchy>
    <cacheHierarchy uniqueName="[Tabelle1].[Provision]" caption="Provision" attribute="1" defaultMemberUniqueName="[Tabelle1].[Provision].[All]" allUniqueName="[Tabelle1].[Provision].[All]" dimensionUniqueName="[Tabelle1]" displayFolder="" count="0" memberValueDatatype="5" unbalanced="0"/>
    <cacheHierarchy uniqueName="[Tabelle1].[Art]" caption="Art" attribute="1" defaultMemberUniqueName="[Tabelle1].[Art].[All]" allUniqueName="[Tabelle1].[Art].[All]" dimensionUniqueName="[Tabelle1]" displayFolder="" count="2" memberValueDatatype="130" unbalanced="0">
      <fieldsUsage count="2">
        <fieldUsage x="-1"/>
        <fieldUsage x="5"/>
      </fieldsUsage>
    </cacheHierarchy>
    <cacheHierarchy uniqueName="[Tabelle1].[Datum (Monat)]" caption="Datum (Monat)" attribute="1" defaultMemberUniqueName="[Tabelle1].[Datum (Monat)].[All]" allUniqueName="[Tabelle1].[Datum (Monat)].[All]" dimensionUniqueName="[Tabelle1]" displayFolder="" count="2" memberValueDatatype="130" unbalanced="0">
      <fieldsUsage count="2">
        <fieldUsage x="-1"/>
        <fieldUsage x="3"/>
      </fieldsUsage>
    </cacheHierarchy>
    <cacheHierarchy uniqueName="[Tabelle1].[Datum (Monatsindex)]" caption="Datum (Monatsindex)" attribute="1" defaultMemberUniqueName="[Tabelle1].[Datum (Monatsindex)].[All]" allUniqueName="[Tabelle1].[Datum (Monatsindex)].[All]" dimensionUniqueName="[Tabelle1]" displayFolder="" count="0" memberValueDatatype="20" unbalanced="0" hidden="1"/>
    <cacheHierarchy uniqueName="[Measures].[__XL_Count Tabelle1]" caption="__XL_Count Tabelle1" measure="1" displayFolder="" measureGroup="Tabelle1" count="0" hidden="1"/>
    <cacheHierarchy uniqueName="[Measures].[__Es sind keine Measures definiert]" caption="__Es sind keine Measures definiert" measure="1" displayFolder="" count="0" hidden="1"/>
    <cacheHierarchy uniqueName="[Measures].[Summe von Provision]" caption="Summe von Provision" measure="1" displayFolder="" measureGroup="Tabelle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Anzahl von Kunde]" caption="Anzahl von Kunde" measure="1" displayFolder="" measureGroup="Tabelle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Anzahl verschiedene Kunde]" caption="Anzahl verschiedene Kunde" measure="1" displayFolder="" measureGroup="Tabelle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measure="1" name="Measures" uniqueName="[Measures]" caption="Measures"/>
    <dimension name="Tabelle1" uniqueName="[Tabelle1]" caption="Tabelle1"/>
  </dimensions>
  <measureGroups count="1">
    <measureGroup name="Tabelle1" caption="Tabelle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">
  <r>
    <x v="0"/>
    <x v="0"/>
    <n v="100"/>
    <x v="0"/>
    <n v="5.6034482758620694"/>
    <x v="0"/>
  </r>
  <r>
    <x v="1"/>
    <x v="1"/>
    <n v="200"/>
    <x v="0"/>
    <n v="11.206896551724139"/>
    <x v="0"/>
  </r>
  <r>
    <x v="2"/>
    <x v="2"/>
    <n v="300"/>
    <x v="0"/>
    <n v="16.810344827586206"/>
    <x v="0"/>
  </r>
  <r>
    <x v="2"/>
    <x v="3"/>
    <n v="400"/>
    <x v="0"/>
    <n v="22.413793103448278"/>
    <x v="0"/>
  </r>
  <r>
    <x v="3"/>
    <x v="4"/>
    <n v="500"/>
    <x v="0"/>
    <n v="28.017241379310345"/>
    <x v="0"/>
  </r>
  <r>
    <x v="4"/>
    <x v="5"/>
    <n v="600"/>
    <x v="0"/>
    <n v="33.620689655172413"/>
    <x v="0"/>
  </r>
  <r>
    <x v="4"/>
    <x v="6"/>
    <n v="700"/>
    <x v="0"/>
    <n v="39.224137931034484"/>
    <x v="0"/>
  </r>
  <r>
    <x v="4"/>
    <x v="6"/>
    <n v="800"/>
    <x v="0"/>
    <n v="44.827586206896555"/>
    <x v="1"/>
  </r>
  <r>
    <x v="4"/>
    <x v="7"/>
    <n v="900"/>
    <x v="1"/>
    <n v="50.431034482758626"/>
    <x v="0"/>
  </r>
  <r>
    <x v="4"/>
    <x v="8"/>
    <n v="1000"/>
    <x v="1"/>
    <n v="56.03448275862069"/>
    <x v="0"/>
  </r>
  <r>
    <x v="4"/>
    <x v="9"/>
    <n v="1100"/>
    <x v="1"/>
    <n v="61.637931034482762"/>
    <x v="0"/>
  </r>
  <r>
    <x v="4"/>
    <x v="10"/>
    <n v="1200"/>
    <x v="1"/>
    <n v="67.241379310344826"/>
    <x v="0"/>
  </r>
  <r>
    <x v="4"/>
    <x v="11"/>
    <n v="1300"/>
    <x v="1"/>
    <n v="72.844827586206904"/>
    <x v="0"/>
  </r>
  <r>
    <x v="4"/>
    <x v="12"/>
    <n v="1400"/>
    <x v="1"/>
    <n v="78.448275862068968"/>
    <x v="0"/>
  </r>
  <r>
    <x v="4"/>
    <x v="13"/>
    <n v="1500"/>
    <x v="1"/>
    <n v="84.051724137931046"/>
    <x v="0"/>
  </r>
  <r>
    <x v="4"/>
    <x v="14"/>
    <n v="1600"/>
    <x v="1"/>
    <n v="89.65517241379311"/>
    <x v="0"/>
  </r>
  <r>
    <x v="4"/>
    <x v="15"/>
    <n v="1700"/>
    <x v="1"/>
    <n v="95.258620689655174"/>
    <x v="0"/>
  </r>
  <r>
    <x v="4"/>
    <x v="16"/>
    <n v="1800"/>
    <x v="1"/>
    <n v="100.86206896551725"/>
    <x v="0"/>
  </r>
  <r>
    <x v="4"/>
    <x v="17"/>
    <n v="1900"/>
    <x v="1"/>
    <n v="106.46551724137932"/>
    <x v="0"/>
  </r>
  <r>
    <x v="4"/>
    <x v="18"/>
    <n v="2000"/>
    <x v="1"/>
    <n v="112.06896551724138"/>
    <x v="0"/>
  </r>
  <r>
    <x v="4"/>
    <x v="19"/>
    <n v="2100"/>
    <x v="1"/>
    <n v="117.67241379310346"/>
    <x v="0"/>
  </r>
  <r>
    <x v="4"/>
    <x v="20"/>
    <n v="2200"/>
    <x v="1"/>
    <n v="123.27586206896552"/>
    <x v="0"/>
  </r>
  <r>
    <x v="4"/>
    <x v="21"/>
    <n v="2300"/>
    <x v="1"/>
    <n v="128.87931034482759"/>
    <x v="0"/>
  </r>
  <r>
    <x v="4"/>
    <x v="22"/>
    <n v="2400"/>
    <x v="1"/>
    <n v="134.48275862068965"/>
    <x v="0"/>
  </r>
  <r>
    <x v="4"/>
    <x v="23"/>
    <n v="2500"/>
    <x v="1"/>
    <n v="140.08620689655174"/>
    <x v="0"/>
  </r>
  <r>
    <x v="4"/>
    <x v="24"/>
    <n v="2600"/>
    <x v="1"/>
    <n v="145.68965517241381"/>
    <x v="0"/>
  </r>
  <r>
    <x v="4"/>
    <x v="25"/>
    <n v="2700"/>
    <x v="1"/>
    <n v="151.29310344827587"/>
    <x v="0"/>
  </r>
  <r>
    <x v="4"/>
    <x v="26"/>
    <n v="2800"/>
    <x v="1"/>
    <n v="156.89655172413794"/>
    <x v="0"/>
  </r>
  <r>
    <x v="4"/>
    <x v="27"/>
    <n v="2900"/>
    <x v="1"/>
    <n v="162.5"/>
    <x v="0"/>
  </r>
  <r>
    <x v="4"/>
    <x v="28"/>
    <n v="3000"/>
    <x v="1"/>
    <n v="168.10344827586209"/>
    <x v="0"/>
  </r>
  <r>
    <x v="4"/>
    <x v="29"/>
    <n v="3100"/>
    <x v="1"/>
    <n v="173.70689655172416"/>
    <x v="0"/>
  </r>
  <r>
    <x v="4"/>
    <x v="30"/>
    <n v="3200"/>
    <x v="1"/>
    <n v="179.31034482758622"/>
    <x v="0"/>
  </r>
  <r>
    <x v="4"/>
    <x v="31"/>
    <n v="3300"/>
    <x v="1"/>
    <n v="184.91379310344828"/>
    <x v="0"/>
  </r>
  <r>
    <x v="4"/>
    <x v="32"/>
    <n v="3400"/>
    <x v="2"/>
    <n v="190.51724137931035"/>
    <x v="0"/>
  </r>
  <r>
    <x v="4"/>
    <x v="33"/>
    <n v="3500"/>
    <x v="2"/>
    <n v="196.12068965517244"/>
    <x v="0"/>
  </r>
  <r>
    <x v="4"/>
    <x v="34"/>
    <n v="3600"/>
    <x v="2"/>
    <n v="201.72413793103451"/>
    <x v="0"/>
  </r>
  <r>
    <x v="4"/>
    <x v="35"/>
    <n v="3700"/>
    <x v="2"/>
    <n v="207.32758620689657"/>
    <x v="0"/>
  </r>
  <r>
    <x v="4"/>
    <x v="36"/>
    <n v="3800"/>
    <x v="2"/>
    <n v="212.93103448275863"/>
    <x v="0"/>
  </r>
  <r>
    <x v="4"/>
    <x v="37"/>
    <n v="3900"/>
    <x v="2"/>
    <n v="218.5344827586207"/>
    <x v="0"/>
  </r>
  <r>
    <x v="4"/>
    <x v="38"/>
    <n v="4000"/>
    <x v="2"/>
    <n v="224.13793103448276"/>
    <x v="0"/>
  </r>
  <r>
    <x v="4"/>
    <x v="39"/>
    <n v="4100"/>
    <x v="2"/>
    <n v="229.74137931034485"/>
    <x v="0"/>
  </r>
  <r>
    <x v="4"/>
    <x v="40"/>
    <n v="4200"/>
    <x v="2"/>
    <n v="235.34482758620692"/>
    <x v="0"/>
  </r>
  <r>
    <x v="5"/>
    <x v="41"/>
    <n v="4300"/>
    <x v="2"/>
    <n v="240.94827586206898"/>
    <x v="0"/>
  </r>
  <r>
    <x v="5"/>
    <x v="42"/>
    <n v="4400"/>
    <x v="2"/>
    <n v="246.55172413793105"/>
    <x v="0"/>
  </r>
  <r>
    <x v="6"/>
    <x v="43"/>
    <n v="4500"/>
    <x v="2"/>
    <n v="252.15517241379311"/>
    <x v="0"/>
  </r>
  <r>
    <x v="7"/>
    <x v="44"/>
    <n v="4600"/>
    <x v="2"/>
    <n v="257.75862068965517"/>
    <x v="0"/>
  </r>
  <r>
    <x v="8"/>
    <x v="45"/>
    <n v="4700"/>
    <x v="2"/>
    <n v="263.36206896551727"/>
    <x v="0"/>
  </r>
  <r>
    <x v="8"/>
    <x v="46"/>
    <n v="4800"/>
    <x v="2"/>
    <n v="268.9655172413793"/>
    <x v="0"/>
  </r>
  <r>
    <x v="8"/>
    <x v="47"/>
    <n v="4900"/>
    <x v="2"/>
    <n v="274.56896551724139"/>
    <x v="0"/>
  </r>
  <r>
    <x v="9"/>
    <x v="48"/>
    <n v="5000"/>
    <x v="2"/>
    <n v="280.17241379310349"/>
    <x v="0"/>
  </r>
  <r>
    <x v="10"/>
    <x v="49"/>
    <n v="5100"/>
    <x v="2"/>
    <n v="285.77586206896552"/>
    <x v="0"/>
  </r>
  <r>
    <x v="11"/>
    <x v="50"/>
    <n v="5200"/>
    <x v="2"/>
    <n v="291.37931034482762"/>
    <x v="0"/>
  </r>
  <r>
    <x v="12"/>
    <x v="51"/>
    <n v="5300"/>
    <x v="2"/>
    <n v="296.98275862068965"/>
    <x v="0"/>
  </r>
  <r>
    <x v="13"/>
    <x v="52"/>
    <n v="5400"/>
    <x v="2"/>
    <n v="302.58620689655174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E8A324E-1A00-4DD8-845A-3884817C7AA6}" name="PivotTable1" cacheId="63" applyNumberFormats="0" applyBorderFormats="0" applyFontFormats="0" applyPatternFormats="0" applyAlignmentFormats="0" applyWidthHeightFormats="1" dataCaption="Werte" tag="bc3c93cb-2766-485c-b40c-5255e3c5204e" updatedVersion="6" minRefreshableVersion="3" useAutoFormatting="1" itemPrintTitles="1" createdVersion="5" indent="0" outline="1" outlineData="1" multipleFieldFilters="0">
  <location ref="B3:D21" firstHeaderRow="0" firstDataRow="1" firstDataCol="1" rowPageCount="1" colPageCount="1"/>
  <pivotFields count="6">
    <pivotField axis="axisRow" allDrilled="1" subtotalTop="0" showAll="0" dataSourceSort="1" defaultSubtotal="0" defaultAttributeDrillState="1">
      <items count="7">
        <item x="0"/>
        <item x="1"/>
        <item x="2"/>
        <item x="3"/>
        <item x="4"/>
        <item x="5"/>
        <item x="6"/>
      </items>
    </pivotField>
    <pivotField dataField="1" subtotalTop="0" showAll="0" defaultSubtotal="0"/>
    <pivotField dataField="1" subtotalTop="0" showAll="0" defaultSubtotal="0"/>
    <pivotField axis="axisRow" allDrilled="1" subtotalTop="0" showAll="0" dataSourceSort="1" defaultSubtotal="0" defaultAttributeDrillState="1">
      <items count="2">
        <item x="0"/>
        <item x="1"/>
      </items>
    </pivotField>
    <pivotField axis="axisPage" allDrilled="1" subtotalTop="0" showAll="0" dataSourceSort="1" defaultSubtotal="0" defaultAttributeDrillState="1"/>
    <pivotField axis="axisRow" allDrilled="1" subtotalTop="0" showAll="0" dataSourceSort="1" defaultSubtotal="0" defaultAttributeDrillState="1">
      <items count="2">
        <item x="0"/>
        <item x="1"/>
      </items>
    </pivotField>
  </pivotFields>
  <rowFields count="3">
    <field x="3"/>
    <field x="0"/>
    <field x="5"/>
  </rowFields>
  <rowItems count="18">
    <i>
      <x/>
    </i>
    <i r="1">
      <x/>
    </i>
    <i r="2">
      <x/>
    </i>
    <i>
      <x v="1"/>
    </i>
    <i r="1">
      <x v="1"/>
    </i>
    <i r="2">
      <x/>
    </i>
    <i r="1">
      <x v="2"/>
    </i>
    <i r="2">
      <x/>
    </i>
    <i r="1">
      <x v="3"/>
    </i>
    <i r="2">
      <x/>
    </i>
    <i r="1">
      <x v="4"/>
    </i>
    <i r="2">
      <x/>
    </i>
    <i r="1">
      <x v="5"/>
    </i>
    <i r="2">
      <x/>
    </i>
    <i r="1">
      <x v="6"/>
    </i>
    <i r="2">
      <x/>
    </i>
    <i r="2">
      <x v="1"/>
    </i>
    <i t="grand">
      <x/>
    </i>
  </rowItems>
  <colFields count="1">
    <field x="-2"/>
  </colFields>
  <colItems count="2">
    <i>
      <x/>
    </i>
    <i i="1">
      <x v="1"/>
    </i>
  </colItems>
  <pageFields count="1">
    <pageField fld="4" hier="3" name="[Tabelle1].[Vertriebler].&amp;[Mitarbeiter 1]" cap="Mitarbeiter 1"/>
  </pageFields>
  <dataFields count="2">
    <dataField name="Summe von Provision" fld="1" baseField="0" baseItem="11" numFmtId="164"/>
    <dataField name="Anzahl verschiedene Kunde" fld="2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13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Anzahl verschiedene Kunde"/>
  </pivotHierarchies>
  <pivotTableStyleInfo name="PivotStyleLight16" showRowHeaders="1" showColHeaders="1" showRowStripes="0" showColStripes="0" showLastColumn="1"/>
  <rowHierarchiesUsage count="3">
    <rowHierarchyUsage hierarchyUsage="6"/>
    <rowHierarchyUsage hierarchyUsage="1"/>
    <rowHierarchyUsage hierarchyUsage="5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elle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41278AE-C57C-4E3E-8F34-6FD22424DB62}" name="Vertriebscontrolling" cacheId="20" applyNumberFormats="0" applyBorderFormats="0" applyFontFormats="0" applyPatternFormats="0" applyAlignmentFormats="0" applyWidthHeightFormats="1" dataCaption="Werte" updatedVersion="6" minRefreshableVersion="3" useAutoFormatting="1" itemPrintTitles="1" createdVersion="6" indent="0" outline="1" outlineData="1" multipleFieldFilters="0" rowHeaderCaption="Kunde">
  <location ref="A3:D21" firstHeaderRow="0" firstDataRow="1" firstDataCol="1" rowPageCount="1" colPageCount="1"/>
  <pivotFields count="8"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5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t="default"/>
      </items>
    </pivotField>
    <pivotField dataField="1" showAll="0"/>
    <pivotField axis="axisPage" multipleItemSelectionAllowed="1" showAll="0">
      <items count="4">
        <item x="0"/>
        <item h="1" x="1"/>
        <item h="1" x="2"/>
        <item t="default"/>
      </items>
    </pivotField>
    <pivotField dataField="1" showAll="0"/>
    <pivotField axis="axisRow" showAll="0">
      <items count="3">
        <item x="0"/>
        <item x="1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x="6"/>
        <item x="7"/>
        <item x="8"/>
        <item sd="0" x="9"/>
        <item sd="0" x="10"/>
        <item sd="0" x="11"/>
        <item sd="0" x="12"/>
        <item sd="0" x="13"/>
        <item t="default"/>
      </items>
    </pivotField>
    <pivotField dataField="1" dragToRow="0" dragToCol="0" dragToPage="0" showAll="0" defaultSubtotal="0"/>
  </pivotFields>
  <rowFields count="3">
    <field x="6"/>
    <field x="1"/>
    <field x="5"/>
  </rowFields>
  <rowItems count="18">
    <i>
      <x v="6"/>
    </i>
    <i r="1">
      <x/>
    </i>
    <i r="2">
      <x/>
    </i>
    <i>
      <x v="7"/>
    </i>
    <i r="1">
      <x v="1"/>
    </i>
    <i r="2">
      <x/>
    </i>
    <i r="1">
      <x v="2"/>
    </i>
    <i r="2">
      <x/>
    </i>
    <i r="1">
      <x v="3"/>
    </i>
    <i r="2">
      <x/>
    </i>
    <i r="1">
      <x v="4"/>
    </i>
    <i r="2">
      <x/>
    </i>
    <i r="1">
      <x v="5"/>
    </i>
    <i r="2">
      <x/>
    </i>
    <i r="1">
      <x v="6"/>
    </i>
    <i r="2">
      <x/>
    </i>
    <i r="2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3" hier="-1"/>
  </pageFields>
  <dataFields count="3">
    <dataField name="Rechnungsbetrag" fld="7" baseField="0" baseItem="0" numFmtId="164"/>
    <dataField name="Provisionsbetrag" fld="4" baseField="0" baseItem="0" numFmtId="164"/>
    <dataField name="Kundenanzahl" fld="2" subtotal="count" baseField="0" baseItem="0"/>
  </dataFields>
  <formats count="3">
    <format dxfId="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7">
      <pivotArea outline="0" fieldPosition="0">
        <references count="1">
          <reference field="4294967294" count="1">
            <x v="0"/>
          </reference>
        </references>
      </pivotArea>
    </format>
    <format dxfId="6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6B43D9-A4DC-462D-A3D6-0FD593857C30}" name="Tabelle1" displayName="Tabelle1" ref="A1:F55" totalsRowShown="0" headerRowDxfId="0">
  <autoFilter ref="A1:F55" xr:uid="{6336EE72-D1DF-4234-9241-5FE1640A65F2}"/>
  <tableColumns count="6">
    <tableColumn id="1" xr3:uid="{6BC6E74B-5208-4BB1-8649-30C52D04A2A4}" name="Datum" dataDxfId="5"/>
    <tableColumn id="2" xr3:uid="{D2154151-58BA-449E-BCC2-D3C8B6BC9C1A}" name="Kunde" dataDxfId="4"/>
    <tableColumn id="3" xr3:uid="{455E7036-356F-498E-B9F9-EF5AF42CF699}" name="Betrag" dataDxfId="3"/>
    <tableColumn id="4" xr3:uid="{ADC1450E-89FD-4D9D-A4C5-95957C74431C}" name="Vertriebler" dataDxfId="2"/>
    <tableColumn id="5" xr3:uid="{229CC69E-9DB6-40EF-A71D-5DD7816B3F4D}" name="Provision" dataDxfId="1">
      <calculatedColumnFormula>C2*6.5%/1.16</calculatedColumnFormula>
    </tableColumn>
    <tableColumn id="6" xr3:uid="{AF33508E-9498-429D-A911-E53C36B34ABE}" name="Ar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A58B2-C753-4CBF-88EC-089EAFD9BA0D}">
  <dimension ref="B1:D21"/>
  <sheetViews>
    <sheetView tabSelected="1" workbookViewId="0">
      <selection activeCell="C30" sqref="C30"/>
    </sheetView>
  </sheetViews>
  <sheetFormatPr baseColWidth="10" defaultRowHeight="15" x14ac:dyDescent="0.25"/>
  <cols>
    <col min="2" max="2" width="22.42578125" bestFit="1" customWidth="1"/>
    <col min="3" max="3" width="20.28515625" bestFit="1" customWidth="1"/>
    <col min="4" max="4" width="25.85546875" bestFit="1" customWidth="1"/>
  </cols>
  <sheetData>
    <row r="1" spans="2:4" x14ac:dyDescent="0.25">
      <c r="B1" s="9" t="s">
        <v>3</v>
      </c>
      <c r="C1" t="s" vm="1">
        <v>11</v>
      </c>
    </row>
    <row r="3" spans="2:4" x14ac:dyDescent="0.25">
      <c r="B3" s="9" t="s">
        <v>72</v>
      </c>
      <c r="C3" t="s">
        <v>73</v>
      </c>
      <c r="D3" t="s">
        <v>74</v>
      </c>
    </row>
    <row r="4" spans="2:4" x14ac:dyDescent="0.25">
      <c r="B4" s="10" t="s">
        <v>6</v>
      </c>
      <c r="C4" s="14"/>
      <c r="D4" s="11"/>
    </row>
    <row r="5" spans="2:4" x14ac:dyDescent="0.25">
      <c r="B5" s="12" t="s">
        <v>13</v>
      </c>
      <c r="C5" s="14"/>
      <c r="D5" s="11"/>
    </row>
    <row r="6" spans="2:4" x14ac:dyDescent="0.25">
      <c r="B6" s="15" t="s">
        <v>70</v>
      </c>
      <c r="C6" s="14">
        <v>5.6034482758620694</v>
      </c>
      <c r="D6" s="11">
        <v>1</v>
      </c>
    </row>
    <row r="7" spans="2:4" x14ac:dyDescent="0.25">
      <c r="B7" s="10" t="s">
        <v>7</v>
      </c>
      <c r="C7" s="14"/>
      <c r="D7" s="11"/>
    </row>
    <row r="8" spans="2:4" x14ac:dyDescent="0.25">
      <c r="B8" s="12" t="s">
        <v>14</v>
      </c>
      <c r="C8" s="14"/>
      <c r="D8" s="11"/>
    </row>
    <row r="9" spans="2:4" x14ac:dyDescent="0.25">
      <c r="B9" s="15" t="s">
        <v>70</v>
      </c>
      <c r="C9" s="14">
        <v>11.206896551724139</v>
      </c>
      <c r="D9" s="11">
        <v>1</v>
      </c>
    </row>
    <row r="10" spans="2:4" x14ac:dyDescent="0.25">
      <c r="B10" s="12" t="s">
        <v>15</v>
      </c>
      <c r="C10" s="14"/>
      <c r="D10" s="11"/>
    </row>
    <row r="11" spans="2:4" x14ac:dyDescent="0.25">
      <c r="B11" s="15" t="s">
        <v>70</v>
      </c>
      <c r="C11" s="14">
        <v>16.810344827586206</v>
      </c>
      <c r="D11" s="11">
        <v>1</v>
      </c>
    </row>
    <row r="12" spans="2:4" x14ac:dyDescent="0.25">
      <c r="B12" s="12" t="s">
        <v>16</v>
      </c>
      <c r="C12" s="14"/>
      <c r="D12" s="11"/>
    </row>
    <row r="13" spans="2:4" x14ac:dyDescent="0.25">
      <c r="B13" s="15" t="s">
        <v>70</v>
      </c>
      <c r="C13" s="14">
        <v>22.413793103448278</v>
      </c>
      <c r="D13" s="11">
        <v>1</v>
      </c>
    </row>
    <row r="14" spans="2:4" x14ac:dyDescent="0.25">
      <c r="B14" s="12" t="s">
        <v>17</v>
      </c>
      <c r="C14" s="14"/>
      <c r="D14" s="11"/>
    </row>
    <row r="15" spans="2:4" x14ac:dyDescent="0.25">
      <c r="B15" s="15" t="s">
        <v>70</v>
      </c>
      <c r="C15" s="14">
        <v>28.017241379310345</v>
      </c>
      <c r="D15" s="11">
        <v>1</v>
      </c>
    </row>
    <row r="16" spans="2:4" x14ac:dyDescent="0.25">
      <c r="B16" s="12" t="s">
        <v>18</v>
      </c>
      <c r="C16" s="14"/>
      <c r="D16" s="11"/>
    </row>
    <row r="17" spans="2:4" x14ac:dyDescent="0.25">
      <c r="B17" s="15" t="s">
        <v>70</v>
      </c>
      <c r="C17" s="14">
        <v>33.620689655172413</v>
      </c>
      <c r="D17" s="11">
        <v>1</v>
      </c>
    </row>
    <row r="18" spans="2:4" x14ac:dyDescent="0.25">
      <c r="B18" s="12" t="s">
        <v>19</v>
      </c>
      <c r="C18" s="14"/>
      <c r="D18" s="11"/>
    </row>
    <row r="19" spans="2:4" x14ac:dyDescent="0.25">
      <c r="B19" s="15" t="s">
        <v>70</v>
      </c>
      <c r="C19" s="14">
        <v>39.224137931034484</v>
      </c>
      <c r="D19" s="11">
        <v>1</v>
      </c>
    </row>
    <row r="20" spans="2:4" x14ac:dyDescent="0.25">
      <c r="B20" s="15" t="s">
        <v>71</v>
      </c>
      <c r="C20" s="14">
        <v>44.827586206896555</v>
      </c>
      <c r="D20" s="11">
        <v>1</v>
      </c>
    </row>
    <row r="21" spans="2:4" x14ac:dyDescent="0.25">
      <c r="B21" s="10" t="s">
        <v>5</v>
      </c>
      <c r="C21" s="14">
        <v>201.72413793103448</v>
      </c>
      <c r="D21" s="11">
        <v>7</v>
      </c>
    </row>
  </sheetData>
  <pageMargins left="0.7" right="0.7" top="0.78740157499999996" bottom="0.78740157499999996" header="0.3" footer="0.3"/>
  <pageSetup paperSize="9" orientation="portrait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21F60-6DE9-4DDF-A361-5CDC913A8D80}">
  <dimension ref="A1:F109"/>
  <sheetViews>
    <sheetView workbookViewId="0">
      <pane ySplit="1" topLeftCell="A29" activePane="bottomLeft" state="frozen"/>
      <selection pane="bottomLeft" activeCell="B35" sqref="B35"/>
    </sheetView>
  </sheetViews>
  <sheetFormatPr baseColWidth="10" defaultRowHeight="15" outlineLevelRow="1" x14ac:dyDescent="0.25"/>
  <cols>
    <col min="1" max="1" width="17.7109375" customWidth="1"/>
    <col min="2" max="2" width="41.85546875" bestFit="1" customWidth="1"/>
    <col min="4" max="4" width="15" bestFit="1" customWidth="1"/>
  </cols>
  <sheetData>
    <row r="1" spans="1:6" x14ac:dyDescent="0.25">
      <c r="A1" s="3" t="s">
        <v>0</v>
      </c>
      <c r="B1" s="3" t="s">
        <v>1</v>
      </c>
      <c r="C1" s="3" t="s">
        <v>2</v>
      </c>
      <c r="D1" s="6" t="s">
        <v>3</v>
      </c>
      <c r="E1" s="6" t="s">
        <v>4</v>
      </c>
      <c r="F1" s="6" t="s">
        <v>69</v>
      </c>
    </row>
    <row r="2" spans="1:6" x14ac:dyDescent="0.25">
      <c r="A2" s="4">
        <v>44007</v>
      </c>
      <c r="B2" s="5" t="s">
        <v>13</v>
      </c>
      <c r="C2" s="2">
        <v>100</v>
      </c>
      <c r="D2" s="7" t="s">
        <v>11</v>
      </c>
      <c r="E2" s="14">
        <f>C2*6.5%/1.16</f>
        <v>5.6034482758620694</v>
      </c>
      <c r="F2" t="s">
        <v>70</v>
      </c>
    </row>
    <row r="3" spans="1:6" x14ac:dyDescent="0.25">
      <c r="A3" s="4">
        <v>44014</v>
      </c>
      <c r="B3" s="5" t="s">
        <v>14</v>
      </c>
      <c r="C3" s="2">
        <v>200</v>
      </c>
      <c r="D3" s="7" t="s">
        <v>11</v>
      </c>
      <c r="E3" s="14">
        <f t="shared" ref="E3:E55" si="0">C3*6.5%/1.16</f>
        <v>11.206896551724139</v>
      </c>
      <c r="F3" t="s">
        <v>70</v>
      </c>
    </row>
    <row r="4" spans="1:6" ht="26.65" customHeight="1" x14ac:dyDescent="0.25">
      <c r="A4" s="4">
        <v>44026</v>
      </c>
      <c r="B4" s="5" t="s">
        <v>15</v>
      </c>
      <c r="C4" s="2">
        <v>300</v>
      </c>
      <c r="D4" s="7" t="s">
        <v>11</v>
      </c>
      <c r="E4" s="14">
        <f t="shared" si="0"/>
        <v>16.810344827586206</v>
      </c>
      <c r="F4" t="s">
        <v>70</v>
      </c>
    </row>
    <row r="5" spans="1:6" x14ac:dyDescent="0.25">
      <c r="A5" s="4">
        <v>44026</v>
      </c>
      <c r="B5" s="5" t="s">
        <v>16</v>
      </c>
      <c r="C5" s="2">
        <v>400</v>
      </c>
      <c r="D5" s="8" t="s">
        <v>11</v>
      </c>
      <c r="E5" s="14">
        <f t="shared" si="0"/>
        <v>22.413793103448278</v>
      </c>
      <c r="F5" t="s">
        <v>70</v>
      </c>
    </row>
    <row r="6" spans="1:6" x14ac:dyDescent="0.25">
      <c r="A6" s="4">
        <v>44028</v>
      </c>
      <c r="B6" s="5" t="s">
        <v>17</v>
      </c>
      <c r="C6" s="2">
        <v>500</v>
      </c>
      <c r="D6" s="8" t="s">
        <v>11</v>
      </c>
      <c r="E6" s="14">
        <f t="shared" si="0"/>
        <v>28.017241379310345</v>
      </c>
      <c r="F6" t="s">
        <v>70</v>
      </c>
    </row>
    <row r="7" spans="1:6" x14ac:dyDescent="0.25">
      <c r="A7" s="4">
        <v>44041</v>
      </c>
      <c r="B7" s="5" t="s">
        <v>18</v>
      </c>
      <c r="C7" s="2">
        <v>600</v>
      </c>
      <c r="D7" s="8" t="s">
        <v>11</v>
      </c>
      <c r="E7" s="14">
        <f t="shared" si="0"/>
        <v>33.620689655172413</v>
      </c>
      <c r="F7" t="s">
        <v>70</v>
      </c>
    </row>
    <row r="8" spans="1:6" outlineLevel="1" x14ac:dyDescent="0.25">
      <c r="A8" s="1">
        <v>44041</v>
      </c>
      <c r="B8" s="5" t="s">
        <v>19</v>
      </c>
      <c r="C8" s="2">
        <v>700</v>
      </c>
      <c r="D8" s="8" t="s">
        <v>11</v>
      </c>
      <c r="E8" s="14">
        <f t="shared" si="0"/>
        <v>39.224137931034484</v>
      </c>
      <c r="F8" t="s">
        <v>70</v>
      </c>
    </row>
    <row r="9" spans="1:6" outlineLevel="1" x14ac:dyDescent="0.25">
      <c r="A9" s="4">
        <v>44041</v>
      </c>
      <c r="B9" s="5" t="s">
        <v>19</v>
      </c>
      <c r="C9" s="2">
        <v>800</v>
      </c>
      <c r="D9" s="8" t="s">
        <v>11</v>
      </c>
      <c r="E9" s="14">
        <f t="shared" si="0"/>
        <v>44.827586206896555</v>
      </c>
      <c r="F9" t="s">
        <v>71</v>
      </c>
    </row>
    <row r="10" spans="1:6" outlineLevel="1" x14ac:dyDescent="0.25">
      <c r="A10" s="1">
        <v>44041</v>
      </c>
      <c r="B10" s="5" t="s">
        <v>20</v>
      </c>
      <c r="C10" s="2">
        <v>900</v>
      </c>
      <c r="D10" s="8" t="s">
        <v>66</v>
      </c>
      <c r="E10" s="14">
        <f t="shared" si="0"/>
        <v>50.431034482758626</v>
      </c>
      <c r="F10" t="s">
        <v>70</v>
      </c>
    </row>
    <row r="11" spans="1:6" outlineLevel="1" x14ac:dyDescent="0.25">
      <c r="A11" s="4">
        <v>44041</v>
      </c>
      <c r="B11" s="5" t="s">
        <v>21</v>
      </c>
      <c r="C11" s="2">
        <v>1000</v>
      </c>
      <c r="D11" s="8" t="s">
        <v>66</v>
      </c>
      <c r="E11" s="14">
        <f t="shared" si="0"/>
        <v>56.03448275862069</v>
      </c>
      <c r="F11" t="s">
        <v>70</v>
      </c>
    </row>
    <row r="12" spans="1:6" outlineLevel="1" x14ac:dyDescent="0.25">
      <c r="A12" s="1">
        <v>44041</v>
      </c>
      <c r="B12" s="5" t="s">
        <v>22</v>
      </c>
      <c r="C12" s="2">
        <v>1100</v>
      </c>
      <c r="D12" s="8" t="s">
        <v>66</v>
      </c>
      <c r="E12" s="14">
        <f t="shared" si="0"/>
        <v>61.637931034482762</v>
      </c>
      <c r="F12" t="s">
        <v>70</v>
      </c>
    </row>
    <row r="13" spans="1:6" outlineLevel="1" x14ac:dyDescent="0.25">
      <c r="A13" s="4">
        <v>44041</v>
      </c>
      <c r="B13" s="5" t="s">
        <v>23</v>
      </c>
      <c r="C13" s="2">
        <v>1200</v>
      </c>
      <c r="D13" s="8" t="s">
        <v>66</v>
      </c>
      <c r="E13" s="14">
        <f t="shared" si="0"/>
        <v>67.241379310344826</v>
      </c>
      <c r="F13" t="s">
        <v>70</v>
      </c>
    </row>
    <row r="14" spans="1:6" outlineLevel="1" x14ac:dyDescent="0.25">
      <c r="A14" s="1">
        <v>44041</v>
      </c>
      <c r="B14" s="5" t="s">
        <v>24</v>
      </c>
      <c r="C14" s="2">
        <v>1300</v>
      </c>
      <c r="D14" s="8" t="s">
        <v>66</v>
      </c>
      <c r="E14" s="14">
        <f t="shared" si="0"/>
        <v>72.844827586206904</v>
      </c>
      <c r="F14" t="s">
        <v>70</v>
      </c>
    </row>
    <row r="15" spans="1:6" outlineLevel="1" x14ac:dyDescent="0.25">
      <c r="A15" s="4">
        <v>44041</v>
      </c>
      <c r="B15" s="5" t="s">
        <v>25</v>
      </c>
      <c r="C15" s="2">
        <v>1400</v>
      </c>
      <c r="D15" s="8" t="s">
        <v>66</v>
      </c>
      <c r="E15" s="14">
        <f t="shared" si="0"/>
        <v>78.448275862068968</v>
      </c>
      <c r="F15" t="s">
        <v>70</v>
      </c>
    </row>
    <row r="16" spans="1:6" outlineLevel="1" x14ac:dyDescent="0.25">
      <c r="A16" s="1">
        <v>44041</v>
      </c>
      <c r="B16" s="5" t="s">
        <v>26</v>
      </c>
      <c r="C16" s="2">
        <v>1500</v>
      </c>
      <c r="D16" s="8" t="s">
        <v>66</v>
      </c>
      <c r="E16" s="14">
        <f t="shared" si="0"/>
        <v>84.051724137931046</v>
      </c>
      <c r="F16" t="s">
        <v>70</v>
      </c>
    </row>
    <row r="17" spans="1:6" outlineLevel="1" x14ac:dyDescent="0.25">
      <c r="A17" s="4">
        <v>44041</v>
      </c>
      <c r="B17" s="5" t="s">
        <v>27</v>
      </c>
      <c r="C17" s="2">
        <v>1600</v>
      </c>
      <c r="D17" s="8" t="s">
        <v>66</v>
      </c>
      <c r="E17" s="14">
        <f t="shared" si="0"/>
        <v>89.65517241379311</v>
      </c>
      <c r="F17" t="s">
        <v>70</v>
      </c>
    </row>
    <row r="18" spans="1:6" outlineLevel="1" x14ac:dyDescent="0.25">
      <c r="A18" s="1">
        <v>44041</v>
      </c>
      <c r="B18" s="5" t="s">
        <v>28</v>
      </c>
      <c r="C18" s="2">
        <v>1700</v>
      </c>
      <c r="D18" s="8" t="s">
        <v>66</v>
      </c>
      <c r="E18" s="14">
        <f t="shared" si="0"/>
        <v>95.258620689655174</v>
      </c>
      <c r="F18" t="s">
        <v>70</v>
      </c>
    </row>
    <row r="19" spans="1:6" outlineLevel="1" x14ac:dyDescent="0.25">
      <c r="A19" s="4">
        <v>44041</v>
      </c>
      <c r="B19" s="5" t="s">
        <v>29</v>
      </c>
      <c r="C19" s="2">
        <v>1800</v>
      </c>
      <c r="D19" s="8" t="s">
        <v>66</v>
      </c>
      <c r="E19" s="14">
        <f t="shared" si="0"/>
        <v>100.86206896551725</v>
      </c>
      <c r="F19" t="s">
        <v>70</v>
      </c>
    </row>
    <row r="20" spans="1:6" outlineLevel="1" x14ac:dyDescent="0.25">
      <c r="A20" s="1">
        <v>44041</v>
      </c>
      <c r="B20" s="5" t="s">
        <v>30</v>
      </c>
      <c r="C20" s="2">
        <v>1900</v>
      </c>
      <c r="D20" s="8" t="s">
        <v>66</v>
      </c>
      <c r="E20" s="14">
        <f t="shared" si="0"/>
        <v>106.46551724137932</v>
      </c>
      <c r="F20" t="s">
        <v>70</v>
      </c>
    </row>
    <row r="21" spans="1:6" outlineLevel="1" x14ac:dyDescent="0.25">
      <c r="A21" s="4">
        <v>44041</v>
      </c>
      <c r="B21" s="5" t="s">
        <v>31</v>
      </c>
      <c r="C21" s="2">
        <v>2000</v>
      </c>
      <c r="D21" s="8" t="s">
        <v>66</v>
      </c>
      <c r="E21" s="14">
        <f t="shared" si="0"/>
        <v>112.06896551724138</v>
      </c>
      <c r="F21" t="s">
        <v>70</v>
      </c>
    </row>
    <row r="22" spans="1:6" outlineLevel="1" x14ac:dyDescent="0.25">
      <c r="A22" s="1">
        <v>44041</v>
      </c>
      <c r="B22" s="5" t="s">
        <v>32</v>
      </c>
      <c r="C22" s="2">
        <v>2100</v>
      </c>
      <c r="D22" s="8" t="s">
        <v>66</v>
      </c>
      <c r="E22" s="14">
        <f t="shared" si="0"/>
        <v>117.67241379310346</v>
      </c>
      <c r="F22" t="s">
        <v>70</v>
      </c>
    </row>
    <row r="23" spans="1:6" outlineLevel="1" x14ac:dyDescent="0.25">
      <c r="A23" s="4">
        <v>44041</v>
      </c>
      <c r="B23" s="5" t="s">
        <v>33</v>
      </c>
      <c r="C23" s="2">
        <v>2200</v>
      </c>
      <c r="D23" s="8" t="s">
        <v>66</v>
      </c>
      <c r="E23" s="14">
        <f t="shared" si="0"/>
        <v>123.27586206896552</v>
      </c>
      <c r="F23" t="s">
        <v>70</v>
      </c>
    </row>
    <row r="24" spans="1:6" outlineLevel="1" x14ac:dyDescent="0.25">
      <c r="A24" s="1">
        <v>44041</v>
      </c>
      <c r="B24" s="5" t="s">
        <v>34</v>
      </c>
      <c r="C24" s="2">
        <v>2300</v>
      </c>
      <c r="D24" s="8" t="s">
        <v>66</v>
      </c>
      <c r="E24" s="14">
        <f t="shared" si="0"/>
        <v>128.87931034482759</v>
      </c>
      <c r="F24" t="s">
        <v>70</v>
      </c>
    </row>
    <row r="25" spans="1:6" outlineLevel="1" x14ac:dyDescent="0.25">
      <c r="A25" s="4">
        <v>44041</v>
      </c>
      <c r="B25" s="5" t="s">
        <v>35</v>
      </c>
      <c r="C25" s="2">
        <v>2400</v>
      </c>
      <c r="D25" s="8" t="s">
        <v>66</v>
      </c>
      <c r="E25" s="14">
        <f t="shared" si="0"/>
        <v>134.48275862068965</v>
      </c>
      <c r="F25" t="s">
        <v>70</v>
      </c>
    </row>
    <row r="26" spans="1:6" outlineLevel="1" x14ac:dyDescent="0.25">
      <c r="A26" s="1">
        <v>44041</v>
      </c>
      <c r="B26" s="5" t="s">
        <v>36</v>
      </c>
      <c r="C26" s="2">
        <v>2500</v>
      </c>
      <c r="D26" s="8" t="s">
        <v>66</v>
      </c>
      <c r="E26" s="14">
        <f t="shared" si="0"/>
        <v>140.08620689655174</v>
      </c>
      <c r="F26" t="s">
        <v>70</v>
      </c>
    </row>
    <row r="27" spans="1:6" outlineLevel="1" x14ac:dyDescent="0.25">
      <c r="A27" s="4">
        <v>44041</v>
      </c>
      <c r="B27" s="5" t="s">
        <v>37</v>
      </c>
      <c r="C27" s="2">
        <v>2600</v>
      </c>
      <c r="D27" s="8" t="s">
        <v>66</v>
      </c>
      <c r="E27" s="14">
        <f t="shared" si="0"/>
        <v>145.68965517241381</v>
      </c>
      <c r="F27" t="s">
        <v>70</v>
      </c>
    </row>
    <row r="28" spans="1:6" outlineLevel="1" x14ac:dyDescent="0.25">
      <c r="A28" s="1">
        <v>44041</v>
      </c>
      <c r="B28" s="5" t="s">
        <v>38</v>
      </c>
      <c r="C28" s="2">
        <v>2700</v>
      </c>
      <c r="D28" s="8" t="s">
        <v>66</v>
      </c>
      <c r="E28" s="14">
        <f t="shared" si="0"/>
        <v>151.29310344827587</v>
      </c>
      <c r="F28" t="s">
        <v>70</v>
      </c>
    </row>
    <row r="29" spans="1:6" outlineLevel="1" x14ac:dyDescent="0.25">
      <c r="A29" s="4">
        <v>44041</v>
      </c>
      <c r="B29" s="5" t="s">
        <v>39</v>
      </c>
      <c r="C29" s="2">
        <v>2800</v>
      </c>
      <c r="D29" s="8" t="s">
        <v>66</v>
      </c>
      <c r="E29" s="14">
        <f t="shared" si="0"/>
        <v>156.89655172413794</v>
      </c>
      <c r="F29" t="s">
        <v>70</v>
      </c>
    </row>
    <row r="30" spans="1:6" outlineLevel="1" x14ac:dyDescent="0.25">
      <c r="A30" s="1">
        <v>44041</v>
      </c>
      <c r="B30" s="5" t="s">
        <v>40</v>
      </c>
      <c r="C30" s="2">
        <v>2900</v>
      </c>
      <c r="D30" s="8" t="s">
        <v>66</v>
      </c>
      <c r="E30" s="14">
        <f t="shared" si="0"/>
        <v>162.5</v>
      </c>
      <c r="F30" t="s">
        <v>70</v>
      </c>
    </row>
    <row r="31" spans="1:6" outlineLevel="1" x14ac:dyDescent="0.25">
      <c r="A31" s="4">
        <v>44041</v>
      </c>
      <c r="B31" s="5" t="s">
        <v>41</v>
      </c>
      <c r="C31" s="2">
        <v>3000</v>
      </c>
      <c r="D31" s="8" t="s">
        <v>66</v>
      </c>
      <c r="E31" s="14">
        <f t="shared" si="0"/>
        <v>168.10344827586209</v>
      </c>
      <c r="F31" t="s">
        <v>70</v>
      </c>
    </row>
    <row r="32" spans="1:6" outlineLevel="1" x14ac:dyDescent="0.25">
      <c r="A32" s="1">
        <v>44041</v>
      </c>
      <c r="B32" s="5" t="s">
        <v>42</v>
      </c>
      <c r="C32" s="2">
        <v>3100</v>
      </c>
      <c r="D32" s="8" t="s">
        <v>66</v>
      </c>
      <c r="E32" s="14">
        <f t="shared" si="0"/>
        <v>173.70689655172416</v>
      </c>
      <c r="F32" t="s">
        <v>70</v>
      </c>
    </row>
    <row r="33" spans="1:6" outlineLevel="1" x14ac:dyDescent="0.25">
      <c r="A33" s="4">
        <v>44041</v>
      </c>
      <c r="B33" s="5" t="s">
        <v>43</v>
      </c>
      <c r="C33" s="2">
        <v>3200</v>
      </c>
      <c r="D33" s="8" t="s">
        <v>66</v>
      </c>
      <c r="E33" s="14">
        <f t="shared" si="0"/>
        <v>179.31034482758622</v>
      </c>
      <c r="F33" t="s">
        <v>70</v>
      </c>
    </row>
    <row r="34" spans="1:6" outlineLevel="1" x14ac:dyDescent="0.25">
      <c r="A34" s="1">
        <v>44041</v>
      </c>
      <c r="B34" s="5" t="s">
        <v>44</v>
      </c>
      <c r="C34" s="2">
        <v>3300</v>
      </c>
      <c r="D34" s="8" t="s">
        <v>66</v>
      </c>
      <c r="E34" s="14">
        <f t="shared" si="0"/>
        <v>184.91379310344828</v>
      </c>
      <c r="F34" t="s">
        <v>70</v>
      </c>
    </row>
    <row r="35" spans="1:6" outlineLevel="1" x14ac:dyDescent="0.25">
      <c r="A35" s="4">
        <v>44041</v>
      </c>
      <c r="B35" s="5" t="s">
        <v>45</v>
      </c>
      <c r="C35" s="2">
        <v>3400</v>
      </c>
      <c r="D35" s="8" t="s">
        <v>67</v>
      </c>
      <c r="E35" s="14">
        <f t="shared" si="0"/>
        <v>190.51724137931035</v>
      </c>
      <c r="F35" t="s">
        <v>70</v>
      </c>
    </row>
    <row r="36" spans="1:6" outlineLevel="1" x14ac:dyDescent="0.25">
      <c r="A36" s="1">
        <v>44041</v>
      </c>
      <c r="B36" s="5" t="s">
        <v>46</v>
      </c>
      <c r="C36" s="2">
        <v>3500</v>
      </c>
      <c r="D36" s="8" t="s">
        <v>67</v>
      </c>
      <c r="E36" s="14">
        <f t="shared" si="0"/>
        <v>196.12068965517244</v>
      </c>
      <c r="F36" t="s">
        <v>70</v>
      </c>
    </row>
    <row r="37" spans="1:6" outlineLevel="1" x14ac:dyDescent="0.25">
      <c r="A37" s="4">
        <v>44041</v>
      </c>
      <c r="B37" s="5" t="s">
        <v>47</v>
      </c>
      <c r="C37" s="2">
        <v>3600</v>
      </c>
      <c r="D37" s="8" t="s">
        <v>67</v>
      </c>
      <c r="E37" s="14">
        <f t="shared" si="0"/>
        <v>201.72413793103451</v>
      </c>
      <c r="F37" t="s">
        <v>70</v>
      </c>
    </row>
    <row r="38" spans="1:6" outlineLevel="1" x14ac:dyDescent="0.25">
      <c r="A38" s="1">
        <v>44041</v>
      </c>
      <c r="B38" s="5" t="s">
        <v>48</v>
      </c>
      <c r="C38" s="2">
        <v>3700</v>
      </c>
      <c r="D38" s="8" t="s">
        <v>67</v>
      </c>
      <c r="E38" s="14">
        <f t="shared" si="0"/>
        <v>207.32758620689657</v>
      </c>
      <c r="F38" t="s">
        <v>70</v>
      </c>
    </row>
    <row r="39" spans="1:6" outlineLevel="1" x14ac:dyDescent="0.25">
      <c r="A39" s="4">
        <v>44041</v>
      </c>
      <c r="B39" s="5" t="s">
        <v>49</v>
      </c>
      <c r="C39" s="2">
        <v>3800</v>
      </c>
      <c r="D39" s="8" t="s">
        <v>67</v>
      </c>
      <c r="E39" s="14">
        <f t="shared" si="0"/>
        <v>212.93103448275863</v>
      </c>
      <c r="F39" t="s">
        <v>70</v>
      </c>
    </row>
    <row r="40" spans="1:6" outlineLevel="1" x14ac:dyDescent="0.25">
      <c r="A40" s="1">
        <v>44041</v>
      </c>
      <c r="B40" s="5" t="s">
        <v>50</v>
      </c>
      <c r="C40" s="2">
        <v>3900</v>
      </c>
      <c r="D40" s="8" t="s">
        <v>67</v>
      </c>
      <c r="E40" s="14">
        <f t="shared" si="0"/>
        <v>218.5344827586207</v>
      </c>
      <c r="F40" t="s">
        <v>70</v>
      </c>
    </row>
    <row r="41" spans="1:6" outlineLevel="1" x14ac:dyDescent="0.25">
      <c r="A41" s="4">
        <v>44041</v>
      </c>
      <c r="B41" s="5" t="s">
        <v>51</v>
      </c>
      <c r="C41" s="2">
        <v>4000</v>
      </c>
      <c r="D41" s="8" t="s">
        <v>67</v>
      </c>
      <c r="E41" s="14">
        <f t="shared" si="0"/>
        <v>224.13793103448276</v>
      </c>
      <c r="F41" t="s">
        <v>70</v>
      </c>
    </row>
    <row r="42" spans="1:6" outlineLevel="1" x14ac:dyDescent="0.25">
      <c r="A42" s="1">
        <v>44041</v>
      </c>
      <c r="B42" s="5" t="s">
        <v>52</v>
      </c>
      <c r="C42" s="2">
        <v>4100</v>
      </c>
      <c r="D42" s="8" t="s">
        <v>67</v>
      </c>
      <c r="E42" s="14">
        <f t="shared" si="0"/>
        <v>229.74137931034485</v>
      </c>
      <c r="F42" t="s">
        <v>70</v>
      </c>
    </row>
    <row r="43" spans="1:6" outlineLevel="1" x14ac:dyDescent="0.25">
      <c r="A43" s="4">
        <v>44041</v>
      </c>
      <c r="B43" s="5" t="s">
        <v>53</v>
      </c>
      <c r="C43" s="2">
        <v>4200</v>
      </c>
      <c r="D43" s="8" t="s">
        <v>67</v>
      </c>
      <c r="E43" s="14">
        <f t="shared" si="0"/>
        <v>235.34482758620692</v>
      </c>
      <c r="F43" t="s">
        <v>70</v>
      </c>
    </row>
    <row r="44" spans="1:6" x14ac:dyDescent="0.25">
      <c r="A44" s="4">
        <v>44042</v>
      </c>
      <c r="B44" s="5" t="s">
        <v>54</v>
      </c>
      <c r="C44" s="2">
        <v>4300</v>
      </c>
      <c r="D44" s="8" t="s">
        <v>67</v>
      </c>
      <c r="E44" s="14">
        <f t="shared" si="0"/>
        <v>240.94827586206898</v>
      </c>
      <c r="F44" t="s">
        <v>70</v>
      </c>
    </row>
    <row r="45" spans="1:6" x14ac:dyDescent="0.25">
      <c r="A45" s="4">
        <v>44042</v>
      </c>
      <c r="B45" s="5" t="s">
        <v>55</v>
      </c>
      <c r="C45" s="2">
        <v>4400</v>
      </c>
      <c r="D45" s="8" t="s">
        <v>67</v>
      </c>
      <c r="E45" s="14">
        <f t="shared" si="0"/>
        <v>246.55172413793105</v>
      </c>
      <c r="F45" t="s">
        <v>70</v>
      </c>
    </row>
    <row r="46" spans="1:6" x14ac:dyDescent="0.25">
      <c r="A46" s="4">
        <v>44046</v>
      </c>
      <c r="B46" s="5" t="s">
        <v>56</v>
      </c>
      <c r="C46" s="2">
        <v>4500</v>
      </c>
      <c r="D46" s="8" t="s">
        <v>67</v>
      </c>
      <c r="E46" s="14">
        <f t="shared" si="0"/>
        <v>252.15517241379311</v>
      </c>
      <c r="F46" t="s">
        <v>70</v>
      </c>
    </row>
    <row r="47" spans="1:6" x14ac:dyDescent="0.25">
      <c r="A47" s="4">
        <v>44050</v>
      </c>
      <c r="B47" s="5" t="s">
        <v>57</v>
      </c>
      <c r="C47" s="2">
        <v>4600</v>
      </c>
      <c r="D47" s="8" t="s">
        <v>67</v>
      </c>
      <c r="E47" s="14">
        <f t="shared" si="0"/>
        <v>257.75862068965517</v>
      </c>
      <c r="F47" t="s">
        <v>70</v>
      </c>
    </row>
    <row r="48" spans="1:6" x14ac:dyDescent="0.25">
      <c r="A48" s="4">
        <v>44064</v>
      </c>
      <c r="B48" s="5" t="s">
        <v>58</v>
      </c>
      <c r="C48" s="2">
        <v>4700</v>
      </c>
      <c r="D48" s="8" t="s">
        <v>67</v>
      </c>
      <c r="E48" s="14">
        <f t="shared" si="0"/>
        <v>263.36206896551727</v>
      </c>
      <c r="F48" t="s">
        <v>70</v>
      </c>
    </row>
    <row r="49" spans="1:6" x14ac:dyDescent="0.25">
      <c r="A49" s="4">
        <v>44064</v>
      </c>
      <c r="B49" s="5" t="s">
        <v>59</v>
      </c>
      <c r="C49" s="2">
        <v>4800</v>
      </c>
      <c r="D49" s="8" t="s">
        <v>67</v>
      </c>
      <c r="E49" s="14">
        <f t="shared" si="0"/>
        <v>268.9655172413793</v>
      </c>
      <c r="F49" t="s">
        <v>70</v>
      </c>
    </row>
    <row r="50" spans="1:6" x14ac:dyDescent="0.25">
      <c r="A50" s="4">
        <v>44064</v>
      </c>
      <c r="B50" s="5" t="s">
        <v>60</v>
      </c>
      <c r="C50" s="2">
        <v>4900</v>
      </c>
      <c r="D50" s="8" t="s">
        <v>67</v>
      </c>
      <c r="E50" s="14">
        <f t="shared" si="0"/>
        <v>274.56896551724139</v>
      </c>
      <c r="F50" t="s">
        <v>70</v>
      </c>
    </row>
    <row r="51" spans="1:6" x14ac:dyDescent="0.25">
      <c r="A51" s="4">
        <v>44068</v>
      </c>
      <c r="B51" s="5" t="s">
        <v>61</v>
      </c>
      <c r="C51" s="2">
        <v>5000</v>
      </c>
      <c r="D51" s="8" t="s">
        <v>67</v>
      </c>
      <c r="E51" s="14">
        <f t="shared" si="0"/>
        <v>280.17241379310349</v>
      </c>
      <c r="F51" t="s">
        <v>70</v>
      </c>
    </row>
    <row r="52" spans="1:6" x14ac:dyDescent="0.25">
      <c r="A52" s="4">
        <v>44070</v>
      </c>
      <c r="B52" s="5" t="s">
        <v>62</v>
      </c>
      <c r="C52" s="2">
        <v>5100</v>
      </c>
      <c r="D52" s="8" t="s">
        <v>67</v>
      </c>
      <c r="E52" s="14">
        <f t="shared" si="0"/>
        <v>285.77586206896552</v>
      </c>
      <c r="F52" t="s">
        <v>70</v>
      </c>
    </row>
    <row r="53" spans="1:6" x14ac:dyDescent="0.25">
      <c r="A53" s="1">
        <v>44077</v>
      </c>
      <c r="B53" s="5" t="s">
        <v>63</v>
      </c>
      <c r="C53" s="2">
        <v>5200</v>
      </c>
      <c r="D53" s="8" t="s">
        <v>67</v>
      </c>
      <c r="E53" s="14">
        <f t="shared" si="0"/>
        <v>291.37931034482762</v>
      </c>
      <c r="F53" t="s">
        <v>70</v>
      </c>
    </row>
    <row r="54" spans="1:6" x14ac:dyDescent="0.25">
      <c r="A54" s="1">
        <v>44078</v>
      </c>
      <c r="B54" s="5" t="s">
        <v>64</v>
      </c>
      <c r="C54" s="2">
        <v>5300</v>
      </c>
      <c r="D54" s="8" t="s">
        <v>67</v>
      </c>
      <c r="E54" s="14">
        <f t="shared" si="0"/>
        <v>296.98275862068965</v>
      </c>
      <c r="F54" t="s">
        <v>70</v>
      </c>
    </row>
    <row r="55" spans="1:6" x14ac:dyDescent="0.25">
      <c r="A55" s="1">
        <v>44096</v>
      </c>
      <c r="B55" s="5" t="s">
        <v>65</v>
      </c>
      <c r="C55" s="2">
        <v>5400</v>
      </c>
      <c r="D55" s="8" t="s">
        <v>67</v>
      </c>
      <c r="E55" s="14">
        <f t="shared" si="0"/>
        <v>302.58620689655174</v>
      </c>
      <c r="F55" t="s">
        <v>70</v>
      </c>
    </row>
    <row r="56" spans="1:6" x14ac:dyDescent="0.25">
      <c r="A56" s="1"/>
    </row>
    <row r="57" spans="1:6" x14ac:dyDescent="0.25">
      <c r="A57" s="1"/>
    </row>
    <row r="58" spans="1:6" x14ac:dyDescent="0.25">
      <c r="A58" s="1"/>
    </row>
    <row r="59" spans="1:6" x14ac:dyDescent="0.25">
      <c r="A59" s="1"/>
    </row>
    <row r="60" spans="1:6" x14ac:dyDescent="0.25">
      <c r="A60" s="1"/>
    </row>
    <row r="61" spans="1:6" x14ac:dyDescent="0.25">
      <c r="A61" s="1"/>
    </row>
    <row r="62" spans="1:6" x14ac:dyDescent="0.25">
      <c r="A62" s="1"/>
    </row>
    <row r="63" spans="1:6" x14ac:dyDescent="0.25">
      <c r="A63" s="1"/>
    </row>
    <row r="64" spans="1:6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</sheetData>
  <phoneticPr fontId="2" type="noConversion"/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21D66-1878-4B26-94E4-3DE6805ED0C5}">
  <dimension ref="A1:D21"/>
  <sheetViews>
    <sheetView workbookViewId="0">
      <selection activeCell="B1" sqref="B1"/>
    </sheetView>
  </sheetViews>
  <sheetFormatPr baseColWidth="10" defaultRowHeight="15" x14ac:dyDescent="0.25"/>
  <cols>
    <col min="1" max="1" width="16.140625" bestFit="1" customWidth="1"/>
    <col min="2" max="2" width="16.42578125" bestFit="1" customWidth="1"/>
    <col min="3" max="3" width="15.85546875" bestFit="1" customWidth="1"/>
    <col min="4" max="4" width="13.5703125" bestFit="1" customWidth="1"/>
    <col min="5" max="5" width="24.85546875" bestFit="1" customWidth="1"/>
    <col min="6" max="6" width="23.5703125" bestFit="1" customWidth="1"/>
    <col min="7" max="7" width="25.85546875" bestFit="1" customWidth="1"/>
    <col min="8" max="8" width="34.85546875" bestFit="1" customWidth="1"/>
    <col min="9" max="9" width="18.7109375" bestFit="1" customWidth="1"/>
    <col min="10" max="10" width="16.140625" bestFit="1" customWidth="1"/>
    <col min="11" max="11" width="17.7109375" bestFit="1" customWidth="1"/>
    <col min="12" max="12" width="22.5703125" bestFit="1" customWidth="1"/>
    <col min="13" max="13" width="23.42578125" bestFit="1" customWidth="1"/>
    <col min="14" max="14" width="15.42578125" bestFit="1" customWidth="1"/>
    <col min="15" max="15" width="20.7109375" bestFit="1" customWidth="1"/>
    <col min="16" max="16" width="22.28515625" bestFit="1" customWidth="1"/>
    <col min="17" max="17" width="14.42578125" bestFit="1" customWidth="1"/>
    <col min="18" max="18" width="20.42578125" bestFit="1" customWidth="1"/>
    <col min="19" max="19" width="37" bestFit="1" customWidth="1"/>
    <col min="20" max="20" width="29.5703125" bestFit="1" customWidth="1"/>
    <col min="21" max="21" width="40.7109375" bestFit="1" customWidth="1"/>
    <col min="22" max="22" width="51.5703125" bestFit="1" customWidth="1"/>
    <col min="23" max="23" width="26.28515625" bestFit="1" customWidth="1"/>
    <col min="24" max="24" width="22.85546875" bestFit="1" customWidth="1"/>
    <col min="25" max="25" width="34.85546875" bestFit="1" customWidth="1"/>
    <col min="26" max="26" width="18.7109375" bestFit="1" customWidth="1"/>
    <col min="27" max="27" width="16.140625" bestFit="1" customWidth="1"/>
    <col min="28" max="28" width="17.7109375" bestFit="1" customWidth="1"/>
    <col min="29" max="29" width="22.5703125" bestFit="1" customWidth="1"/>
    <col min="30" max="30" width="23.42578125" bestFit="1" customWidth="1"/>
    <col min="31" max="31" width="15.42578125" bestFit="1" customWidth="1"/>
    <col min="32" max="32" width="20.7109375" bestFit="1" customWidth="1"/>
    <col min="33" max="33" width="22.28515625" bestFit="1" customWidth="1"/>
    <col min="34" max="34" width="14.42578125" bestFit="1" customWidth="1"/>
    <col min="35" max="35" width="20.42578125" bestFit="1" customWidth="1"/>
    <col min="36" max="36" width="23.5703125" bestFit="1" customWidth="1"/>
    <col min="37" max="37" width="25.85546875" bestFit="1" customWidth="1"/>
  </cols>
  <sheetData>
    <row r="1" spans="1:4" x14ac:dyDescent="0.25">
      <c r="A1" s="9" t="s">
        <v>3</v>
      </c>
      <c r="B1" t="s">
        <v>11</v>
      </c>
    </row>
    <row r="3" spans="1:4" x14ac:dyDescent="0.25">
      <c r="A3" s="9" t="s">
        <v>1</v>
      </c>
      <c r="B3" s="13" t="s">
        <v>8</v>
      </c>
      <c r="C3" s="13" t="s">
        <v>9</v>
      </c>
      <c r="D3" s="13" t="s">
        <v>10</v>
      </c>
    </row>
    <row r="4" spans="1:4" x14ac:dyDescent="0.25">
      <c r="A4" s="10" t="s">
        <v>6</v>
      </c>
      <c r="B4" s="14">
        <v>100</v>
      </c>
      <c r="C4" s="14">
        <v>5.6034482758620694</v>
      </c>
      <c r="D4" s="11">
        <v>1</v>
      </c>
    </row>
    <row r="5" spans="1:4" x14ac:dyDescent="0.25">
      <c r="A5" s="12" t="s">
        <v>13</v>
      </c>
      <c r="B5" s="14">
        <v>100</v>
      </c>
      <c r="C5" s="14">
        <v>5.6034482758620694</v>
      </c>
      <c r="D5" s="11">
        <v>1</v>
      </c>
    </row>
    <row r="6" spans="1:4" x14ac:dyDescent="0.25">
      <c r="A6" s="15" t="s">
        <v>70</v>
      </c>
      <c r="B6" s="14">
        <v>100</v>
      </c>
      <c r="C6" s="14">
        <v>5.6034482758620694</v>
      </c>
      <c r="D6" s="11">
        <v>1</v>
      </c>
    </row>
    <row r="7" spans="1:4" x14ac:dyDescent="0.25">
      <c r="A7" s="10" t="s">
        <v>7</v>
      </c>
      <c r="B7" s="14">
        <v>3500</v>
      </c>
      <c r="C7" s="14">
        <v>196.12068965517244</v>
      </c>
      <c r="D7" s="11">
        <v>7</v>
      </c>
    </row>
    <row r="8" spans="1:4" x14ac:dyDescent="0.25">
      <c r="A8" s="12" t="s">
        <v>14</v>
      </c>
      <c r="B8" s="14">
        <v>200</v>
      </c>
      <c r="C8" s="14">
        <v>11.206896551724139</v>
      </c>
      <c r="D8" s="11">
        <v>1</v>
      </c>
    </row>
    <row r="9" spans="1:4" x14ac:dyDescent="0.25">
      <c r="A9" s="15" t="s">
        <v>70</v>
      </c>
      <c r="B9" s="14">
        <v>200</v>
      </c>
      <c r="C9" s="14">
        <v>11.206896551724139</v>
      </c>
      <c r="D9" s="11">
        <v>1</v>
      </c>
    </row>
    <row r="10" spans="1:4" x14ac:dyDescent="0.25">
      <c r="A10" s="12" t="s">
        <v>15</v>
      </c>
      <c r="B10" s="14">
        <v>300</v>
      </c>
      <c r="C10" s="14">
        <v>16.810344827586206</v>
      </c>
      <c r="D10" s="11">
        <v>1</v>
      </c>
    </row>
    <row r="11" spans="1:4" x14ac:dyDescent="0.25">
      <c r="A11" s="15" t="s">
        <v>70</v>
      </c>
      <c r="B11" s="14">
        <v>300</v>
      </c>
      <c r="C11" s="14">
        <v>16.810344827586206</v>
      </c>
      <c r="D11" s="11">
        <v>1</v>
      </c>
    </row>
    <row r="12" spans="1:4" x14ac:dyDescent="0.25">
      <c r="A12" s="12" t="s">
        <v>16</v>
      </c>
      <c r="B12" s="14">
        <v>400</v>
      </c>
      <c r="C12" s="14">
        <v>22.413793103448278</v>
      </c>
      <c r="D12" s="11">
        <v>1</v>
      </c>
    </row>
    <row r="13" spans="1:4" x14ac:dyDescent="0.25">
      <c r="A13" s="15" t="s">
        <v>70</v>
      </c>
      <c r="B13" s="14">
        <v>400</v>
      </c>
      <c r="C13" s="14">
        <v>22.413793103448278</v>
      </c>
      <c r="D13" s="11">
        <v>1</v>
      </c>
    </row>
    <row r="14" spans="1:4" x14ac:dyDescent="0.25">
      <c r="A14" s="12" t="s">
        <v>17</v>
      </c>
      <c r="B14" s="14">
        <v>500</v>
      </c>
      <c r="C14" s="14">
        <v>28.017241379310345</v>
      </c>
      <c r="D14" s="11">
        <v>1</v>
      </c>
    </row>
    <row r="15" spans="1:4" x14ac:dyDescent="0.25">
      <c r="A15" s="15" t="s">
        <v>70</v>
      </c>
      <c r="B15" s="14">
        <v>500</v>
      </c>
      <c r="C15" s="14">
        <v>28.017241379310345</v>
      </c>
      <c r="D15" s="11">
        <v>1</v>
      </c>
    </row>
    <row r="16" spans="1:4" x14ac:dyDescent="0.25">
      <c r="A16" s="12" t="s">
        <v>18</v>
      </c>
      <c r="B16" s="14">
        <v>600</v>
      </c>
      <c r="C16" s="14">
        <v>33.620689655172413</v>
      </c>
      <c r="D16" s="11">
        <v>1</v>
      </c>
    </row>
    <row r="17" spans="1:4" x14ac:dyDescent="0.25">
      <c r="A17" s="15" t="s">
        <v>70</v>
      </c>
      <c r="B17" s="14">
        <v>600</v>
      </c>
      <c r="C17" s="14">
        <v>33.620689655172413</v>
      </c>
      <c r="D17" s="11">
        <v>1</v>
      </c>
    </row>
    <row r="18" spans="1:4" x14ac:dyDescent="0.25">
      <c r="A18" s="12" t="s">
        <v>19</v>
      </c>
      <c r="B18" s="14">
        <v>1500</v>
      </c>
      <c r="C18" s="14">
        <v>84.051724137931046</v>
      </c>
      <c r="D18" s="11">
        <v>2</v>
      </c>
    </row>
    <row r="19" spans="1:4" x14ac:dyDescent="0.25">
      <c r="A19" s="15" t="s">
        <v>70</v>
      </c>
      <c r="B19" s="14">
        <v>700</v>
      </c>
      <c r="C19" s="14">
        <v>39.224137931034484</v>
      </c>
      <c r="D19" s="11">
        <v>1</v>
      </c>
    </row>
    <row r="20" spans="1:4" x14ac:dyDescent="0.25">
      <c r="A20" s="15" t="s">
        <v>71</v>
      </c>
      <c r="B20" s="14">
        <v>800</v>
      </c>
      <c r="C20" s="14">
        <v>44.827586206896555</v>
      </c>
      <c r="D20" s="11">
        <v>1</v>
      </c>
    </row>
    <row r="21" spans="1:4" x14ac:dyDescent="0.25">
      <c r="A21" s="10" t="s">
        <v>5</v>
      </c>
      <c r="B21" s="14">
        <v>3600</v>
      </c>
      <c r="C21" s="14">
        <v>201.72413793103448</v>
      </c>
      <c r="D21" s="11">
        <v>8</v>
      </c>
    </row>
  </sheetData>
  <pageMargins left="0.7" right="0.7" top="0.78740157499999996" bottom="0.78740157499999996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05776-046D-4F79-B8EA-0696E522F217}">
  <dimension ref="A1:D2"/>
  <sheetViews>
    <sheetView workbookViewId="0">
      <selection activeCell="B1" sqref="B1:D1"/>
    </sheetView>
  </sheetViews>
  <sheetFormatPr baseColWidth="10" defaultRowHeight="15" x14ac:dyDescent="0.25"/>
  <cols>
    <col min="1" max="1" width="33.42578125" bestFit="1" customWidth="1"/>
  </cols>
  <sheetData>
    <row r="1" spans="1:4" x14ac:dyDescent="0.25">
      <c r="B1" t="s">
        <v>11</v>
      </c>
      <c r="C1" t="s">
        <v>12</v>
      </c>
      <c r="D1" t="s">
        <v>68</v>
      </c>
    </row>
    <row r="2" spans="1:4" x14ac:dyDescent="0.25">
      <c r="A2" t="s">
        <v>4</v>
      </c>
    </row>
  </sheetData>
  <phoneticPr fontId="2" type="noConversion"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Props1.xml><?xml version="1.0" encoding="utf-8"?>
<ds:datastoreItem xmlns:ds="http://schemas.openxmlformats.org/officeDocument/2006/customXml" ds:itemID="{AA22C58D-7D5C-4BE0-A4D6-AD688D0BA588}">
  <ds:schemaRefs/>
</ds:datastoreItem>
</file>

<file path=customXml/itemProps2.xml><?xml version="1.0" encoding="utf-8"?>
<ds:datastoreItem xmlns:ds="http://schemas.openxmlformats.org/officeDocument/2006/customXml" ds:itemID="{5792E6A4-926F-4446-B6D5-37141CBFE92F}">
  <ds:schemaRefs/>
</ds:datastoreItem>
</file>

<file path=customXml/itemProps3.xml><?xml version="1.0" encoding="utf-8"?>
<ds:datastoreItem xmlns:ds="http://schemas.openxmlformats.org/officeDocument/2006/customXml" ds:itemID="{86B3C8AB-282F-4765-8348-E354EE6AE83C}">
  <ds:schemaRefs/>
</ds:datastoreItem>
</file>

<file path=customXml/itemProps4.xml><?xml version="1.0" encoding="utf-8"?>
<ds:datastoreItem xmlns:ds="http://schemas.openxmlformats.org/officeDocument/2006/customXml" ds:itemID="{7AC39035-8811-4652-9377-04DB644BC505}">
  <ds:schemaRefs/>
</ds:datastoreItem>
</file>

<file path=customXml/itemProps5.xml><?xml version="1.0" encoding="utf-8"?>
<ds:datastoreItem xmlns:ds="http://schemas.openxmlformats.org/officeDocument/2006/customXml" ds:itemID="{A888A863-382C-448E-8F8B-1D9120D71FB4}">
  <ds:schemaRefs/>
</ds:datastoreItem>
</file>

<file path=customXml/itemProps6.xml><?xml version="1.0" encoding="utf-8"?>
<ds:datastoreItem xmlns:ds="http://schemas.openxmlformats.org/officeDocument/2006/customXml" ds:itemID="{B86DD3C3-C7A6-4E6F-AA58-78E0E90FF1EE}">
  <ds:schemaRefs/>
</ds:datastoreItem>
</file>

<file path=customXml/itemProps7.xml><?xml version="1.0" encoding="utf-8"?>
<ds:datastoreItem xmlns:ds="http://schemas.openxmlformats.org/officeDocument/2006/customXml" ds:itemID="{3C425ABE-65E7-4B25-93E9-AFA415A4658E}">
  <ds:schemaRefs/>
</ds:datastoreItem>
</file>

<file path=customXml/itemProps8.xml><?xml version="1.0" encoding="utf-8"?>
<ds:datastoreItem xmlns:ds="http://schemas.openxmlformats.org/officeDocument/2006/customXml" ds:itemID="{FF879AEC-DFB1-4D7F-837F-E340935165DC}">
  <ds:schemaRefs/>
</ds:datastoreItem>
</file>

<file path=customXml/itemProps9.xml><?xml version="1.0" encoding="utf-8"?>
<ds:datastoreItem xmlns:ds="http://schemas.openxmlformats.org/officeDocument/2006/customXml" ds:itemID="{1389FC83-CD93-4507-87ED-B5FA70D96123}">
  <ds:schemaRefs/>
</ds:datastoreItem>
</file>

<file path=customXml/itemProps10.xml><?xml version="1.0" encoding="utf-8"?>
<ds:datastoreItem xmlns:ds="http://schemas.openxmlformats.org/officeDocument/2006/customXml" ds:itemID="{4E45E121-3C2C-4370-9D53-F4C82C12C060}">
  <ds:schemaRefs/>
</ds:datastoreItem>
</file>

<file path=customXml/itemProps11.xml><?xml version="1.0" encoding="utf-8"?>
<ds:datastoreItem xmlns:ds="http://schemas.openxmlformats.org/officeDocument/2006/customXml" ds:itemID="{9DC71B4B-25A3-48EA-B9AF-5674B731D470}">
  <ds:schemaRefs/>
</ds:datastoreItem>
</file>

<file path=customXml/itemProps12.xml><?xml version="1.0" encoding="utf-8"?>
<ds:datastoreItem xmlns:ds="http://schemas.openxmlformats.org/officeDocument/2006/customXml" ds:itemID="{4B505115-5971-4DA6-9774-DC693998C1DF}">
  <ds:schemaRefs/>
</ds:datastoreItem>
</file>

<file path=customXml/itemProps13.xml><?xml version="1.0" encoding="utf-8"?>
<ds:datastoreItem xmlns:ds="http://schemas.openxmlformats.org/officeDocument/2006/customXml" ds:itemID="{514369EC-A44A-4656-80B1-A83C91DB540E}">
  <ds:schemaRefs/>
</ds:datastoreItem>
</file>

<file path=customXml/itemProps14.xml><?xml version="1.0" encoding="utf-8"?>
<ds:datastoreItem xmlns:ds="http://schemas.openxmlformats.org/officeDocument/2006/customXml" ds:itemID="{7989681C-EA82-47D9-972B-325E77B83252}">
  <ds:schemaRefs/>
</ds:datastoreItem>
</file>

<file path=customXml/itemProps15.xml><?xml version="1.0" encoding="utf-8"?>
<ds:datastoreItem xmlns:ds="http://schemas.openxmlformats.org/officeDocument/2006/customXml" ds:itemID="{AC5BECCB-567A-4532-8C78-775D472A3C73}">
  <ds:schemaRefs/>
</ds:datastoreItem>
</file>

<file path=customXml/itemProps16.xml><?xml version="1.0" encoding="utf-8"?>
<ds:datastoreItem xmlns:ds="http://schemas.openxmlformats.org/officeDocument/2006/customXml" ds:itemID="{068DC0CB-1A3D-4626-A08F-7CE253E40C5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Power Pivot</vt:lpstr>
      <vt:lpstr>Eingangszahlungen seit 25.06.20</vt:lpstr>
      <vt:lpstr>Pivot</vt:lpstr>
      <vt:lpstr>Gesamtprovison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Lutz Ohms</cp:lastModifiedBy>
  <dcterms:created xsi:type="dcterms:W3CDTF">2020-09-01T09:06:00Z</dcterms:created>
  <dcterms:modified xsi:type="dcterms:W3CDTF">2020-10-07T12:45:06Z</dcterms:modified>
</cp:coreProperties>
</file>