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8515" windowHeight="12585"/>
  </bookViews>
  <sheets>
    <sheet name="Tabelle1" sheetId="1" r:id="rId1"/>
  </sheets>
  <definedNames>
    <definedName name="_xlnm._FilterDatabase" localSheetId="0" hidden="1">Tabelle1!$A$23:$E$26</definedName>
  </definedNames>
  <calcPr calcId="145621"/>
</workbook>
</file>

<file path=xl/calcChain.xml><?xml version="1.0" encoding="utf-8"?>
<calcChain xmlns="http://schemas.openxmlformats.org/spreadsheetml/2006/main">
  <c r="J7" i="1" l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H6" i="1" a="1"/>
  <c r="H6" i="1" s="1"/>
  <c r="I6" i="1" s="1" a="1"/>
  <c r="I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5" i="1" a="1"/>
  <c r="H5" i="1" s="1"/>
  <c r="I5" i="1" l="1" a="1"/>
  <c r="I5" i="1" s="1"/>
  <c r="J5" i="1"/>
  <c r="J6" i="1" a="1"/>
  <c r="J6" i="1" s="1"/>
</calcChain>
</file>

<file path=xl/sharedStrings.xml><?xml version="1.0" encoding="utf-8"?>
<sst xmlns="http://schemas.openxmlformats.org/spreadsheetml/2006/main" count="169" uniqueCount="22">
  <si>
    <t>Freistellungsauftrag</t>
  </si>
  <si>
    <t>Aktuell</t>
  </si>
  <si>
    <t>Nr.</t>
  </si>
  <si>
    <t>Institution</t>
  </si>
  <si>
    <t>BIC</t>
  </si>
  <si>
    <t>FSA möglich</t>
  </si>
  <si>
    <t>Freistellungsauftrag
erteilt am</t>
  </si>
  <si>
    <t>Freistellungsauftrag
in Höhe von</t>
  </si>
  <si>
    <t>gültig bis</t>
  </si>
  <si>
    <t>beanspruchter
Betrag</t>
  </si>
  <si>
    <t>noch
 frei</t>
  </si>
  <si>
    <t>%-Verbrauch</t>
  </si>
  <si>
    <t/>
  </si>
  <si>
    <t>Änderungserfassung</t>
  </si>
  <si>
    <t>Datum</t>
  </si>
  <si>
    <t>Insitution</t>
  </si>
  <si>
    <t>Neuer FSA</t>
  </si>
  <si>
    <t>Bank</t>
  </si>
  <si>
    <t>Kasse</t>
  </si>
  <si>
    <t>ja</t>
  </si>
  <si>
    <t>Auftragänderung</t>
  </si>
  <si>
    <t>Jahresanfang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</si>
</sst>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[$.]"/>
    <numFmt numFmtId="165" formatCode="#,##0.00\ &quot;€&quot;"/>
    <numFmt numFmtId="166" formatCode="#,##0.00\ &quot;€&quot;;;"/>
    <numFmt numFmtId="167" formatCode="[Blue][&gt;0]#,##0.00\ &quot;€&quot;;[Red][&lt;0]\-#,##0.00\ &quot;€&quot;;[Black]#,##0.00\ &quot;€&quot;"/>
    <numFmt numFmtId="168" formatCode="[Red][&gt;1]#,##0.00\ %;[Blue][&lt;1]#,##0.00\ %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166" fontId="0" fillId="0" borderId="3" xfId="0" applyNumberFormat="1" applyFill="1" applyBorder="1"/>
    <xf numFmtId="166" fontId="0" fillId="0" borderId="5" xfId="0" applyNumberFormat="1" applyFill="1" applyBorder="1"/>
    <xf numFmtId="165" fontId="0" fillId="0" borderId="3" xfId="0" applyNumberFormat="1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4" xfId="0" applyFill="1" applyBorder="1"/>
    <xf numFmtId="14" fontId="0" fillId="0" borderId="3" xfId="0" applyNumberFormat="1" applyFill="1" applyBorder="1"/>
    <xf numFmtId="14" fontId="0" fillId="0" borderId="5" xfId="0" applyNumberFormat="1" applyFill="1" applyBorder="1"/>
    <xf numFmtId="14" fontId="0" fillId="0" borderId="0" xfId="0" applyNumberForma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0" fillId="2" borderId="3" xfId="0" applyNumberFormat="1" applyFill="1" applyBorder="1"/>
    <xf numFmtId="164" fontId="0" fillId="2" borderId="5" xfId="0" applyNumberFormat="1" applyFill="1" applyBorder="1"/>
    <xf numFmtId="164" fontId="0" fillId="2" borderId="4" xfId="0" applyNumberFormat="1" applyFill="1" applyBorder="1"/>
    <xf numFmtId="165" fontId="0" fillId="0" borderId="5" xfId="0" applyNumberFormat="1" applyFill="1" applyBorder="1" applyAlignment="1"/>
    <xf numFmtId="164" fontId="0" fillId="0" borderId="0" xfId="0" applyNumberFormat="1" applyFill="1" applyBorder="1"/>
    <xf numFmtId="165" fontId="0" fillId="0" borderId="0" xfId="0" applyNumberFormat="1" applyFill="1" applyBorder="1"/>
    <xf numFmtId="165" fontId="0" fillId="0" borderId="5" xfId="0" applyNumberFormat="1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164" fontId="0" fillId="0" borderId="3" xfId="0" applyNumberFormat="1" applyFill="1" applyBorder="1"/>
    <xf numFmtId="167" fontId="0" fillId="0" borderId="5" xfId="0" applyNumberFormat="1" applyBorder="1"/>
    <xf numFmtId="168" fontId="0" fillId="0" borderId="3" xfId="0" applyNumberFormat="1" applyBorder="1" applyAlignment="1"/>
    <xf numFmtId="168" fontId="0" fillId="0" borderId="5" xfId="0" applyNumberFormat="1" applyBorder="1" applyAlignment="1"/>
    <xf numFmtId="0" fontId="1" fillId="2" borderId="2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4" fontId="0" fillId="0" borderId="3" xfId="0" applyNumberFormat="1" applyFill="1" applyBorder="1" applyAlignment="1">
      <alignment horizontal="right"/>
    </xf>
    <xf numFmtId="14" fontId="0" fillId="0" borderId="5" xfId="0" applyNumberFormat="1" applyFill="1" applyBorder="1" applyAlignment="1">
      <alignment horizontal="right"/>
    </xf>
    <xf numFmtId="14" fontId="0" fillId="0" borderId="4" xfId="0" applyNumberFormat="1" applyFill="1" applyBorder="1" applyAlignment="1">
      <alignment horizontal="right"/>
    </xf>
    <xf numFmtId="14" fontId="0" fillId="3" borderId="5" xfId="0" applyNumberFormat="1" applyFill="1" applyBorder="1"/>
    <xf numFmtId="165" fontId="0" fillId="3" borderId="5" xfId="0" applyNumberFormat="1" applyFill="1" applyBorder="1"/>
    <xf numFmtId="2" fontId="0" fillId="0" borderId="0" xfId="0" applyNumberFormat="1" applyFill="1" applyBorder="1"/>
    <xf numFmtId="0" fontId="2" fillId="0" borderId="0" xfId="0" applyFont="1" applyAlignment="1">
      <alignment horizontal="left"/>
    </xf>
    <xf numFmtId="0" fontId="3" fillId="0" borderId="0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tabSelected="1" workbookViewId="0">
      <pane ySplit="23" topLeftCell="A24" activePane="bottomLeft" state="frozen"/>
      <selection pane="bottomLeft" activeCell="F8" sqref="F8"/>
    </sheetView>
  </sheetViews>
  <sheetFormatPr baseColWidth="10" defaultRowHeight="12.75" x14ac:dyDescent="0.2"/>
  <cols>
    <col min="3" max="3" width="9.28515625" bestFit="1" customWidth="1"/>
    <col min="7" max="7" width="14.42578125" bestFit="1" customWidth="1"/>
    <col min="9" max="9" width="14.42578125" bestFit="1" customWidth="1"/>
  </cols>
  <sheetData>
    <row r="1" spans="1:18" ht="15" x14ac:dyDescent="0.2">
      <c r="A1" s="39" t="s">
        <v>0</v>
      </c>
      <c r="B1" s="39"/>
      <c r="C1" s="3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">
      <c r="A3" s="1"/>
      <c r="B3" s="1"/>
      <c r="C3" s="1"/>
      <c r="D3" s="1"/>
      <c r="E3" s="41" t="s">
        <v>21</v>
      </c>
      <c r="F3" s="42"/>
      <c r="G3" s="43"/>
      <c r="H3" s="41" t="s">
        <v>1</v>
      </c>
      <c r="I3" s="42"/>
      <c r="J3" s="42"/>
      <c r="K3" s="42"/>
      <c r="L3" s="42"/>
      <c r="M3" s="43"/>
      <c r="N3" s="1"/>
      <c r="O3" s="1"/>
      <c r="P3" s="1"/>
      <c r="Q3" s="1"/>
      <c r="R3" s="1"/>
    </row>
    <row r="4" spans="1:18" ht="51" x14ac:dyDescent="0.2">
      <c r="A4" s="13" t="s">
        <v>2</v>
      </c>
      <c r="B4" s="14" t="s">
        <v>3</v>
      </c>
      <c r="C4" s="15" t="s">
        <v>4</v>
      </c>
      <c r="D4" s="30" t="s">
        <v>5</v>
      </c>
      <c r="E4" s="16" t="s">
        <v>6</v>
      </c>
      <c r="F4" s="16" t="s">
        <v>7</v>
      </c>
      <c r="G4" s="15" t="s">
        <v>8</v>
      </c>
      <c r="H4" s="16" t="s">
        <v>6</v>
      </c>
      <c r="I4" s="15" t="s">
        <v>8</v>
      </c>
      <c r="J4" s="16" t="s">
        <v>7</v>
      </c>
      <c r="K4" s="25" t="s">
        <v>9</v>
      </c>
      <c r="L4" s="16" t="s">
        <v>10</v>
      </c>
      <c r="M4" s="15" t="s">
        <v>11</v>
      </c>
      <c r="N4" s="11"/>
      <c r="O4" s="1"/>
      <c r="P4" s="1"/>
      <c r="Q4" s="1"/>
      <c r="R4" s="1"/>
    </row>
    <row r="5" spans="1:18" x14ac:dyDescent="0.2">
      <c r="A5" s="17" t="s">
        <v>12</v>
      </c>
      <c r="B5" s="5" t="s">
        <v>17</v>
      </c>
      <c r="C5" s="5" t="s">
        <v>12</v>
      </c>
      <c r="D5" s="31" t="s">
        <v>19</v>
      </c>
      <c r="E5" s="33">
        <v>41640</v>
      </c>
      <c r="F5" s="20">
        <v>500</v>
      </c>
      <c r="G5" s="8">
        <v>42004</v>
      </c>
      <c r="H5" s="36">
        <f t="array" ref="H5">IF(D5="ja",IF(COUNTIF($C$24:$C$1048576,B5)=0,E5,MAX(IF($C$24:$C$1048576=B5,$B$24:$B$1048576))),"")</f>
        <v>41823</v>
      </c>
      <c r="I5" s="36">
        <f t="array" ref="I5">IF(D5="ja",IF(COUNTIF($C$24:$C$1048576,B5)=0,G5,INDEX($B$24:$E$1048576,(MATCH(B5&amp;H5,$C$24:$C$1048576&amp;$B$24:$B$1048576,0&amp;0)),4)),"")</f>
        <v>42077</v>
      </c>
      <c r="J5" s="37" t="e">
        <f>IF(D5="ja",IF(COUNTIF($C$24:$C$1048576,B5)=0,F5,INDEX($D$24:$D$1048576,MATCH(B5&amp;H5,$C$24:$C$1048576&amp;$B$24:$B$1048576,0))),"")</f>
        <v>#VALUE!</v>
      </c>
      <c r="K5" s="2">
        <v>0</v>
      </c>
      <c r="L5" s="27" t="s">
        <v>12</v>
      </c>
      <c r="M5" s="28" t="s">
        <v>12</v>
      </c>
      <c r="N5" s="10"/>
      <c r="O5" s="1"/>
      <c r="P5" s="1"/>
      <c r="Q5" s="11"/>
      <c r="R5" s="11"/>
    </row>
    <row r="6" spans="1:18" x14ac:dyDescent="0.2">
      <c r="A6" s="18" t="s">
        <v>12</v>
      </c>
      <c r="B6" s="6" t="s">
        <v>18</v>
      </c>
      <c r="C6" s="6" t="s">
        <v>12</v>
      </c>
      <c r="D6" s="24" t="s">
        <v>19</v>
      </c>
      <c r="E6" s="34">
        <v>41640</v>
      </c>
      <c r="F6" s="23">
        <v>301</v>
      </c>
      <c r="G6" s="6" t="s">
        <v>20</v>
      </c>
      <c r="H6" s="36">
        <f t="array" ref="H6">IF(D6="ja",IF(COUNTIF($C$24:$C$1048576,B6)=0,E6,MAX(IF($C$24:$C$1048576=B6,$B$24:$B$1048576))),"")</f>
        <v>41673</v>
      </c>
      <c r="I6" s="36">
        <f t="array" ref="I6">IF(D6="ja",IF(COUNTIF($C$24:$C$1048576,B6)=0,G6,INDEX($B$24:$E$1048576,(MATCH(B6&amp;H6,$C$24:$C$1048576&amp;$B$24:$B$1048576,0&amp;0)),4)),"")</f>
        <v>41813</v>
      </c>
      <c r="J6" s="37" t="e">
        <f t="array" ref="J6">IF(D6="ja",IF(COUNTIF($C$24:$C$1048576,B6)=0,F6,INDEX($D$24:$D$1048576,MATCH(B6,$C$24:$C$1048576,0),MATCH(H6,$B$24:$B$1048576,0))),"")</f>
        <v>#REF!</v>
      </c>
      <c r="K6" s="3">
        <v>0</v>
      </c>
      <c r="L6" s="27" t="s">
        <v>12</v>
      </c>
      <c r="M6" s="29" t="s">
        <v>12</v>
      </c>
      <c r="N6" s="38"/>
      <c r="O6" s="1"/>
      <c r="P6" s="1"/>
      <c r="Q6" s="1"/>
      <c r="R6" s="1"/>
    </row>
    <row r="7" spans="1:18" x14ac:dyDescent="0.2">
      <c r="A7" s="18" t="s">
        <v>12</v>
      </c>
      <c r="B7" s="6" t="s">
        <v>12</v>
      </c>
      <c r="C7" s="6" t="s">
        <v>12</v>
      </c>
      <c r="D7" s="24" t="s">
        <v>12</v>
      </c>
      <c r="E7" s="34" t="s">
        <v>12</v>
      </c>
      <c r="F7" s="23" t="s">
        <v>12</v>
      </c>
      <c r="G7" s="6" t="s">
        <v>12</v>
      </c>
      <c r="H7" s="36" t="str">
        <f t="array" ref="H7">IF(D7="ja",IF(COUNTIF($C$24:$C$1048576,B7)=0,E7,MAX(IF($C$24:$C$1048576=B7,$B$24:$B$1048576))),"")</f>
        <v/>
      </c>
      <c r="I7" s="36" t="s">
        <v>12</v>
      </c>
      <c r="J7" s="37" t="str">
        <f t="array" ref="J7">IF(D7="ja",IF(COUNTIF($C$24:$C$1048576,B7)=0,F7,INDEX($D$24:$D$1048576,MATCH(B7,$C$24:$C$1048576,0),MATCH(H7,$B$24:$B$1048576,0))),"")</f>
        <v/>
      </c>
      <c r="K7" s="3">
        <v>0</v>
      </c>
      <c r="L7" s="27" t="s">
        <v>12</v>
      </c>
      <c r="M7" s="29" t="s">
        <v>12</v>
      </c>
      <c r="N7" s="38"/>
      <c r="O7" s="1"/>
      <c r="P7" s="1"/>
      <c r="Q7" s="1"/>
      <c r="R7" s="1"/>
    </row>
    <row r="8" spans="1:18" x14ac:dyDescent="0.2">
      <c r="A8" s="18" t="s">
        <v>12</v>
      </c>
      <c r="B8" s="6" t="s">
        <v>12</v>
      </c>
      <c r="C8" s="6" t="s">
        <v>12</v>
      </c>
      <c r="D8" s="24" t="s">
        <v>12</v>
      </c>
      <c r="E8" s="34" t="s">
        <v>12</v>
      </c>
      <c r="F8" s="23" t="s">
        <v>12</v>
      </c>
      <c r="G8" s="6" t="s">
        <v>12</v>
      </c>
      <c r="H8" s="36" t="str">
        <f t="array" ref="H8">IF(D8="ja",IF(COUNTIF($C$24:$C$1048576,B8)=0,E8,MAX(IF($C$24:$C$1048576=B8,$B$24:$B$1048576))),"")</f>
        <v/>
      </c>
      <c r="I8" s="36" t="s">
        <v>12</v>
      </c>
      <c r="J8" s="37" t="str">
        <f t="array" ref="J8">IF(D8="ja",IF(COUNTIF($C$24:$C$1048576,B8)=0,F8,INDEX($D$24:$D$1048576,MATCH(B8,$C$24:$C$1048576,0),MATCH(H8,$B$24:$B$1048576,0))),"")</f>
        <v/>
      </c>
      <c r="K8" s="3">
        <v>0</v>
      </c>
      <c r="L8" s="27" t="s">
        <v>12</v>
      </c>
      <c r="M8" s="29" t="s">
        <v>12</v>
      </c>
      <c r="N8" s="38"/>
      <c r="O8" s="1"/>
      <c r="P8" s="1"/>
      <c r="Q8" s="1"/>
      <c r="R8" s="1"/>
    </row>
    <row r="9" spans="1:18" x14ac:dyDescent="0.2">
      <c r="A9" s="18" t="s">
        <v>12</v>
      </c>
      <c r="B9" s="6" t="s">
        <v>12</v>
      </c>
      <c r="C9" s="6" t="s">
        <v>12</v>
      </c>
      <c r="D9" s="24" t="s">
        <v>12</v>
      </c>
      <c r="E9" s="34" t="s">
        <v>12</v>
      </c>
      <c r="F9" s="23" t="s">
        <v>12</v>
      </c>
      <c r="G9" s="6" t="s">
        <v>12</v>
      </c>
      <c r="H9" s="36" t="str">
        <f t="array" ref="H9">IF(D9="ja",IF(COUNTIF($C$24:$C$1048576,B9)=0,E9,MAX(IF($C$24:$C$1048576=B9,$B$24:$B$1048576))),"")</f>
        <v/>
      </c>
      <c r="I9" s="36" t="s">
        <v>12</v>
      </c>
      <c r="J9" s="37" t="str">
        <f t="array" ref="J9">IF(D9="ja",IF(COUNTIF($C$24:$C$1048576,B9)=0,F9,INDEX($D$24:$D$1048576,MATCH(B9,$C$24:$C$1048576,0),MATCH(H9,$B$24:$B$1048576,0))),"")</f>
        <v/>
      </c>
      <c r="K9" s="3">
        <v>0</v>
      </c>
      <c r="L9" s="27" t="s">
        <v>12</v>
      </c>
      <c r="M9" s="29" t="s">
        <v>12</v>
      </c>
      <c r="N9" s="38"/>
      <c r="O9" s="1"/>
      <c r="P9" s="1"/>
      <c r="Q9" s="1"/>
      <c r="R9" s="1"/>
    </row>
    <row r="10" spans="1:18" x14ac:dyDescent="0.2">
      <c r="A10" s="18" t="s">
        <v>12</v>
      </c>
      <c r="B10" s="6" t="s">
        <v>12</v>
      </c>
      <c r="C10" s="6" t="s">
        <v>12</v>
      </c>
      <c r="D10" s="24" t="s">
        <v>12</v>
      </c>
      <c r="E10" s="34" t="s">
        <v>12</v>
      </c>
      <c r="F10" s="23" t="s">
        <v>12</v>
      </c>
      <c r="G10" s="6" t="s">
        <v>12</v>
      </c>
      <c r="H10" s="36" t="str">
        <f t="array" ref="H10">IF(D10="ja",IF(COUNTIF($C$24:$C$1048576,B10)=0,E10,MAX(IF($C$24:$C$1048576=B10,$B$24:$B$1048576))),"")</f>
        <v/>
      </c>
      <c r="I10" s="36" t="s">
        <v>12</v>
      </c>
      <c r="J10" s="37" t="str">
        <f t="array" ref="J10">IF(D10="ja",IF(COUNTIF($C$24:$C$1048576,B10)=0,F10,INDEX($D$24:$D$1048576,MATCH(B10,$C$24:$C$1048576,0),MATCH(H10,$B$24:$B$1048576,0))),"")</f>
        <v/>
      </c>
      <c r="K10" s="3">
        <v>0</v>
      </c>
      <c r="L10" s="27" t="s">
        <v>12</v>
      </c>
      <c r="M10" s="29" t="s">
        <v>12</v>
      </c>
      <c r="N10" s="38"/>
      <c r="O10" s="1"/>
      <c r="P10" s="1"/>
      <c r="Q10" s="1"/>
      <c r="R10" s="1"/>
    </row>
    <row r="11" spans="1:18" x14ac:dyDescent="0.2">
      <c r="A11" s="18" t="s">
        <v>12</v>
      </c>
      <c r="B11" s="6" t="s">
        <v>12</v>
      </c>
      <c r="C11" s="6" t="s">
        <v>12</v>
      </c>
      <c r="D11" s="24" t="s">
        <v>12</v>
      </c>
      <c r="E11" s="34" t="s">
        <v>12</v>
      </c>
      <c r="F11" s="23" t="s">
        <v>12</v>
      </c>
      <c r="G11" s="6" t="s">
        <v>12</v>
      </c>
      <c r="H11" s="36" t="str">
        <f t="array" ref="H11">IF(D11="ja",IF(COUNTIF($C$24:$C$1048576,B11)=0,E11,MAX(IF($C$24:$C$1048576=B11,$B$24:$B$1048576))),"")</f>
        <v/>
      </c>
      <c r="I11" s="36" t="s">
        <v>12</v>
      </c>
      <c r="J11" s="37" t="str">
        <f t="array" ref="J11">IF(D11="ja",IF(COUNTIF($C$24:$C$1048576,B11)=0,F11,INDEX($D$24:$D$1048576,MATCH(B11,$C$24:$C$1048576,0),MATCH(H11,$B$24:$B$1048576,0))),"")</f>
        <v/>
      </c>
      <c r="K11" s="3">
        <v>0</v>
      </c>
      <c r="L11" s="27" t="s">
        <v>12</v>
      </c>
      <c r="M11" s="29" t="s">
        <v>12</v>
      </c>
      <c r="N11" s="38"/>
      <c r="O11" s="1"/>
      <c r="P11" s="1"/>
      <c r="Q11" s="1"/>
      <c r="R11" s="1"/>
    </row>
    <row r="12" spans="1:18" x14ac:dyDescent="0.2">
      <c r="A12" s="18" t="s">
        <v>12</v>
      </c>
      <c r="B12" s="6" t="s">
        <v>12</v>
      </c>
      <c r="C12" s="6" t="s">
        <v>12</v>
      </c>
      <c r="D12" s="24" t="s">
        <v>12</v>
      </c>
      <c r="E12" s="34" t="s">
        <v>12</v>
      </c>
      <c r="F12" s="23" t="s">
        <v>12</v>
      </c>
      <c r="G12" s="6" t="s">
        <v>12</v>
      </c>
      <c r="H12" s="36" t="str">
        <f t="array" ref="H12">IF(D12="ja",IF(COUNTIF($C$24:$C$1048576,B12)=0,E12,MAX(IF($C$24:$C$1048576=B12,$B$24:$B$1048576))),"")</f>
        <v/>
      </c>
      <c r="I12" s="36" t="s">
        <v>12</v>
      </c>
      <c r="J12" s="37" t="str">
        <f t="array" ref="J12">IF(D12="ja",IF(COUNTIF($C$24:$C$1048576,B12)=0,F12,INDEX($D$24:$D$1048576,MATCH(B12,$C$24:$C$1048576,0),MATCH(H12,$B$24:$B$1048576,0))),"")</f>
        <v/>
      </c>
      <c r="K12" s="3">
        <v>0</v>
      </c>
      <c r="L12" s="27" t="s">
        <v>12</v>
      </c>
      <c r="M12" s="29" t="s">
        <v>12</v>
      </c>
      <c r="N12" s="38"/>
      <c r="O12" s="1"/>
      <c r="P12" s="1"/>
      <c r="Q12" s="1"/>
      <c r="R12" s="1"/>
    </row>
    <row r="13" spans="1:18" x14ac:dyDescent="0.2">
      <c r="A13" s="18" t="s">
        <v>12</v>
      </c>
      <c r="B13" s="6" t="s">
        <v>12</v>
      </c>
      <c r="C13" s="6" t="s">
        <v>12</v>
      </c>
      <c r="D13" s="24" t="s">
        <v>12</v>
      </c>
      <c r="E13" s="34" t="s">
        <v>12</v>
      </c>
      <c r="F13" s="23" t="s">
        <v>12</v>
      </c>
      <c r="G13" s="6" t="s">
        <v>12</v>
      </c>
      <c r="H13" s="36" t="str">
        <f t="array" ref="H13">IF(D13="ja",IF(COUNTIF($C$24:$C$1048576,B13)=0,E13,MAX(IF($C$24:$C$1048576=B13,$B$24:$B$1048576))),"")</f>
        <v/>
      </c>
      <c r="I13" s="36" t="s">
        <v>12</v>
      </c>
      <c r="J13" s="37" t="str">
        <f t="array" ref="J13">IF(D13="ja",IF(COUNTIF($C$24:$C$1048576,B13)=0,F13,INDEX($D$24:$D$1048576,MATCH(B13,$C$24:$C$1048576,0),MATCH(H13,$B$24:$B$1048576,0))),"")</f>
        <v/>
      </c>
      <c r="K13" s="3">
        <v>0</v>
      </c>
      <c r="L13" s="27" t="s">
        <v>12</v>
      </c>
      <c r="M13" s="29" t="s">
        <v>12</v>
      </c>
      <c r="N13" s="38"/>
      <c r="O13" s="1"/>
      <c r="P13" s="1"/>
      <c r="Q13" s="1"/>
      <c r="R13" s="1"/>
    </row>
    <row r="14" spans="1:18" x14ac:dyDescent="0.2">
      <c r="A14" s="18" t="s">
        <v>12</v>
      </c>
      <c r="B14" s="6" t="s">
        <v>12</v>
      </c>
      <c r="C14" s="6" t="s">
        <v>12</v>
      </c>
      <c r="D14" s="24" t="s">
        <v>12</v>
      </c>
      <c r="E14" s="34" t="s">
        <v>12</v>
      </c>
      <c r="F14" s="23" t="s">
        <v>12</v>
      </c>
      <c r="G14" s="6" t="s">
        <v>12</v>
      </c>
      <c r="H14" s="36" t="str">
        <f t="array" ref="H14">IF(D14="ja",IF(COUNTIF($C$24:$C$1048576,B14)=0,E14,MAX(IF($C$24:$C$1048576=B14,$B$24:$B$1048576))),"")</f>
        <v/>
      </c>
      <c r="I14" s="36" t="s">
        <v>12</v>
      </c>
      <c r="J14" s="37" t="str">
        <f t="array" ref="J14">IF(D14="ja",IF(COUNTIF($C$24:$C$1048576,B14)=0,F14,INDEX($D$24:$D$1048576,MATCH(B14,$C$24:$C$1048576,0),MATCH(H14,$B$24:$B$1048576,0))),"")</f>
        <v/>
      </c>
      <c r="K14" s="3">
        <v>0</v>
      </c>
      <c r="L14" s="27" t="s">
        <v>12</v>
      </c>
      <c r="M14" s="29" t="s">
        <v>12</v>
      </c>
      <c r="N14" s="38"/>
    </row>
    <row r="15" spans="1:18" x14ac:dyDescent="0.2">
      <c r="A15" s="18" t="s">
        <v>12</v>
      </c>
      <c r="B15" s="6" t="s">
        <v>12</v>
      </c>
      <c r="C15" s="6" t="s">
        <v>12</v>
      </c>
      <c r="D15" s="24" t="s">
        <v>12</v>
      </c>
      <c r="E15" s="34" t="s">
        <v>12</v>
      </c>
      <c r="F15" s="23" t="s">
        <v>12</v>
      </c>
      <c r="G15" s="6" t="s">
        <v>12</v>
      </c>
      <c r="H15" s="36" t="str">
        <f t="array" ref="H15">IF(D15="ja",IF(COUNTIF($C$24:$C$1048576,B15)=0,E15,MAX(IF($C$24:$C$1048576=B15,$B$24:$B$1048576))),"")</f>
        <v/>
      </c>
      <c r="I15" s="36" t="s">
        <v>12</v>
      </c>
      <c r="J15" s="37" t="str">
        <f t="array" ref="J15">IF(D15="ja",IF(COUNTIF($C$24:$C$1048576,B15)=0,F15,INDEX($D$24:$D$1048576,MATCH(B15,$C$24:$C$1048576,0),MATCH(H15,$B$24:$B$1048576,0))),"")</f>
        <v/>
      </c>
      <c r="K15" s="3">
        <v>0</v>
      </c>
      <c r="L15" s="27" t="s">
        <v>12</v>
      </c>
      <c r="M15" s="29" t="s">
        <v>12</v>
      </c>
      <c r="N15" s="38"/>
    </row>
    <row r="16" spans="1:18" x14ac:dyDescent="0.2">
      <c r="A16" s="18" t="s">
        <v>12</v>
      </c>
      <c r="B16" s="6" t="s">
        <v>12</v>
      </c>
      <c r="C16" s="6" t="s">
        <v>12</v>
      </c>
      <c r="D16" s="24" t="s">
        <v>12</v>
      </c>
      <c r="E16" s="34" t="s">
        <v>12</v>
      </c>
      <c r="F16" s="23" t="s">
        <v>12</v>
      </c>
      <c r="G16" s="6" t="s">
        <v>12</v>
      </c>
      <c r="H16" s="36" t="str">
        <f t="array" ref="H16">IF(D16="ja",IF(COUNTIF($C$24:$C$1048576,B16)=0,E16,MAX(IF($C$24:$C$1048576=B16,$B$24:$B$1048576))),"")</f>
        <v/>
      </c>
      <c r="I16" s="36" t="s">
        <v>12</v>
      </c>
      <c r="J16" s="37" t="str">
        <f t="array" ref="J16">IF(D16="ja",IF(COUNTIF($C$24:$C$1048576,B16)=0,F16,INDEX($D$24:$D$1048576,MATCH(B16,$C$24:$C$1048576,0),MATCH(H16,$B$24:$B$1048576,0))),"")</f>
        <v/>
      </c>
      <c r="K16" s="3">
        <v>0</v>
      </c>
      <c r="L16" s="27" t="s">
        <v>12</v>
      </c>
      <c r="M16" s="29" t="s">
        <v>12</v>
      </c>
      <c r="N16" s="38"/>
    </row>
    <row r="17" spans="1:14" x14ac:dyDescent="0.2">
      <c r="A17" s="18" t="s">
        <v>12</v>
      </c>
      <c r="B17" s="6" t="s">
        <v>12</v>
      </c>
      <c r="C17" s="6" t="s">
        <v>12</v>
      </c>
      <c r="D17" s="24" t="s">
        <v>12</v>
      </c>
      <c r="E17" s="34" t="s">
        <v>12</v>
      </c>
      <c r="F17" s="23" t="s">
        <v>12</v>
      </c>
      <c r="G17" s="6" t="s">
        <v>12</v>
      </c>
      <c r="H17" s="36" t="str">
        <f t="array" ref="H17">IF(D17="ja",IF(COUNTIF($C$24:$C$1048576,B17)=0,E17,MAX(IF($C$24:$C$1048576=B17,$B$24:$B$1048576))),"")</f>
        <v/>
      </c>
      <c r="I17" s="36" t="s">
        <v>12</v>
      </c>
      <c r="J17" s="37" t="str">
        <f t="array" ref="J17">IF(D17="ja",IF(COUNTIF($C$24:$C$1048576,B17)=0,F17,INDEX($D$24:$D$1048576,MATCH(B17,$C$24:$C$1048576,0),MATCH(H17,$B$24:$B$1048576,0))),"")</f>
        <v/>
      </c>
      <c r="K17" s="3">
        <v>0</v>
      </c>
      <c r="L17" s="27" t="s">
        <v>12</v>
      </c>
      <c r="M17" s="29" t="s">
        <v>12</v>
      </c>
      <c r="N17" s="38"/>
    </row>
    <row r="18" spans="1:14" x14ac:dyDescent="0.2">
      <c r="A18" s="18" t="s">
        <v>12</v>
      </c>
      <c r="B18" s="6" t="s">
        <v>12</v>
      </c>
      <c r="C18" s="6" t="s">
        <v>12</v>
      </c>
      <c r="D18" s="24" t="s">
        <v>12</v>
      </c>
      <c r="E18" s="34" t="s">
        <v>12</v>
      </c>
      <c r="F18" s="23" t="s">
        <v>12</v>
      </c>
      <c r="G18" s="6" t="s">
        <v>12</v>
      </c>
      <c r="H18" s="36" t="str">
        <f t="array" ref="H18">IF(D18="ja",IF(COUNTIF($C$24:$C$1048576,B18)=0,E18,MAX(IF($C$24:$C$1048576=B18,$B$24:$B$1048576))),"")</f>
        <v/>
      </c>
      <c r="I18" s="36" t="s">
        <v>12</v>
      </c>
      <c r="J18" s="37" t="str">
        <f t="array" ref="J18">IF(D18="ja",IF(COUNTIF($C$24:$C$1048576,B18)=0,F18,INDEX($D$24:$D$1048576,MATCH(B18,$C$24:$C$1048576,0),MATCH(H18,$B$24:$B$1048576,0))),"")</f>
        <v/>
      </c>
      <c r="K18" s="3">
        <v>0</v>
      </c>
      <c r="L18" s="27" t="s">
        <v>12</v>
      </c>
      <c r="M18" s="29" t="s">
        <v>12</v>
      </c>
      <c r="N18" s="38"/>
    </row>
    <row r="19" spans="1:14" x14ac:dyDescent="0.2">
      <c r="A19" s="19" t="s">
        <v>12</v>
      </c>
      <c r="B19" s="7" t="s">
        <v>12</v>
      </c>
      <c r="C19" s="7" t="s">
        <v>12</v>
      </c>
      <c r="D19" s="32" t="s">
        <v>12</v>
      </c>
      <c r="E19" s="35" t="s">
        <v>12</v>
      </c>
      <c r="F19" s="23" t="s">
        <v>12</v>
      </c>
      <c r="G19" s="7" t="s">
        <v>12</v>
      </c>
      <c r="H19" s="36" t="str">
        <f t="array" ref="H19">IF(D19="ja",IF(COUNTIF($C$24:$C$1048576,B19)=0,E19,MAX(IF($C$24:$C$1048576=B19,$B$24:$B$1048576))),"")</f>
        <v/>
      </c>
      <c r="I19" s="36" t="s">
        <v>12</v>
      </c>
      <c r="J19" s="37" t="str">
        <f t="array" ref="J19">IF(D19="ja",IF(COUNTIF($C$24:$C$1048576,B19)=0,F19,INDEX($D$24:$D$1048576,MATCH(B19,$C$24:$C$1048576,0),MATCH(H19,$B$24:$B$1048576,0))),"")</f>
        <v/>
      </c>
      <c r="K19" s="3">
        <v>0</v>
      </c>
      <c r="L19" s="27" t="s">
        <v>12</v>
      </c>
      <c r="M19" s="29" t="s">
        <v>12</v>
      </c>
      <c r="N19" s="38"/>
    </row>
    <row r="20" spans="1:14" x14ac:dyDescent="0.2">
      <c r="A20" s="21"/>
      <c r="B20" s="10"/>
      <c r="C20" s="11"/>
      <c r="D20" s="11"/>
      <c r="E20" s="11"/>
      <c r="F20" s="22"/>
      <c r="G20" s="1"/>
      <c r="H20" s="1"/>
      <c r="I20" s="1"/>
      <c r="J20" s="1"/>
      <c r="K20" s="1"/>
      <c r="L20" s="1"/>
      <c r="M20" s="1"/>
      <c r="N20" s="1"/>
    </row>
    <row r="21" spans="1:14" x14ac:dyDescent="0.2">
      <c r="A21" s="40" t="s">
        <v>13</v>
      </c>
      <c r="B21" s="40"/>
      <c r="C21" s="40"/>
      <c r="D21" s="40"/>
      <c r="E21" s="1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">
      <c r="A22" s="11"/>
      <c r="B22" s="11"/>
      <c r="C22" s="11"/>
      <c r="D22" s="11"/>
      <c r="E22" s="1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">
      <c r="A23" s="12" t="s">
        <v>2</v>
      </c>
      <c r="B23" s="12" t="s">
        <v>14</v>
      </c>
      <c r="C23" s="12" t="s">
        <v>15</v>
      </c>
      <c r="D23" s="12" t="s">
        <v>16</v>
      </c>
      <c r="E23" s="12" t="s">
        <v>8</v>
      </c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">
      <c r="A24" s="26" t="s">
        <v>12</v>
      </c>
      <c r="B24" s="8">
        <v>41672</v>
      </c>
      <c r="C24" s="5" t="s">
        <v>17</v>
      </c>
      <c r="D24" s="4">
        <v>100</v>
      </c>
      <c r="E24" s="8">
        <v>41868</v>
      </c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">
      <c r="A25" s="1"/>
      <c r="B25" s="9">
        <v>41673</v>
      </c>
      <c r="C25" s="1" t="s">
        <v>18</v>
      </c>
      <c r="D25" s="1">
        <v>200</v>
      </c>
      <c r="E25" s="44">
        <v>41813</v>
      </c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">
      <c r="B26" s="44">
        <v>41823</v>
      </c>
      <c r="C26" s="11" t="s">
        <v>17</v>
      </c>
      <c r="D26">
        <v>236</v>
      </c>
      <c r="E26" s="44">
        <v>42077</v>
      </c>
    </row>
  </sheetData>
  <autoFilter ref="A23:E26"/>
  <mergeCells count="4">
    <mergeCell ref="A1:C1"/>
    <mergeCell ref="A21:D21"/>
    <mergeCell ref="E3:G3"/>
    <mergeCell ref="H3:M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2014-07-02T03:56:49Z</dcterms:created>
  <dcterms:modified xsi:type="dcterms:W3CDTF">2014-07-03T13:34:28Z</dcterms:modified>
</cp:coreProperties>
</file>