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I12" i="1" l="1"/>
  <c r="F12" i="1"/>
  <c r="C13" i="1"/>
  <c r="C12" i="1"/>
</calcChain>
</file>

<file path=xl/sharedStrings.xml><?xml version="1.0" encoding="utf-8"?>
<sst xmlns="http://schemas.openxmlformats.org/spreadsheetml/2006/main" count="42" uniqueCount="28">
  <si>
    <t>Kamera</t>
  </si>
  <si>
    <t>Objektive</t>
  </si>
  <si>
    <t>Canon</t>
  </si>
  <si>
    <t>Akku</t>
  </si>
  <si>
    <t>Garantie</t>
  </si>
  <si>
    <t>3 Jahre Hartlauer</t>
  </si>
  <si>
    <t>EOS 100D + 18-55mm</t>
  </si>
  <si>
    <t>Nikon D3200</t>
  </si>
  <si>
    <t>Nikon D5200</t>
  </si>
  <si>
    <t>Cashback</t>
  </si>
  <si>
    <t>D3200 + 18-105mm</t>
  </si>
  <si>
    <t>D5200 + 18-105mm</t>
  </si>
  <si>
    <t>Akku + Tasche</t>
  </si>
  <si>
    <t>Canon 55-250mm IS STM</t>
  </si>
  <si>
    <t>Objektiv 3t</t>
  </si>
  <si>
    <t>Tamron 70-300 no IS</t>
  </si>
  <si>
    <t>Nikon 55-300 VR</t>
  </si>
  <si>
    <t>Software</t>
  </si>
  <si>
    <t>keine</t>
  </si>
  <si>
    <t>29,95 USD</t>
  </si>
  <si>
    <t>eos utility</t>
  </si>
  <si>
    <t>Tamron 70-300mm IS</t>
  </si>
  <si>
    <t>x</t>
  </si>
  <si>
    <t>gesamt tamron 300 mm</t>
  </si>
  <si>
    <t>gesamt canon 250 mm</t>
  </si>
  <si>
    <t>Blitz</t>
  </si>
  <si>
    <t>Metz MB24</t>
  </si>
  <si>
    <t>Metz MB36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</si>
</sst>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5" fontId="0" fillId="0" borderId="0" xfId="0" applyNumberFormat="1"/>
    <xf numFmtId="0" fontId="2" fillId="0" borderId="0" xfId="0" applyFont="1" applyAlignment="1">
      <alignment horizontal="center" vertical="center"/>
    </xf>
    <xf numFmtId="8" fontId="0" fillId="0" borderId="0" xfId="0" applyNumberFormat="1"/>
    <xf numFmtId="6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rtlauer.at/Foto/Objektive/fuer-Spiegelreflexkameras/Tamron-AF-70-300-4-5-6-DI-LD-Makro-Nikon.html" TargetMode="External"/><Relationship Id="rId13" Type="http://schemas.openxmlformats.org/officeDocument/2006/relationships/hyperlink" Target="http://www.saturn.at/mcs/product/_TAMRON-SP70-300mm-F-4-5-6-Di-VC-USD-Canon,90452,381468,319837.html?langId=-15&amp;et_lid=50&amp;etcc_par=Price+Search+Engine&amp;etcc_med=Price+Search+Engine&amp;etcc_cmp=Productlisting&amp;et_cid=9&amp;etcc_ori=Geizhals" TargetMode="External"/><Relationship Id="rId3" Type="http://schemas.openxmlformats.org/officeDocument/2006/relationships/hyperlink" Target="http://www.hartlauer.at/Foto/Digitalkameras/Spiegelreflexkameras/Nikon-D5200-Kit-AF-S-DX-18-105VR.html" TargetMode="External"/><Relationship Id="rId7" Type="http://schemas.openxmlformats.org/officeDocument/2006/relationships/hyperlink" Target="http://www.hartlauer.at/Foto/Objektive/fuer-Spiegelreflexkameras/Tamron-AF-70-300-4-5-6-DI-LD-Makro-Canon.html" TargetMode="External"/><Relationship Id="rId12" Type="http://schemas.openxmlformats.org/officeDocument/2006/relationships/hyperlink" Target="http://www.amazon.de/dp/B003ZSHNCC/ref=asc_df_B003ZSHNCC27560151?smid=A3JWKAKR8XB7XF&amp;tag=geizhals1-21&amp;linkCode=df0&amp;creative=22502&amp;creativeASIN=B003ZSHNCC&amp;childASIN=B003ZSHNCC" TargetMode="External"/><Relationship Id="rId2" Type="http://schemas.openxmlformats.org/officeDocument/2006/relationships/hyperlink" Target="http://www.hartlauer.at/Foto/Digitalkameras/Spiegelreflexkameras/Canon-EOS-100D-Schwarz-inkl-Objektiv-EF-S-18-55-mm-IS-STM.html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geizhals.at/nikon-d3200-schwarz-mit-objektiv-af-s-vr-dx-18-55mm-3-5-5-6g-ii-vba330k009-a1149122.html" TargetMode="External"/><Relationship Id="rId6" Type="http://schemas.openxmlformats.org/officeDocument/2006/relationships/hyperlink" Target="http://www.amazon.de/dp/B00EP71ETU/ref=asc_df_B00EP71ETU27560151?smid=A3JWKAKR8XB7XF&amp;tag=geizhals1-21&amp;linkCode=df0&amp;creative=22502&amp;creativeASIN=B00EP71ETU&amp;childASIN=B00EP71ETU" TargetMode="External"/><Relationship Id="rId11" Type="http://schemas.openxmlformats.org/officeDocument/2006/relationships/hyperlink" Target="http://www.amazon.de/Mantona-Premium-Bundlestar-Qualit%C3%A4tsakku-EN-EL14a/dp/B003A4S28K/ref=sr_1_5?s=ce-de&amp;ie=UTF8&amp;qid=1436914800&amp;sr=1-5&amp;keywords=kit+mantona+premium+systemtasche" TargetMode="External"/><Relationship Id="rId5" Type="http://schemas.openxmlformats.org/officeDocument/2006/relationships/hyperlink" Target="http://www.amazon.de/Mantona-Premium-Bundlestar-Qualit%C3%A4tsakku-EN-EL14a/dp/B003A4S28K/ref=sr_1_5?s=ce-de&amp;ie=UTF8&amp;qid=1436914800&amp;sr=1-5&amp;keywords=kit+mantona+premium+systemtasche" TargetMode="External"/><Relationship Id="rId15" Type="http://schemas.openxmlformats.org/officeDocument/2006/relationships/hyperlink" Target="http://www.amazon.de/dp/B00456NYCG/ref=asc_df_B00456NYCG27558746?smid=A3JWKAKR8XB7XF&amp;tag=geizhals1-21&amp;linkCode=df0&amp;creative=22502&amp;creativeASIN=B00456NYCG&amp;childASIN=B00456NYCG" TargetMode="External"/><Relationship Id="rId10" Type="http://schemas.openxmlformats.org/officeDocument/2006/relationships/hyperlink" Target="http://www.amazon.de/dp/B003ZSHNCC/ref=asc_df_B003ZSHNCC27560151?smid=A3JWKAKR8XB7XF&amp;tag=geizhals1-21&amp;linkCode=df0&amp;creative=22502&amp;creativeASIN=B003ZSHNCC&amp;childASIN=B003ZSHNCC" TargetMode="External"/><Relationship Id="rId4" Type="http://schemas.openxmlformats.org/officeDocument/2006/relationships/hyperlink" Target="http://www.amazon.de/Mantona-Premium-System-Tasche-Bundlestar/dp/B0038YGHZW/ref=sr_1_6?s=ce-de&amp;ie=UTF8&amp;qid=1436914800&amp;sr=1-6&amp;keywords=kit+mantona+premium+systemtasche" TargetMode="External"/><Relationship Id="rId9" Type="http://schemas.openxmlformats.org/officeDocument/2006/relationships/hyperlink" Target="http://www.hartlauer.at/Foto/Objektive/fuer-Spiegelreflexkameras/Tamron-AF-70-300-4-5-6-DI-LD-Makro-Nikon.html" TargetMode="External"/><Relationship Id="rId14" Type="http://schemas.openxmlformats.org/officeDocument/2006/relationships/hyperlink" Target="http://www.amazon.de/dp/B00456RFH6/ref=asc_df_B00456RFH627560151?smid=A3JWKAKR8XB7XF&amp;tag=geizhals1-21&amp;linkCode=df0&amp;creative=22498&amp;creativeASIN=B00456RFH6&amp;childASIN=B00456RFH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B5" sqref="B5"/>
    </sheetView>
  </sheetViews>
  <sheetFormatPr baseColWidth="10" defaultRowHeight="15" x14ac:dyDescent="0.25"/>
  <cols>
    <col min="2" max="2" width="22.5703125" bestFit="1" customWidth="1"/>
    <col min="5" max="5" width="18.7109375" bestFit="1" customWidth="1"/>
    <col min="8" max="8" width="18.7109375" bestFit="1" customWidth="1"/>
  </cols>
  <sheetData>
    <row r="1" spans="1:11" ht="15.75" x14ac:dyDescent="0.25">
      <c r="B1" s="2" t="s">
        <v>2</v>
      </c>
      <c r="C1" s="2"/>
      <c r="D1" s="8"/>
      <c r="E1" s="3" t="s">
        <v>7</v>
      </c>
      <c r="F1" s="3"/>
      <c r="G1" s="5"/>
      <c r="H1" s="3" t="s">
        <v>8</v>
      </c>
      <c r="I1" s="3"/>
      <c r="J1" s="9"/>
      <c r="K1" s="9"/>
    </row>
    <row r="2" spans="1:11" x14ac:dyDescent="0.25">
      <c r="A2" t="s">
        <v>0</v>
      </c>
      <c r="B2" s="1" t="s">
        <v>6</v>
      </c>
      <c r="C2" s="4">
        <v>449</v>
      </c>
      <c r="D2" s="4" t="s">
        <v>22</v>
      </c>
      <c r="E2" s="1" t="s">
        <v>10</v>
      </c>
      <c r="F2" s="4">
        <v>449</v>
      </c>
      <c r="G2" s="4"/>
      <c r="H2" s="1" t="s">
        <v>11</v>
      </c>
      <c r="I2" s="4">
        <v>599</v>
      </c>
      <c r="K2" s="4"/>
    </row>
    <row r="3" spans="1:11" x14ac:dyDescent="0.25">
      <c r="A3" t="s">
        <v>9</v>
      </c>
      <c r="C3" s="4">
        <v>50</v>
      </c>
      <c r="D3" s="4" t="s">
        <v>22</v>
      </c>
      <c r="F3" s="4">
        <v>0</v>
      </c>
      <c r="I3" s="4">
        <v>0</v>
      </c>
    </row>
    <row r="4" spans="1:11" x14ac:dyDescent="0.25">
      <c r="A4" t="s">
        <v>4</v>
      </c>
      <c r="B4" t="s">
        <v>5</v>
      </c>
      <c r="C4" s="4"/>
      <c r="E4" t="s">
        <v>5</v>
      </c>
      <c r="F4" s="4"/>
      <c r="H4" t="s">
        <v>5</v>
      </c>
      <c r="I4" s="4"/>
    </row>
    <row r="5" spans="1:11" x14ac:dyDescent="0.25">
      <c r="A5" t="s">
        <v>3</v>
      </c>
      <c r="B5" s="1" t="s">
        <v>12</v>
      </c>
      <c r="C5" s="4">
        <v>33.9</v>
      </c>
      <c r="D5" s="4" t="s">
        <v>22</v>
      </c>
      <c r="E5" s="1" t="s">
        <v>12</v>
      </c>
      <c r="F5" s="4">
        <v>43.9</v>
      </c>
      <c r="G5" s="4"/>
      <c r="H5" s="1" t="s">
        <v>12</v>
      </c>
      <c r="I5" s="4">
        <v>43.9</v>
      </c>
    </row>
    <row r="6" spans="1:11" x14ac:dyDescent="0.25">
      <c r="A6" t="s">
        <v>1</v>
      </c>
      <c r="B6" s="1" t="s">
        <v>13</v>
      </c>
      <c r="C6" s="4">
        <v>262.74</v>
      </c>
      <c r="D6" s="6" t="s">
        <v>22</v>
      </c>
      <c r="E6" s="1" t="s">
        <v>16</v>
      </c>
      <c r="F6" s="4">
        <v>277.17</v>
      </c>
      <c r="G6" s="6"/>
      <c r="H6" s="1" t="s">
        <v>16</v>
      </c>
      <c r="I6" s="4">
        <v>277.17</v>
      </c>
    </row>
    <row r="7" spans="1:11" x14ac:dyDescent="0.25">
      <c r="A7" t="s">
        <v>9</v>
      </c>
      <c r="C7" s="4">
        <v>30</v>
      </c>
      <c r="D7" s="4" t="s">
        <v>22</v>
      </c>
      <c r="F7" s="4">
        <v>0</v>
      </c>
      <c r="I7" s="4">
        <v>0</v>
      </c>
    </row>
    <row r="8" spans="1:11" x14ac:dyDescent="0.25">
      <c r="A8" t="s">
        <v>14</v>
      </c>
      <c r="B8" s="1" t="s">
        <v>15</v>
      </c>
      <c r="C8" s="4">
        <v>99</v>
      </c>
      <c r="D8" s="7"/>
      <c r="E8" s="1" t="s">
        <v>15</v>
      </c>
      <c r="F8" s="4">
        <v>99</v>
      </c>
      <c r="G8" s="7"/>
      <c r="H8" s="1" t="s">
        <v>15</v>
      </c>
      <c r="I8" s="4">
        <v>99</v>
      </c>
    </row>
    <row r="9" spans="1:11" x14ac:dyDescent="0.25">
      <c r="A9" t="s">
        <v>14</v>
      </c>
      <c r="B9" s="1" t="s">
        <v>21</v>
      </c>
      <c r="C9" s="4">
        <v>299.89999999999998</v>
      </c>
      <c r="D9" s="4" t="s">
        <v>22</v>
      </c>
      <c r="E9" s="1"/>
      <c r="F9" s="4"/>
      <c r="G9" s="7"/>
      <c r="H9" s="1"/>
      <c r="I9" s="7"/>
    </row>
    <row r="10" spans="1:11" x14ac:dyDescent="0.25">
      <c r="A10" t="s">
        <v>17</v>
      </c>
      <c r="B10" t="s">
        <v>20</v>
      </c>
      <c r="C10" s="4">
        <v>0</v>
      </c>
      <c r="E10" t="s">
        <v>18</v>
      </c>
      <c r="F10" s="4">
        <v>0</v>
      </c>
      <c r="I10" t="s">
        <v>19</v>
      </c>
    </row>
    <row r="12" spans="1:11" x14ac:dyDescent="0.25">
      <c r="B12" t="s">
        <v>24</v>
      </c>
      <c r="C12" s="4">
        <f>C2-C3+C5+C6-C7</f>
        <v>665.64</v>
      </c>
      <c r="F12" s="4">
        <f>+F2+F5+F6</f>
        <v>770.06999999999994</v>
      </c>
      <c r="I12" s="4">
        <f>+I2+I5+I6</f>
        <v>920.06999999999994</v>
      </c>
    </row>
    <row r="13" spans="1:11" x14ac:dyDescent="0.25">
      <c r="B13" t="s">
        <v>23</v>
      </c>
      <c r="C13" s="4">
        <f>+C2-C3+C5+C9</f>
        <v>732.8</v>
      </c>
    </row>
    <row r="15" spans="1:11" x14ac:dyDescent="0.25">
      <c r="A15" t="s">
        <v>25</v>
      </c>
      <c r="B15" s="1" t="s">
        <v>26</v>
      </c>
      <c r="C15" s="4">
        <v>50.67</v>
      </c>
    </row>
    <row r="16" spans="1:11" x14ac:dyDescent="0.25">
      <c r="B16" s="1" t="s">
        <v>27</v>
      </c>
      <c r="C16" s="4">
        <v>75.790000000000006</v>
      </c>
    </row>
  </sheetData>
  <mergeCells count="3">
    <mergeCell ref="B1:C1"/>
    <mergeCell ref="E1:F1"/>
    <mergeCell ref="H1:I1"/>
  </mergeCells>
  <hyperlinks>
    <hyperlink ref="E2" r:id="rId1" display="D3200"/>
    <hyperlink ref="B2" r:id="rId2"/>
    <hyperlink ref="H2" r:id="rId3"/>
    <hyperlink ref="B5" r:id="rId4"/>
    <hyperlink ref="E5" r:id="rId5"/>
    <hyperlink ref="B6" r:id="rId6"/>
    <hyperlink ref="B8" r:id="rId7"/>
    <hyperlink ref="E8" r:id="rId8"/>
    <hyperlink ref="H8" r:id="rId9"/>
    <hyperlink ref="E6" r:id="rId10"/>
    <hyperlink ref="H5" r:id="rId11"/>
    <hyperlink ref="H6" r:id="rId12"/>
    <hyperlink ref="B9" r:id="rId13"/>
    <hyperlink ref="B15" r:id="rId14"/>
    <hyperlink ref="B16" r:id="rId15"/>
  </hyperlinks>
  <pageMargins left="0.7" right="0.7" top="0.78740157499999996" bottom="0.78740157499999996" header="0.3" footer="0.3"/>
  <pageSetup paperSize="9" orientation="portrait" horizontalDpi="720" verticalDpi="720" copies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2015-07-14T22:22:33Z</dcterms:created>
  <dcterms:modified xsi:type="dcterms:W3CDTF">2015-07-14T23:48:24Z</dcterms:modified>
</cp:coreProperties>
</file>