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joern\Documents\"/>
    </mc:Choice>
  </mc:AlternateContent>
  <xr:revisionPtr revIDLastSave="0" documentId="8_{EF43A485-F1E9-4FAC-8E78-DE3770431FAF}" xr6:coauthVersionLast="40" xr6:coauthVersionMax="40" xr10:uidLastSave="{00000000-0000-0000-0000-000000000000}"/>
  <bookViews>
    <workbookView xWindow="825" yWindow="-120" windowWidth="28095" windowHeight="16440" xr2:uid="{313A7B6A-C126-4588-8EE9-4AC9AD2A6C1E}"/>
  </bookViews>
  <sheets>
    <sheet name="Tabelle1" sheetId="1" r:id="rId1"/>
  </sheets>
  <definedNames>
    <definedName name="_xlnm._FilterDatabase" localSheetId="0" hidden="1">Tabelle1!$A$1:$K$1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F6" i="1" s="1"/>
  <c r="G6" i="1" s="1"/>
  <c r="E10" i="1"/>
  <c r="F10" i="1" s="1"/>
  <c r="G10" i="1" s="1"/>
  <c r="G14" i="1"/>
  <c r="F14" i="1"/>
  <c r="E14" i="1"/>
  <c r="E4" i="1"/>
  <c r="F4" i="1" s="1"/>
  <c r="G4" i="1" s="1"/>
  <c r="E8" i="1"/>
  <c r="F8" i="1" s="1"/>
  <c r="G8" i="1" s="1"/>
  <c r="E12" i="1"/>
  <c r="F12" i="1" s="1"/>
  <c r="G12" i="1" s="1"/>
  <c r="G2" i="1"/>
  <c r="G5" i="1"/>
  <c r="G3" i="1"/>
  <c r="G17" i="1"/>
  <c r="E2" i="1"/>
  <c r="F2" i="1" s="1"/>
  <c r="E5" i="1"/>
  <c r="F5" i="1" s="1"/>
  <c r="E7" i="1"/>
  <c r="F7" i="1"/>
  <c r="G7" i="1" s="1"/>
  <c r="F11" i="1"/>
  <c r="G11" i="1" s="1"/>
  <c r="E11" i="1"/>
  <c r="E15" i="1"/>
  <c r="F15" i="1" s="1"/>
  <c r="G15" i="1" s="1"/>
  <c r="E3" i="1"/>
  <c r="F3" i="1" s="1"/>
  <c r="E9" i="1"/>
  <c r="F9" i="1" s="1"/>
  <c r="G9" i="1" s="1"/>
  <c r="F13" i="1"/>
  <c r="G13" i="1" s="1"/>
  <c r="E13" i="1"/>
  <c r="E16" i="1"/>
  <c r="F16" i="1" s="1"/>
  <c r="G16" i="1" s="1"/>
  <c r="F17" i="1"/>
  <c r="E17" i="1"/>
</calcChain>
</file>

<file path=xl/sharedStrings.xml><?xml version="1.0" encoding="utf-8"?>
<sst xmlns="http://schemas.openxmlformats.org/spreadsheetml/2006/main" count="67" uniqueCount="29">
  <si>
    <t>MagentaMobil XS</t>
  </si>
  <si>
    <t>Anbieter</t>
  </si>
  <si>
    <t>Netz</t>
  </si>
  <si>
    <t>Tarif</t>
  </si>
  <si>
    <t>Telekom</t>
  </si>
  <si>
    <t>Datenvolumen</t>
  </si>
  <si>
    <t>Gesamtpreis</t>
  </si>
  <si>
    <t>Preis Pro Monat</t>
  </si>
  <si>
    <t>Daten</t>
  </si>
  <si>
    <t>MagentaMobil S</t>
  </si>
  <si>
    <t>MagentaMobil M</t>
  </si>
  <si>
    <t>MagentaMobil L</t>
  </si>
  <si>
    <t>MagentaMobil XL</t>
  </si>
  <si>
    <t>MagentaMobil XS Young</t>
  </si>
  <si>
    <t>MagentaMobil S Young</t>
  </si>
  <si>
    <t>MagentaMobil M Young</t>
  </si>
  <si>
    <t>MagentaMobil L Young</t>
  </si>
  <si>
    <t>MagentaMobil XL Young</t>
  </si>
  <si>
    <t>Preis Pro GB</t>
  </si>
  <si>
    <t>Anmerkung</t>
  </si>
  <si>
    <t>bis 28</t>
  </si>
  <si>
    <t>Datentarif</t>
  </si>
  <si>
    <t>DataComfort S</t>
  </si>
  <si>
    <t>DataComfort M Eco</t>
  </si>
  <si>
    <t>DataComfort L Eco</t>
  </si>
  <si>
    <t>mit Surfstick</t>
  </si>
  <si>
    <t>FamilyCard S</t>
  </si>
  <si>
    <t>FamilyCard M</t>
  </si>
  <si>
    <t>FamilyCard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</si>
</sst>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2F38F-DCFB-469F-9B8F-85A232CF6A97}">
  <dimension ref="A1:K17"/>
  <sheetViews>
    <sheetView tabSelected="1" zoomScale="175" zoomScaleNormal="175" workbookViewId="0">
      <selection activeCell="A18" sqref="A18"/>
    </sheetView>
  </sheetViews>
  <sheetFormatPr baseColWidth="10" defaultRowHeight="15" x14ac:dyDescent="0.25"/>
  <cols>
    <col min="1" max="1" width="8.85546875" bestFit="1" customWidth="1"/>
    <col min="2" max="2" width="8.7109375" bestFit="1" customWidth="1"/>
    <col min="3" max="3" width="22.5703125" bestFit="1" customWidth="1"/>
    <col min="4" max="4" width="14.140625" bestFit="1" customWidth="1"/>
    <col min="6" max="6" width="15" bestFit="1" customWidth="1"/>
  </cols>
  <sheetData>
    <row r="1" spans="1:11" x14ac:dyDescent="0.25">
      <c r="A1" t="s">
        <v>1</v>
      </c>
      <c r="B1" t="s">
        <v>2</v>
      </c>
      <c r="C1" t="s">
        <v>3</v>
      </c>
      <c r="D1" t="s">
        <v>5</v>
      </c>
      <c r="E1" t="s">
        <v>6</v>
      </c>
      <c r="F1" t="s">
        <v>7</v>
      </c>
      <c r="G1" t="s">
        <v>18</v>
      </c>
      <c r="H1" t="s">
        <v>8</v>
      </c>
      <c r="J1" t="s">
        <v>19</v>
      </c>
    </row>
    <row r="2" spans="1:11" x14ac:dyDescent="0.25">
      <c r="A2" t="s">
        <v>4</v>
      </c>
      <c r="B2" t="s">
        <v>4</v>
      </c>
      <c r="C2" t="s">
        <v>17</v>
      </c>
      <c r="D2">
        <v>999</v>
      </c>
      <c r="E2">
        <f>6*H2+I2*18</f>
        <v>1380</v>
      </c>
      <c r="F2">
        <f>E2/24</f>
        <v>57.5</v>
      </c>
      <c r="G2">
        <f>F2/D2</f>
        <v>5.7557557557557558E-2</v>
      </c>
      <c r="H2">
        <v>20</v>
      </c>
      <c r="I2">
        <v>70</v>
      </c>
      <c r="J2" t="s">
        <v>20</v>
      </c>
    </row>
    <row r="3" spans="1:11" x14ac:dyDescent="0.25">
      <c r="A3" t="s">
        <v>4</v>
      </c>
      <c r="B3" t="s">
        <v>4</v>
      </c>
      <c r="C3" t="s">
        <v>12</v>
      </c>
      <c r="D3">
        <v>999</v>
      </c>
      <c r="E3">
        <f>3*H3+21*I3</f>
        <v>1740</v>
      </c>
      <c r="F3">
        <f>E3/24</f>
        <v>72.5</v>
      </c>
      <c r="G3">
        <f>F3/D3</f>
        <v>7.2572572572572575E-2</v>
      </c>
      <c r="H3">
        <v>20</v>
      </c>
      <c r="I3">
        <v>80</v>
      </c>
    </row>
    <row r="4" spans="1:11" x14ac:dyDescent="0.25">
      <c r="A4" t="s">
        <v>4</v>
      </c>
      <c r="B4" t="s">
        <v>4</v>
      </c>
      <c r="C4" t="s">
        <v>24</v>
      </c>
      <c r="D4">
        <v>10</v>
      </c>
      <c r="E4">
        <f>24*H4</f>
        <v>720</v>
      </c>
      <c r="F4">
        <f>E4/24</f>
        <v>30</v>
      </c>
      <c r="G4">
        <f>F4/D4</f>
        <v>3</v>
      </c>
      <c r="H4">
        <v>30</v>
      </c>
      <c r="J4" t="s">
        <v>21</v>
      </c>
      <c r="K4" t="s">
        <v>25</v>
      </c>
    </row>
    <row r="5" spans="1:11" x14ac:dyDescent="0.25">
      <c r="A5" t="s">
        <v>4</v>
      </c>
      <c r="B5" t="s">
        <v>4</v>
      </c>
      <c r="C5" t="s">
        <v>16</v>
      </c>
      <c r="D5">
        <v>12</v>
      </c>
      <c r="E5">
        <f>6*H5+I5*18</f>
        <v>1020</v>
      </c>
      <c r="F5">
        <f>E5/24</f>
        <v>42.5</v>
      </c>
      <c r="G5">
        <f>F5/D5</f>
        <v>3.5416666666666665</v>
      </c>
      <c r="H5">
        <v>20</v>
      </c>
      <c r="I5">
        <v>50</v>
      </c>
      <c r="J5" t="s">
        <v>20</v>
      </c>
    </row>
    <row r="6" spans="1:11" x14ac:dyDescent="0.25">
      <c r="A6" t="s">
        <v>4</v>
      </c>
      <c r="B6" t="s">
        <v>4</v>
      </c>
      <c r="C6" t="s">
        <v>28</v>
      </c>
      <c r="D6">
        <v>10</v>
      </c>
      <c r="E6">
        <f>12*H6+12*I6</f>
        <v>924</v>
      </c>
      <c r="F6">
        <f>E6/24</f>
        <v>38.5</v>
      </c>
      <c r="G6">
        <f>F6/D6</f>
        <v>3.85</v>
      </c>
      <c r="H6">
        <v>30</v>
      </c>
      <c r="I6">
        <v>47</v>
      </c>
    </row>
    <row r="7" spans="1:11" x14ac:dyDescent="0.25">
      <c r="A7" t="s">
        <v>4</v>
      </c>
      <c r="B7" t="s">
        <v>4</v>
      </c>
      <c r="C7" t="s">
        <v>15</v>
      </c>
      <c r="D7">
        <v>8</v>
      </c>
      <c r="E7">
        <f>6*H7+I7*18</f>
        <v>840</v>
      </c>
      <c r="F7">
        <f>E7/24</f>
        <v>35</v>
      </c>
      <c r="G7">
        <f>F7/D7</f>
        <v>4.375</v>
      </c>
      <c r="H7">
        <v>20</v>
      </c>
      <c r="I7">
        <v>40</v>
      </c>
      <c r="J7" t="s">
        <v>20</v>
      </c>
    </row>
    <row r="8" spans="1:11" x14ac:dyDescent="0.25">
      <c r="A8" t="s">
        <v>4</v>
      </c>
      <c r="B8" t="s">
        <v>4</v>
      </c>
      <c r="C8" t="s">
        <v>23</v>
      </c>
      <c r="D8">
        <v>4</v>
      </c>
      <c r="E8">
        <f>24*H8</f>
        <v>480</v>
      </c>
      <c r="F8">
        <f>E8/24</f>
        <v>20</v>
      </c>
      <c r="G8">
        <f>F8/D8</f>
        <v>5</v>
      </c>
      <c r="H8">
        <v>20</v>
      </c>
      <c r="J8" t="s">
        <v>21</v>
      </c>
      <c r="K8" t="s">
        <v>25</v>
      </c>
    </row>
    <row r="9" spans="1:11" x14ac:dyDescent="0.25">
      <c r="A9" t="s">
        <v>4</v>
      </c>
      <c r="B9" t="s">
        <v>4</v>
      </c>
      <c r="C9" t="s">
        <v>11</v>
      </c>
      <c r="D9">
        <v>10</v>
      </c>
      <c r="E9">
        <f>3*H9+21*I9</f>
        <v>1257</v>
      </c>
      <c r="F9">
        <f>E9/24</f>
        <v>52.375</v>
      </c>
      <c r="G9">
        <f>F9/D9</f>
        <v>5.2374999999999998</v>
      </c>
      <c r="H9">
        <v>20</v>
      </c>
      <c r="I9">
        <v>57</v>
      </c>
    </row>
    <row r="10" spans="1:11" x14ac:dyDescent="0.25">
      <c r="A10" t="s">
        <v>4</v>
      </c>
      <c r="B10" t="s">
        <v>4</v>
      </c>
      <c r="C10" t="s">
        <v>27</v>
      </c>
      <c r="D10">
        <v>5</v>
      </c>
      <c r="E10">
        <f>12*H10+12*I10</f>
        <v>744</v>
      </c>
      <c r="F10">
        <f>E10/24</f>
        <v>31</v>
      </c>
      <c r="G10">
        <f>F10/D10</f>
        <v>6.2</v>
      </c>
      <c r="H10">
        <v>25</v>
      </c>
      <c r="I10">
        <v>37</v>
      </c>
    </row>
    <row r="11" spans="1:11" x14ac:dyDescent="0.25">
      <c r="A11" t="s">
        <v>4</v>
      </c>
      <c r="B11" t="s">
        <v>4</v>
      </c>
      <c r="C11" t="s">
        <v>14</v>
      </c>
      <c r="D11">
        <v>4</v>
      </c>
      <c r="E11">
        <f>6*H11+I11*18</f>
        <v>660</v>
      </c>
      <c r="F11">
        <f>E11/24</f>
        <v>27.5</v>
      </c>
      <c r="G11">
        <f>F11/D11</f>
        <v>6.875</v>
      </c>
      <c r="H11">
        <v>20</v>
      </c>
      <c r="I11">
        <v>30</v>
      </c>
      <c r="J11" t="s">
        <v>20</v>
      </c>
    </row>
    <row r="12" spans="1:11" x14ac:dyDescent="0.25">
      <c r="A12" t="s">
        <v>4</v>
      </c>
      <c r="B12" t="s">
        <v>4</v>
      </c>
      <c r="C12" t="s">
        <v>22</v>
      </c>
      <c r="D12">
        <v>2</v>
      </c>
      <c r="E12">
        <f>24*H12</f>
        <v>360</v>
      </c>
      <c r="F12">
        <f>E12/24</f>
        <v>15</v>
      </c>
      <c r="G12">
        <f>F12/D12</f>
        <v>7.5</v>
      </c>
      <c r="H12">
        <v>15</v>
      </c>
      <c r="J12" t="s">
        <v>21</v>
      </c>
    </row>
    <row r="13" spans="1:11" x14ac:dyDescent="0.25">
      <c r="A13" t="s">
        <v>4</v>
      </c>
      <c r="B13" t="s">
        <v>4</v>
      </c>
      <c r="C13" t="s">
        <v>10</v>
      </c>
      <c r="D13">
        <v>5</v>
      </c>
      <c r="E13">
        <f>(3*H13)+(I13*21)</f>
        <v>1047</v>
      </c>
      <c r="F13">
        <f>E13/24</f>
        <v>43.625</v>
      </c>
      <c r="G13">
        <f>F13/D13</f>
        <v>8.7249999999999996</v>
      </c>
      <c r="H13">
        <v>20</v>
      </c>
      <c r="I13">
        <v>47</v>
      </c>
    </row>
    <row r="14" spans="1:11" x14ac:dyDescent="0.25">
      <c r="A14" t="s">
        <v>4</v>
      </c>
      <c r="B14" t="s">
        <v>4</v>
      </c>
      <c r="C14" t="s">
        <v>26</v>
      </c>
      <c r="D14">
        <v>2.5</v>
      </c>
      <c r="E14">
        <f>12*H14+12*I14</f>
        <v>564</v>
      </c>
      <c r="F14">
        <f>E14/24</f>
        <v>23.5</v>
      </c>
      <c r="G14">
        <f>F14/D14</f>
        <v>9.4</v>
      </c>
      <c r="H14">
        <v>20</v>
      </c>
      <c r="I14">
        <v>27</v>
      </c>
    </row>
    <row r="15" spans="1:11" x14ac:dyDescent="0.25">
      <c r="A15" t="s">
        <v>4</v>
      </c>
      <c r="B15" t="s">
        <v>4</v>
      </c>
      <c r="C15" t="s">
        <v>13</v>
      </c>
      <c r="D15">
        <v>2</v>
      </c>
      <c r="E15">
        <f>24*H15</f>
        <v>480</v>
      </c>
      <c r="F15">
        <f>E15/24</f>
        <v>20</v>
      </c>
      <c r="G15">
        <f>F15/D15</f>
        <v>10</v>
      </c>
      <c r="H15">
        <v>20</v>
      </c>
      <c r="I15">
        <v>20</v>
      </c>
      <c r="J15" t="s">
        <v>20</v>
      </c>
    </row>
    <row r="16" spans="1:11" x14ac:dyDescent="0.25">
      <c r="A16" t="s">
        <v>4</v>
      </c>
      <c r="B16" t="s">
        <v>4</v>
      </c>
      <c r="C16" t="s">
        <v>9</v>
      </c>
      <c r="D16">
        <v>2.5</v>
      </c>
      <c r="E16">
        <f>(3*H16)+(21*I16)</f>
        <v>837</v>
      </c>
      <c r="F16">
        <f>E16/24</f>
        <v>34.875</v>
      </c>
      <c r="G16">
        <f>F16/D16</f>
        <v>13.95</v>
      </c>
      <c r="H16">
        <v>20</v>
      </c>
      <c r="I16">
        <v>37</v>
      </c>
    </row>
    <row r="17" spans="1:9" x14ac:dyDescent="0.25">
      <c r="A17" t="s">
        <v>4</v>
      </c>
      <c r="B17" t="s">
        <v>4</v>
      </c>
      <c r="C17" t="s">
        <v>0</v>
      </c>
      <c r="D17">
        <v>0.75</v>
      </c>
      <c r="E17">
        <f>24*H17</f>
        <v>480</v>
      </c>
      <c r="F17">
        <f>E17/24</f>
        <v>20</v>
      </c>
      <c r="G17">
        <f>F17/D17</f>
        <v>26.666666666666668</v>
      </c>
      <c r="H17">
        <v>20</v>
      </c>
      <c r="I17">
        <v>20</v>
      </c>
    </row>
  </sheetData>
  <autoFilter ref="A1:K1" xr:uid="{C137C4FA-7D22-4CC3-B3E4-1BD282322731}">
    <sortState xmlns:xlrd2="http://schemas.microsoft.com/office/spreadsheetml/2017/richdata2" ref="A2:K17">
      <sortCondition ref="G1"/>
    </sortState>
  </autoFilter>
  <sortState xmlns:xlrd2="http://schemas.microsoft.com/office/spreadsheetml/2017/richdata2" ref="A1:G1">
    <sortCondition ref="G1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Bjoern</dc:creator>
  <cp:lastModifiedBy>Bjoern</cp:lastModifiedBy>
  <dcterms:created xsi:type="dcterms:W3CDTF">2019-03-06T14:50:20Z</dcterms:created>
  <dcterms:modified xsi:type="dcterms:W3CDTF">2019-03-06T15:08:31Z</dcterms:modified>
</cp:coreProperties>
</file>