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s/Downloads/"/>
    </mc:Choice>
  </mc:AlternateContent>
  <xr:revisionPtr revIDLastSave="0" documentId="13_ncr:1_{1C0E4CF5-58C8-2541-B1F2-20362317FC70}" xr6:coauthVersionLast="47" xr6:coauthVersionMax="47" xr10:uidLastSave="{00000000-0000-0000-0000-000000000000}"/>
  <bookViews>
    <workbookView xWindow="0" yWindow="460" windowWidth="33600" windowHeight="20540" xr2:uid="{FED649DC-51A6-485C-BF34-7467E87D88E9}"/>
  </bookViews>
  <sheets>
    <sheet name="Tabelle1" sheetId="1" r:id="rId1"/>
    <sheet name="Kunde1" sheetId="2" r:id="rId2"/>
    <sheet name="Kunde2" sheetId="3" r:id="rId3"/>
    <sheet name="Kunde3" sheetId="4" r:id="rId4"/>
    <sheet name="Kunde4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6" i="1"/>
  <c r="H7" i="1"/>
  <c r="I5" i="1"/>
  <c r="H6" i="1"/>
  <c r="I7" i="1"/>
  <c r="B7" i="1"/>
  <c r="B8" i="1"/>
  <c r="C8" i="1"/>
  <c r="C7" i="1"/>
  <c r="I4" i="1"/>
  <c r="F5" i="1"/>
  <c r="G5" i="1"/>
  <c r="F6" i="1"/>
  <c r="G7" i="1"/>
  <c r="G6" i="1"/>
  <c r="F7" i="1"/>
  <c r="G4" i="1"/>
  <c r="R5" i="1"/>
  <c r="S5" i="1"/>
  <c r="R6" i="1"/>
  <c r="S6" i="1"/>
  <c r="S7" i="1"/>
  <c r="R7" i="1"/>
  <c r="S4" i="1"/>
  <c r="P5" i="1"/>
  <c r="Q5" i="1"/>
  <c r="P6" i="1"/>
  <c r="Q7" i="1"/>
  <c r="Q6" i="1"/>
  <c r="P7" i="1"/>
  <c r="Q4" i="1"/>
  <c r="N5" i="1"/>
  <c r="O5" i="1"/>
  <c r="N6" i="1"/>
  <c r="O6" i="1"/>
  <c r="N7" i="1"/>
  <c r="O7" i="1"/>
  <c r="O4" i="1"/>
  <c r="L5" i="1"/>
  <c r="M7" i="1"/>
  <c r="M5" i="1"/>
  <c r="L6" i="1"/>
  <c r="L7" i="1"/>
  <c r="M6" i="1"/>
  <c r="M4" i="1"/>
  <c r="J5" i="1"/>
  <c r="K5" i="1"/>
  <c r="J6" i="1"/>
  <c r="K6" i="1"/>
  <c r="J7" i="1"/>
  <c r="K7" i="1"/>
  <c r="K4" i="1"/>
  <c r="E5" i="1"/>
  <c r="E13" i="1"/>
  <c r="E6" i="1"/>
  <c r="E11" i="1"/>
  <c r="E12" i="1"/>
  <c r="E7" i="1"/>
  <c r="E10" i="1"/>
  <c r="E8" i="1"/>
  <c r="E9" i="1"/>
  <c r="E4" i="1"/>
  <c r="B5" i="1"/>
  <c r="C5" i="1"/>
  <c r="B6" i="1"/>
  <c r="C6" i="1"/>
  <c r="C4" i="1"/>
  <c r="R4" i="1"/>
  <c r="P4" i="1"/>
  <c r="N4" i="1"/>
  <c r="L4" i="1"/>
  <c r="J4" i="1"/>
  <c r="H4" i="1"/>
  <c r="F4" i="1"/>
  <c r="D5" i="1"/>
  <c r="D13" i="1"/>
  <c r="D12" i="1"/>
  <c r="D6" i="1"/>
  <c r="D10" i="1"/>
  <c r="D7" i="1"/>
  <c r="D11" i="1"/>
  <c r="D8" i="1"/>
  <c r="D9" i="1"/>
  <c r="D4" i="1"/>
  <c r="B4" i="1"/>
  <c r="S15" i="1" l="1"/>
  <c r="Q15" i="1"/>
  <c r="O15" i="1"/>
  <c r="M15" i="1"/>
  <c r="K15" i="1"/>
  <c r="I15" i="1"/>
  <c r="G15" i="1"/>
  <c r="E15" i="1"/>
  <c r="R15" i="1"/>
  <c r="P15" i="1"/>
  <c r="N15" i="1"/>
  <c r="L15" i="1"/>
  <c r="J15" i="1"/>
  <c r="H15" i="1"/>
  <c r="F15" i="1"/>
  <c r="D15" i="1"/>
  <c r="C15" i="1"/>
  <c r="B15" i="1"/>
</calcChain>
</file>

<file path=xl/sharedStrings.xml><?xml version="1.0" encoding="utf-8"?>
<sst xmlns="http://schemas.openxmlformats.org/spreadsheetml/2006/main" count="57" uniqueCount="26">
  <si>
    <t>Bestellmenge</t>
  </si>
  <si>
    <t>Bruttoumsatz</t>
  </si>
  <si>
    <t>OP</t>
  </si>
  <si>
    <t>Summe</t>
  </si>
  <si>
    <t>PRODUKT</t>
  </si>
  <si>
    <t>A</t>
  </si>
  <si>
    <t>B</t>
  </si>
  <si>
    <t>C</t>
  </si>
  <si>
    <t>F</t>
  </si>
  <si>
    <t>D</t>
  </si>
  <si>
    <t>E</t>
  </si>
  <si>
    <t>G</t>
  </si>
  <si>
    <t>H</t>
  </si>
  <si>
    <t>I</t>
  </si>
  <si>
    <t>ICH_BIN_PRODUKT_A</t>
  </si>
  <si>
    <t>ICH_BIN_PRODUKT_C</t>
  </si>
  <si>
    <t>ICH_BIN_PRODUKT_F</t>
  </si>
  <si>
    <t>ICH_BIN_PRODUKT_D</t>
  </si>
  <si>
    <t>ICH_BIN_PRODUKT_I</t>
  </si>
  <si>
    <t>ICH_BIN_PRODUKT_B</t>
  </si>
  <si>
    <t>ICH_BIN_PRODUKT_E</t>
  </si>
  <si>
    <t>ICH_BIN_PRODUKT_H</t>
  </si>
  <si>
    <t>Kunde1</t>
  </si>
  <si>
    <t>Kunde2</t>
  </si>
  <si>
    <t>Kunde3</t>
  </si>
  <si>
    <t>Kunde4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</si>
</sst>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9"/>
      <color theme="1"/>
      <name val="Open Sans"/>
      <family val="2"/>
    </font>
    <font>
      <b/>
      <sz val="8"/>
      <color theme="1"/>
      <name val="Open Sans"/>
      <family val="2"/>
    </font>
    <font>
      <b/>
      <sz val="11"/>
      <color rgb="FFA3195B"/>
      <name val="Open Sans"/>
      <family val="2"/>
    </font>
    <font>
      <sz val="8"/>
      <name val="Calibri"/>
      <family val="2"/>
      <scheme val="minor"/>
    </font>
    <font>
      <sz val="15"/>
      <color rgb="FF141414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C6E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3" fontId="0" fillId="2" borderId="0" xfId="0" applyNumberFormat="1" applyFill="1"/>
    <xf numFmtId="164" fontId="0" fillId="2" borderId="0" xfId="0" applyNumberFormat="1" applyFill="1"/>
    <xf numFmtId="0" fontId="2" fillId="2" borderId="0" xfId="0" applyFont="1" applyFill="1"/>
    <xf numFmtId="3" fontId="3" fillId="3" borderId="1" xfId="0" applyNumberFormat="1" applyFont="1" applyFill="1" applyBorder="1"/>
    <xf numFmtId="164" fontId="3" fillId="3" borderId="2" xfId="0" applyNumberFormat="1" applyFont="1" applyFill="1" applyBorder="1"/>
    <xf numFmtId="3" fontId="3" fillId="0" borderId="3" xfId="0" applyNumberFormat="1" applyFont="1" applyBorder="1"/>
    <xf numFmtId="164" fontId="3" fillId="0" borderId="3" xfId="0" applyNumberFormat="1" applyFont="1" applyBorder="1"/>
    <xf numFmtId="3" fontId="3" fillId="3" borderId="4" xfId="0" applyNumberFormat="1" applyFont="1" applyFill="1" applyBorder="1"/>
    <xf numFmtId="3" fontId="3" fillId="2" borderId="1" xfId="0" applyNumberFormat="1" applyFont="1" applyFill="1" applyBorder="1"/>
    <xf numFmtId="164" fontId="3" fillId="2" borderId="2" xfId="0" applyNumberFormat="1" applyFont="1" applyFill="1" applyBorder="1"/>
    <xf numFmtId="0" fontId="4" fillId="2" borderId="5" xfId="0" applyFont="1" applyFill="1" applyBorder="1"/>
    <xf numFmtId="3" fontId="5" fillId="3" borderId="5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right"/>
    </xf>
    <xf numFmtId="3" fontId="5" fillId="3" borderId="5" xfId="0" applyNumberFormat="1" applyFont="1" applyFill="1" applyBorder="1" applyAlignment="1">
      <alignment horizontal="right"/>
    </xf>
    <xf numFmtId="3" fontId="5" fillId="3" borderId="7" xfId="0" applyNumberFormat="1" applyFont="1" applyFill="1" applyBorder="1" applyAlignment="1">
      <alignment horizontal="right"/>
    </xf>
    <xf numFmtId="0" fontId="2" fillId="2" borderId="8" xfId="0" applyFont="1" applyFill="1" applyBorder="1"/>
    <xf numFmtId="3" fontId="2" fillId="3" borderId="9" xfId="0" applyNumberFormat="1" applyFont="1" applyFill="1" applyBorder="1"/>
    <xf numFmtId="164" fontId="2" fillId="3" borderId="10" xfId="0" applyNumberFormat="1" applyFont="1" applyFill="1" applyBorder="1"/>
    <xf numFmtId="3" fontId="2" fillId="2" borderId="9" xfId="0" applyNumberFormat="1" applyFont="1" applyFill="1" applyBorder="1"/>
    <xf numFmtId="164" fontId="2" fillId="2" borderId="10" xfId="0" applyNumberFormat="1" applyFont="1" applyFill="1" applyBorder="1"/>
    <xf numFmtId="3" fontId="2" fillId="3" borderId="11" xfId="0" applyNumberFormat="1" applyFont="1" applyFill="1" applyBorder="1"/>
    <xf numFmtId="164" fontId="2" fillId="3" borderId="11" xfId="0" applyNumberFormat="1" applyFont="1" applyFill="1" applyBorder="1"/>
    <xf numFmtId="3" fontId="2" fillId="3" borderId="12" xfId="0" applyNumberFormat="1" applyFont="1" applyFill="1" applyBorder="1"/>
    <xf numFmtId="164" fontId="2" fillId="3" borderId="13" xfId="0" applyNumberFormat="1" applyFont="1" applyFill="1" applyBorder="1"/>
    <xf numFmtId="3" fontId="2" fillId="2" borderId="12" xfId="0" applyNumberFormat="1" applyFont="1" applyFill="1" applyBorder="1"/>
    <xf numFmtId="164" fontId="2" fillId="2" borderId="13" xfId="0" applyNumberFormat="1" applyFont="1" applyFill="1" applyBorder="1"/>
    <xf numFmtId="3" fontId="2" fillId="3" borderId="14" xfId="0" applyNumberFormat="1" applyFont="1" applyFill="1" applyBorder="1"/>
    <xf numFmtId="164" fontId="2" fillId="3" borderId="14" xfId="0" applyNumberFormat="1" applyFont="1" applyFill="1" applyBorder="1"/>
    <xf numFmtId="0" fontId="1" fillId="2" borderId="5" xfId="0" applyFont="1" applyFill="1" applyBorder="1"/>
    <xf numFmtId="3" fontId="1" fillId="3" borderId="15" xfId="0" applyNumberFormat="1" applyFont="1" applyFill="1" applyBorder="1"/>
    <xf numFmtId="164" fontId="1" fillId="3" borderId="6" xfId="0" applyNumberFormat="1" applyFont="1" applyFill="1" applyBorder="1"/>
    <xf numFmtId="3" fontId="1" fillId="2" borderId="15" xfId="0" applyNumberFormat="1" applyFont="1" applyFill="1" applyBorder="1"/>
    <xf numFmtId="164" fontId="1" fillId="2" borderId="6" xfId="0" applyNumberFormat="1" applyFont="1" applyFill="1" applyBorder="1"/>
    <xf numFmtId="164" fontId="5" fillId="3" borderId="6" xfId="0" applyNumberFormat="1" applyFont="1" applyFill="1" applyBorder="1"/>
    <xf numFmtId="164" fontId="5" fillId="2" borderId="6" xfId="0" applyNumberFormat="1" applyFont="1" applyFill="1" applyBorder="1"/>
    <xf numFmtId="164" fontId="5" fillId="3" borderId="6" xfId="0" applyNumberFormat="1" applyFont="1" applyFill="1" applyBorder="1" applyAlignment="1">
      <alignment vertical="center"/>
    </xf>
    <xf numFmtId="0" fontId="7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30319-231E-45A3-B51F-E8315BEE1041}">
  <dimension ref="A1:S15"/>
  <sheetViews>
    <sheetView tabSelected="1" workbookViewId="0">
      <selection activeCell="C6" sqref="C6"/>
    </sheetView>
  </sheetViews>
  <sheetFormatPr baseColWidth="10" defaultRowHeight="15" x14ac:dyDescent="0.2"/>
  <cols>
    <col min="2" max="2" width="12.5" bestFit="1" customWidth="1"/>
    <col min="3" max="3" width="15.1640625" customWidth="1"/>
    <col min="4" max="4" width="11.1640625" bestFit="1" customWidth="1"/>
    <col min="9" max="9" width="11.5" bestFit="1" customWidth="1"/>
  </cols>
  <sheetData>
    <row r="1" spans="1:19" ht="16" thickBot="1" x14ac:dyDescent="0.25">
      <c r="A1" s="1"/>
      <c r="B1" s="2"/>
      <c r="C1" s="3"/>
      <c r="D1" s="2"/>
      <c r="E1" s="3"/>
      <c r="F1" s="2"/>
      <c r="G1" s="3"/>
      <c r="H1" s="2"/>
      <c r="I1" s="3"/>
      <c r="J1" s="2"/>
      <c r="K1" s="3"/>
      <c r="L1" s="2"/>
      <c r="M1" s="3"/>
      <c r="N1" s="2"/>
      <c r="O1" s="3"/>
      <c r="P1" s="2"/>
      <c r="Q1" s="3"/>
      <c r="R1" s="2"/>
      <c r="S1" s="3"/>
    </row>
    <row r="2" spans="1:19" ht="17" thickBot="1" x14ac:dyDescent="0.3">
      <c r="A2" s="4"/>
      <c r="B2" s="5" t="s">
        <v>0</v>
      </c>
      <c r="C2" s="6" t="s">
        <v>1</v>
      </c>
      <c r="D2" s="7" t="s">
        <v>0</v>
      </c>
      <c r="E2" s="8" t="s">
        <v>1</v>
      </c>
      <c r="F2" s="9" t="s">
        <v>0</v>
      </c>
      <c r="G2" s="6" t="s">
        <v>1</v>
      </c>
      <c r="H2" s="10" t="s">
        <v>0</v>
      </c>
      <c r="I2" s="11" t="s">
        <v>1</v>
      </c>
      <c r="J2" s="5" t="s">
        <v>0</v>
      </c>
      <c r="K2" s="6" t="s">
        <v>1</v>
      </c>
      <c r="L2" s="10" t="s">
        <v>0</v>
      </c>
      <c r="M2" s="11" t="s">
        <v>1</v>
      </c>
      <c r="N2" s="5" t="s">
        <v>0</v>
      </c>
      <c r="O2" s="6" t="s">
        <v>1</v>
      </c>
      <c r="P2" s="10" t="s">
        <v>0</v>
      </c>
      <c r="Q2" s="11" t="s">
        <v>1</v>
      </c>
      <c r="R2" s="5" t="s">
        <v>0</v>
      </c>
      <c r="S2" s="6" t="s">
        <v>1</v>
      </c>
    </row>
    <row r="3" spans="1:19" ht="18" thickBot="1" x14ac:dyDescent="0.3">
      <c r="A3" s="12" t="s">
        <v>2</v>
      </c>
      <c r="B3" s="13" t="s">
        <v>4</v>
      </c>
      <c r="C3" s="37" t="s">
        <v>5</v>
      </c>
      <c r="D3" s="14" t="s">
        <v>4</v>
      </c>
      <c r="E3" s="36" t="s">
        <v>6</v>
      </c>
      <c r="F3" s="15" t="s">
        <v>4</v>
      </c>
      <c r="G3" s="35" t="s">
        <v>7</v>
      </c>
      <c r="H3" s="14" t="s">
        <v>4</v>
      </c>
      <c r="I3" s="36" t="s">
        <v>9</v>
      </c>
      <c r="J3" s="15" t="s">
        <v>4</v>
      </c>
      <c r="K3" s="35" t="s">
        <v>10</v>
      </c>
      <c r="L3" s="14" t="s">
        <v>4</v>
      </c>
      <c r="M3" s="36" t="s">
        <v>8</v>
      </c>
      <c r="N3" s="15" t="s">
        <v>4</v>
      </c>
      <c r="O3" s="35" t="s">
        <v>11</v>
      </c>
      <c r="P3" s="14" t="s">
        <v>4</v>
      </c>
      <c r="Q3" s="36" t="s">
        <v>12</v>
      </c>
      <c r="R3" s="16" t="s">
        <v>4</v>
      </c>
      <c r="S3" s="35" t="s">
        <v>13</v>
      </c>
    </row>
    <row r="4" spans="1:19" ht="19" x14ac:dyDescent="0.2">
      <c r="A4" s="17" t="s">
        <v>22</v>
      </c>
      <c r="B4" s="38">
        <f ca="1">IFERROR(VLOOKUP("ICH_BIN_PRODUKT_A",INDIRECT(SUBSTITUTE($A4," ","")&amp;"!$A$1:$C$100"),COLUMN(B1),0),"")</f>
        <v>100</v>
      </c>
      <c r="C4" s="38">
        <f ca="1">IFERROR(VLOOKUP("ICH_BIN_PRODUKT_A",INDIRECT(SUBSTITUTE($A4," ","")&amp;"!$A$1:$C$100"),COLUMN(C1),0),"")</f>
        <v>253466</v>
      </c>
      <c r="D4" s="38" t="str">
        <f ca="1">IFERROR(VLOOKUP("ICH_BIN_PRODUKT_B",INDIRECT(SUBSTITUTE($A4," ","")&amp;"!$A$1:$C$100"),COLUMN(B1),0),"0")</f>
        <v>0</v>
      </c>
      <c r="E4" s="38" t="str">
        <f ca="1">IFERROR(VLOOKUP("ICH_BIN_PRODUKT_B",INDIRECT(SUBSTITUTE($A4," ","")&amp;"!$A$1:$C$100"),COLUMN(E1),0),"")</f>
        <v/>
      </c>
      <c r="F4" s="22">
        <f ca="1">IFERROR(VLOOKUP("ICH_BIN_PRODUKT_C",INDIRECT(SUBSTITUTE($A6," ","")&amp;"!$A$1:$C$100"),COLUMN(B3),0),"")</f>
        <v>5</v>
      </c>
      <c r="G4" s="22">
        <f ca="1">IFERROR(VLOOKUP("ICH_BIN_PRODUKT_C",INDIRECT(SUBSTITUTE($A6," ","")&amp;"!$A$1:$C$100"),COLUMN(C3),0),"")</f>
        <v>236</v>
      </c>
      <c r="H4" s="20">
        <f ca="1">IFERROR(VLOOKUP("ICH_BIN_PRODUKT_D",INDIRECT(SUBSTITUTE($A6," ","")&amp;"!$A$1:$C$100"),COLUMN(B3),0),"")</f>
        <v>2354</v>
      </c>
      <c r="I4" s="20">
        <f ca="1">IFERROR(VLOOKUP("ICH_BIN_PRODUKT_D",INDIRECT(SUBSTITUTE($A6," ","")&amp;"!$A$1:$C$100"),COLUMN(C3),0),"")</f>
        <v>433433</v>
      </c>
      <c r="J4" s="18" t="str">
        <f ca="1">IFERROR(VLOOKUP("ICH_BIN_PRODUKT_E",INDIRECT(SUBSTITUTE($A6," ","")&amp;"!$A$1:$C$100"),COLUMN(B3),0),"0")</f>
        <v>0</v>
      </c>
      <c r="K4" s="18" t="str">
        <f ca="1">IFERROR(VLOOKUP("ICH_BIN_PRODUKT_E",INDIRECT(SUBSTITUTE($A6," ","")&amp;"!$A$1:$C$100"),COLUMN(C3),0),"0")</f>
        <v>0</v>
      </c>
      <c r="L4" s="20">
        <f ca="1">IFERROR(VLOOKUP("ICH_BIN_PRODUKT_F",INDIRECT(SUBSTITUTE($A6," ","")&amp;"!$A$1:$C$100"),COLUMN(B3),0),"0")</f>
        <v>36</v>
      </c>
      <c r="M4" s="20">
        <f ca="1">IFERROR(VLOOKUP("ICH_BIN_PRODUKT_F",INDIRECT(SUBSTITUTE($A6," ","")&amp;"!$A$1:$C$100"),COLUMN(C3),0),"0")</f>
        <v>554</v>
      </c>
      <c r="N4" s="18" t="str">
        <f ca="1">IFERROR(VLOOKUP("ICH_BIN_PRODUKT_G",INDIRECT(SUBSTITUTE($A6," ","")&amp;"!$A$1:$C$100"),COLUMN(B3),0),"0")</f>
        <v>0</v>
      </c>
      <c r="O4" s="18" t="str">
        <f ca="1">IFERROR(VLOOKUP("ICH_BIN_PRODUKT_G",INDIRECT(SUBSTITUTE($A6," ","")&amp;"!$A$1:$C$100"),COLUMN(C3),0),"0")</f>
        <v>0</v>
      </c>
      <c r="P4" s="20" t="str">
        <f ca="1">IFERROR(VLOOKUP("ICH_BIN_PRODUKT_H",INDIRECT(SUBSTITUTE($A6," ","")&amp;"!$A$1:$C$100"),COLUMN(B3),0),"0")</f>
        <v>0</v>
      </c>
      <c r="Q4" s="20" t="str">
        <f ca="1">IFERROR(VLOOKUP("ICH_BIN_PRODUKT_H",INDIRECT(SUBSTITUTE($A6," ","")&amp;"!$A$1:$C$100"),COLUMN(C3),0),"0")</f>
        <v>0</v>
      </c>
      <c r="R4" s="18">
        <f ca="1">IFERROR(VLOOKUP("ICH_BIN_PRODUKT_I",INDIRECT(SUBSTITUTE($A6," ","")&amp;"!$A$1:$C$100"),COLUMN(B3),0),"0")</f>
        <v>21213</v>
      </c>
      <c r="S4" s="18">
        <f ca="1">IFERROR(VLOOKUP("ICH_BIN_PRODUKT_I",INDIRECT(SUBSTITUTE($A6," ","")&amp;"!$A$1:$C$100"),COLUMN(C3),0),"0")</f>
        <v>4445</v>
      </c>
    </row>
    <row r="5" spans="1:19" ht="19" x14ac:dyDescent="0.2">
      <c r="A5" s="17" t="s">
        <v>23</v>
      </c>
      <c r="B5" s="38">
        <f t="shared" ref="B5:C5" ca="1" si="0">IFERROR(VLOOKUP("ICH_BIN_PRODUKT_A",INDIRECT(SUBSTITUTE($A5," ","")&amp;"!$A$1:$C$100"),COLUMN(B2),0),"")</f>
        <v>100</v>
      </c>
      <c r="C5" s="38">
        <f t="shared" ca="1" si="0"/>
        <v>253466</v>
      </c>
      <c r="D5" s="38">
        <f t="shared" ref="D5:D13" ca="1" si="1">IFERROR(VLOOKUP("ICH_BIN_PRODUKT_B",INDIRECT(SUBSTITUTE($A5," ","")&amp;"!$A$1:$C$100"),COLUMN(B2),0),"0")</f>
        <v>23</v>
      </c>
      <c r="E5" s="38" t="str">
        <f t="shared" ref="E5:E13" ca="1" si="2">IFERROR(VLOOKUP("ICH_BIN_PRODUKT_B",INDIRECT(SUBSTITUTE($A5," ","")&amp;"!$A$1:$C$100"),COLUMN(E2),0),"")</f>
        <v/>
      </c>
      <c r="F5" s="22" t="str">
        <f t="shared" ref="F5:G5" ca="1" si="3">IFERROR(VLOOKUP("ICH_BIN_PRODUKT_C",INDIRECT(SUBSTITUTE($A7," ","")&amp;"!$A$1:$C$100"),COLUMN(B4),0),"")</f>
        <v/>
      </c>
      <c r="G5" s="22" t="str">
        <f t="shared" ca="1" si="3"/>
        <v/>
      </c>
      <c r="H5" s="20">
        <f t="shared" ref="H5:I5" ca="1" si="4">IFERROR(VLOOKUP("ICH_BIN_PRODUKT_D",INDIRECT(SUBSTITUTE($A7," ","")&amp;"!$A$1:$C$100"),COLUMN(B4),0),"")</f>
        <v>23</v>
      </c>
      <c r="I5" s="20">
        <f t="shared" ca="1" si="4"/>
        <v>2322</v>
      </c>
      <c r="J5" s="18" t="str">
        <f t="shared" ref="J5:K5" ca="1" si="5">IFERROR(VLOOKUP("ICH_BIN_PRODUKT_E",INDIRECT(SUBSTITUTE($A7," ","")&amp;"!$A$1:$C$100"),COLUMN(B4),0),"0")</f>
        <v>0</v>
      </c>
      <c r="K5" s="18" t="str">
        <f t="shared" ca="1" si="5"/>
        <v>0</v>
      </c>
      <c r="L5" s="20" t="str">
        <f t="shared" ref="L5:M5" ca="1" si="6">IFERROR(VLOOKUP("ICH_BIN_PRODUKT_F",INDIRECT(SUBSTITUTE($A7," ","")&amp;"!$A$1:$C$100"),COLUMN(B4),0),"0")</f>
        <v>0</v>
      </c>
      <c r="M5" s="20" t="str">
        <f t="shared" ca="1" si="6"/>
        <v>0</v>
      </c>
      <c r="N5" s="18" t="str">
        <f t="shared" ref="N5:O5" ca="1" si="7">IFERROR(VLOOKUP("ICH_BIN_PRODUKT_G",INDIRECT(SUBSTITUTE($A7," ","")&amp;"!$A$1:$C$100"),COLUMN(B4),0),"0")</f>
        <v>0</v>
      </c>
      <c r="O5" s="18" t="str">
        <f t="shared" ca="1" si="7"/>
        <v>0</v>
      </c>
      <c r="P5" s="20" t="str">
        <f t="shared" ref="P5:Q5" ca="1" si="8">IFERROR(VLOOKUP("ICH_BIN_PRODUKT_H",INDIRECT(SUBSTITUTE($A7," ","")&amp;"!$A$1:$C$100"),COLUMN(B4),0),"0")</f>
        <v>0</v>
      </c>
      <c r="Q5" s="20" t="str">
        <f t="shared" ca="1" si="8"/>
        <v>0</v>
      </c>
      <c r="R5" s="18" t="str">
        <f t="shared" ref="R5:S5" ca="1" si="9">IFERROR(VLOOKUP("ICH_BIN_PRODUKT_I",INDIRECT(SUBSTITUTE($A7," ","")&amp;"!$A$1:$C$100"),COLUMN(B4),0),"0")</f>
        <v>0</v>
      </c>
      <c r="S5" s="18" t="str">
        <f t="shared" ca="1" si="9"/>
        <v>0</v>
      </c>
    </row>
    <row r="6" spans="1:19" ht="19" x14ac:dyDescent="0.2">
      <c r="A6" s="17" t="s">
        <v>24</v>
      </c>
      <c r="B6" s="38">
        <f t="shared" ref="B6:C6" ca="1" si="10">IFERROR(VLOOKUP("ICH_BIN_PRODUKT_A",INDIRECT(SUBSTITUTE($A6," ","")&amp;"!$A$1:$C$100"),COLUMN(B3),0),"")</f>
        <v>100</v>
      </c>
      <c r="C6" s="38">
        <f t="shared" ca="1" si="10"/>
        <v>253466</v>
      </c>
      <c r="D6" s="38" t="str">
        <f t="shared" ca="1" si="1"/>
        <v>0</v>
      </c>
      <c r="E6" s="38" t="str">
        <f t="shared" ca="1" si="2"/>
        <v/>
      </c>
      <c r="F6" s="22" t="str">
        <f t="shared" ref="F6:G6" ca="1" si="11">IFERROR(VLOOKUP("ICH_BIN_PRODUKT_C",INDIRECT(SUBSTITUTE($A8," ","")&amp;"!$A$1:$C$100"),COLUMN(B5),0),"")</f>
        <v/>
      </c>
      <c r="G6" s="22" t="str">
        <f t="shared" ca="1" si="11"/>
        <v/>
      </c>
      <c r="H6" s="20" t="str">
        <f t="shared" ref="H6:I6" ca="1" si="12">IFERROR(VLOOKUP("ICH_BIN_PRODUKT_D",INDIRECT(SUBSTITUTE($A8," ","")&amp;"!$A$1:$C$100"),COLUMN(B5),0),"")</f>
        <v/>
      </c>
      <c r="I6" s="20" t="str">
        <f t="shared" ca="1" si="12"/>
        <v/>
      </c>
      <c r="J6" s="18" t="str">
        <f t="shared" ref="J6:K6" ca="1" si="13">IFERROR(VLOOKUP("ICH_BIN_PRODUKT_E",INDIRECT(SUBSTITUTE($A8," ","")&amp;"!$A$1:$C$100"),COLUMN(B5),0),"0")</f>
        <v>0</v>
      </c>
      <c r="K6" s="18" t="str">
        <f t="shared" ca="1" si="13"/>
        <v>0</v>
      </c>
      <c r="L6" s="20" t="str">
        <f t="shared" ref="L6:M6" ca="1" si="14">IFERROR(VLOOKUP("ICH_BIN_PRODUKT_F",INDIRECT(SUBSTITUTE($A8," ","")&amp;"!$A$1:$C$100"),COLUMN(B5),0),"0")</f>
        <v>0</v>
      </c>
      <c r="M6" s="20" t="str">
        <f t="shared" ca="1" si="14"/>
        <v>0</v>
      </c>
      <c r="N6" s="18" t="str">
        <f t="shared" ref="N6:O6" ca="1" si="15">IFERROR(VLOOKUP("ICH_BIN_PRODUKT_G",INDIRECT(SUBSTITUTE($A8," ","")&amp;"!$A$1:$C$100"),COLUMN(B5),0),"0")</f>
        <v>0</v>
      </c>
      <c r="O6" s="18" t="str">
        <f t="shared" ca="1" si="15"/>
        <v>0</v>
      </c>
      <c r="P6" s="20" t="str">
        <f t="shared" ref="P6:Q6" ca="1" si="16">IFERROR(VLOOKUP("ICH_BIN_PRODUKT_H",INDIRECT(SUBSTITUTE($A8," ","")&amp;"!$A$1:$C$100"),COLUMN(B5),0),"0")</f>
        <v>0</v>
      </c>
      <c r="Q6" s="20" t="str">
        <f t="shared" ca="1" si="16"/>
        <v>0</v>
      </c>
      <c r="R6" s="18" t="str">
        <f t="shared" ref="R6:S6" ca="1" si="17">IFERROR(VLOOKUP("ICH_BIN_PRODUKT_I",INDIRECT(SUBSTITUTE($A8," ","")&amp;"!$A$1:$C$100"),COLUMN(B5),0),"0")</f>
        <v>0</v>
      </c>
      <c r="S6" s="18" t="str">
        <f t="shared" ca="1" si="17"/>
        <v>0</v>
      </c>
    </row>
    <row r="7" spans="1:19" ht="19" x14ac:dyDescent="0.2">
      <c r="A7" s="17" t="s">
        <v>25</v>
      </c>
      <c r="B7" s="38" t="str">
        <f ca="1">IFERROR(VLOOKUP("ICH_BIN_PRODUKT_A",INDIRECT(SUBSTITUTE($A7," ","")&amp;"!$A$1:$C$100"),COLUMN(B4),0),"")</f>
        <v/>
      </c>
      <c r="C7" s="38" t="str">
        <f ca="1">IFERROR(VLOOKUP("ICH_BIN_PRODUKT_A",INDIRECT(SUBSTITUTE($A7," ","")&amp;"!$A$1:$C$100"),COLUMN(C4),0),"")</f>
        <v/>
      </c>
      <c r="D7" s="38" t="str">
        <f t="shared" ca="1" si="1"/>
        <v>0</v>
      </c>
      <c r="E7" s="38" t="str">
        <f t="shared" ca="1" si="2"/>
        <v/>
      </c>
      <c r="F7" s="22" t="str">
        <f t="shared" ref="F7:G7" ca="1" si="18">IFERROR(VLOOKUP("ICH_BIN_PRODUKT_C",INDIRECT(SUBSTITUTE($A9," ","")&amp;"!$A$1:$C$100"),COLUMN(B6),0),"")</f>
        <v/>
      </c>
      <c r="G7" s="22" t="str">
        <f t="shared" ca="1" si="18"/>
        <v/>
      </c>
      <c r="H7" s="20" t="str">
        <f t="shared" ref="H7:I7" ca="1" si="19">IFERROR(VLOOKUP("ICH_BIN_PRODUKT_D",INDIRECT(SUBSTITUTE($A9," ","")&amp;"!$A$1:$C$100"),COLUMN(B6),0),"")</f>
        <v/>
      </c>
      <c r="I7" s="20" t="str">
        <f t="shared" ca="1" si="19"/>
        <v/>
      </c>
      <c r="J7" s="18" t="str">
        <f t="shared" ref="J7:K7" ca="1" si="20">IFERROR(VLOOKUP("ICH_BIN_PRODUKT_E",INDIRECT(SUBSTITUTE($A9," ","")&amp;"!$A$1:$C$100"),COLUMN(B6),0),"0")</f>
        <v>0</v>
      </c>
      <c r="K7" s="18" t="str">
        <f t="shared" ca="1" si="20"/>
        <v>0</v>
      </c>
      <c r="L7" s="20" t="str">
        <f t="shared" ref="L7:M7" ca="1" si="21">IFERROR(VLOOKUP("ICH_BIN_PRODUKT_F",INDIRECT(SUBSTITUTE($A9," ","")&amp;"!$A$1:$C$100"),COLUMN(B6),0),"0")</f>
        <v>0</v>
      </c>
      <c r="M7" s="20" t="str">
        <f t="shared" ca="1" si="21"/>
        <v>0</v>
      </c>
      <c r="N7" s="18" t="str">
        <f t="shared" ref="N7:O7" ca="1" si="22">IFERROR(VLOOKUP("ICH_BIN_PRODUKT_G",INDIRECT(SUBSTITUTE($A9," ","")&amp;"!$A$1:$C$100"),COLUMN(B6),0),"0")</f>
        <v>0</v>
      </c>
      <c r="O7" s="18" t="str">
        <f t="shared" ca="1" si="22"/>
        <v>0</v>
      </c>
      <c r="P7" s="20" t="str">
        <f t="shared" ref="P7:Q7" ca="1" si="23">IFERROR(VLOOKUP("ICH_BIN_PRODUKT_H",INDIRECT(SUBSTITUTE($A9," ","")&amp;"!$A$1:$C$100"),COLUMN(B6),0),"0")</f>
        <v>0</v>
      </c>
      <c r="Q7" s="20" t="str">
        <f t="shared" ca="1" si="23"/>
        <v>0</v>
      </c>
      <c r="R7" s="18" t="str">
        <f t="shared" ref="R7:S7" ca="1" si="24">IFERROR(VLOOKUP("ICH_BIN_PRODUKT_I",INDIRECT(SUBSTITUTE($A9," ","")&amp;"!$A$1:$C$100"),COLUMN(B6),0),"0")</f>
        <v>0</v>
      </c>
      <c r="S7" s="18" t="str">
        <f t="shared" ca="1" si="24"/>
        <v>0</v>
      </c>
    </row>
    <row r="8" spans="1:19" ht="19" x14ac:dyDescent="0.2">
      <c r="A8" s="17"/>
      <c r="B8" s="38" t="str">
        <f t="shared" ref="B8:C8" ca="1" si="25">IFERROR(VLOOKUP("ICH_BIN_PRODUKT_A",INDIRECT(SUBSTITUTE($A8," ","")&amp;"!$A$1:$C$100"),COLUMN(B5),0),"")</f>
        <v/>
      </c>
      <c r="C8" s="38" t="str">
        <f t="shared" ca="1" si="25"/>
        <v/>
      </c>
      <c r="D8" s="38" t="str">
        <f t="shared" ca="1" si="1"/>
        <v>0</v>
      </c>
      <c r="E8" s="38" t="str">
        <f t="shared" ca="1" si="2"/>
        <v/>
      </c>
      <c r="F8" s="22"/>
      <c r="G8" s="19"/>
      <c r="H8" s="20"/>
      <c r="I8" s="21"/>
      <c r="J8" s="18"/>
      <c r="K8" s="19"/>
      <c r="L8" s="20"/>
      <c r="M8" s="21"/>
      <c r="N8" s="18"/>
      <c r="O8" s="19"/>
      <c r="P8" s="20"/>
      <c r="Q8" s="21"/>
      <c r="R8" s="18"/>
      <c r="S8" s="23"/>
    </row>
    <row r="9" spans="1:19" ht="19" x14ac:dyDescent="0.2">
      <c r="A9" s="17"/>
      <c r="B9" s="18"/>
      <c r="C9" s="19"/>
      <c r="D9" s="38" t="str">
        <f t="shared" ca="1" si="1"/>
        <v>0</v>
      </c>
      <c r="E9" s="38" t="str">
        <f t="shared" ca="1" si="2"/>
        <v/>
      </c>
      <c r="F9" s="22"/>
      <c r="G9" s="19"/>
      <c r="H9" s="20"/>
      <c r="I9" s="21"/>
      <c r="J9" s="18"/>
      <c r="K9" s="19"/>
      <c r="L9" s="20"/>
      <c r="M9" s="21"/>
      <c r="N9" s="18"/>
      <c r="O9" s="19"/>
      <c r="P9" s="20"/>
      <c r="Q9" s="21"/>
      <c r="R9" s="18"/>
      <c r="S9" s="23"/>
    </row>
    <row r="10" spans="1:19" ht="19" x14ac:dyDescent="0.2">
      <c r="A10" s="17"/>
      <c r="B10" s="18"/>
      <c r="C10" s="19"/>
      <c r="D10" s="38" t="str">
        <f t="shared" ca="1" si="1"/>
        <v>0</v>
      </c>
      <c r="E10" s="38" t="str">
        <f t="shared" ca="1" si="2"/>
        <v/>
      </c>
      <c r="F10" s="22"/>
      <c r="G10" s="19"/>
      <c r="H10" s="20"/>
      <c r="I10" s="21"/>
      <c r="J10" s="18"/>
      <c r="K10" s="19"/>
      <c r="L10" s="20"/>
      <c r="M10" s="21"/>
      <c r="N10" s="18"/>
      <c r="O10" s="19"/>
      <c r="P10" s="20"/>
      <c r="Q10" s="21"/>
      <c r="R10" s="18"/>
      <c r="S10" s="23"/>
    </row>
    <row r="11" spans="1:19" ht="19" x14ac:dyDescent="0.2">
      <c r="A11" s="17"/>
      <c r="B11" s="18"/>
      <c r="C11" s="19"/>
      <c r="D11" s="38" t="str">
        <f t="shared" ca="1" si="1"/>
        <v>0</v>
      </c>
      <c r="E11" s="38" t="str">
        <f t="shared" ca="1" si="2"/>
        <v/>
      </c>
      <c r="F11" s="22"/>
      <c r="G11" s="19"/>
      <c r="H11" s="20"/>
      <c r="I11" s="21"/>
      <c r="J11" s="18"/>
      <c r="K11" s="19"/>
      <c r="L11" s="20"/>
      <c r="M11" s="21"/>
      <c r="N11" s="18"/>
      <c r="O11" s="19"/>
      <c r="P11" s="20"/>
      <c r="Q11" s="21"/>
      <c r="R11" s="18"/>
      <c r="S11" s="23"/>
    </row>
    <row r="12" spans="1:19" ht="19" x14ac:dyDescent="0.2">
      <c r="A12" s="17"/>
      <c r="B12" s="18"/>
      <c r="C12" s="19"/>
      <c r="D12" s="38" t="str">
        <f t="shared" ca="1" si="1"/>
        <v>0</v>
      </c>
      <c r="E12" s="38" t="str">
        <f t="shared" ca="1" si="2"/>
        <v/>
      </c>
      <c r="F12" s="22"/>
      <c r="G12" s="19"/>
      <c r="H12" s="20"/>
      <c r="I12" s="21"/>
      <c r="J12" s="18"/>
      <c r="K12" s="19"/>
      <c r="L12" s="20"/>
      <c r="M12" s="21"/>
      <c r="N12" s="18"/>
      <c r="O12" s="19"/>
      <c r="P12" s="20"/>
      <c r="Q12" s="21"/>
      <c r="R12" s="18"/>
      <c r="S12" s="23"/>
    </row>
    <row r="13" spans="1:19" ht="19" x14ac:dyDescent="0.2">
      <c r="A13" s="17"/>
      <c r="B13" s="24"/>
      <c r="C13" s="25"/>
      <c r="D13" s="38" t="str">
        <f t="shared" ca="1" si="1"/>
        <v>0</v>
      </c>
      <c r="E13" s="38" t="str">
        <f t="shared" ca="1" si="2"/>
        <v/>
      </c>
      <c r="F13" s="28"/>
      <c r="G13" s="25"/>
      <c r="H13" s="26"/>
      <c r="I13" s="27"/>
      <c r="J13" s="24"/>
      <c r="K13" s="25"/>
      <c r="L13" s="26"/>
      <c r="M13" s="27"/>
      <c r="N13" s="24"/>
      <c r="O13" s="25"/>
      <c r="P13" s="26"/>
      <c r="Q13" s="27"/>
      <c r="R13" s="24"/>
      <c r="S13" s="29"/>
    </row>
    <row r="14" spans="1:19" ht="16" thickBot="1" x14ac:dyDescent="0.25">
      <c r="A14" s="1"/>
      <c r="B14" s="2"/>
      <c r="C14" s="3"/>
      <c r="D14" s="2"/>
      <c r="E14" s="3"/>
      <c r="F14" s="2"/>
      <c r="G14" s="3"/>
      <c r="H14" s="2"/>
      <c r="I14" s="3"/>
      <c r="J14" s="2"/>
      <c r="K14" s="3"/>
      <c r="L14" s="2"/>
      <c r="M14" s="3"/>
      <c r="N14" s="2"/>
      <c r="O14" s="3"/>
      <c r="P14" s="2"/>
      <c r="Q14" s="3"/>
      <c r="R14" s="2"/>
      <c r="S14" s="3"/>
    </row>
    <row r="15" spans="1:19" ht="16" thickBot="1" x14ac:dyDescent="0.25">
      <c r="A15" s="30" t="s">
        <v>3</v>
      </c>
      <c r="B15" s="31">
        <f ca="1">SUM(B4:B13)</f>
        <v>300</v>
      </c>
      <c r="C15" s="32">
        <f t="shared" ref="C15:S15" ca="1" si="26">SUM(C4:C13)</f>
        <v>760398</v>
      </c>
      <c r="D15" s="33">
        <f t="shared" ca="1" si="26"/>
        <v>23</v>
      </c>
      <c r="E15" s="34">
        <f t="shared" ca="1" si="26"/>
        <v>0</v>
      </c>
      <c r="F15" s="31">
        <f t="shared" ca="1" si="26"/>
        <v>5</v>
      </c>
      <c r="G15" s="32">
        <f t="shared" ca="1" si="26"/>
        <v>236</v>
      </c>
      <c r="H15" s="33">
        <f t="shared" ca="1" si="26"/>
        <v>2377</v>
      </c>
      <c r="I15" s="34">
        <f t="shared" ca="1" si="26"/>
        <v>435755</v>
      </c>
      <c r="J15" s="31">
        <f t="shared" ca="1" si="26"/>
        <v>0</v>
      </c>
      <c r="K15" s="32">
        <f t="shared" ca="1" si="26"/>
        <v>0</v>
      </c>
      <c r="L15" s="33">
        <f t="shared" ca="1" si="26"/>
        <v>36</v>
      </c>
      <c r="M15" s="34">
        <f t="shared" ca="1" si="26"/>
        <v>554</v>
      </c>
      <c r="N15" s="31">
        <f t="shared" ca="1" si="26"/>
        <v>0</v>
      </c>
      <c r="O15" s="32">
        <f t="shared" ca="1" si="26"/>
        <v>0</v>
      </c>
      <c r="P15" s="33">
        <f t="shared" ca="1" si="26"/>
        <v>0</v>
      </c>
      <c r="Q15" s="34">
        <f t="shared" ca="1" si="26"/>
        <v>0</v>
      </c>
      <c r="R15" s="31">
        <f t="shared" ca="1" si="26"/>
        <v>21213</v>
      </c>
      <c r="S15" s="32">
        <f t="shared" ca="1" si="26"/>
        <v>4445</v>
      </c>
    </row>
  </sheetData>
  <phoneticPr fontId="6" type="noConversion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34A7E-CF3F-4695-9326-8B7C286E9BBF}">
  <dimension ref="A1:C3"/>
  <sheetViews>
    <sheetView workbookViewId="0"/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14</v>
      </c>
      <c r="B1">
        <v>100</v>
      </c>
      <c r="C1">
        <v>253466</v>
      </c>
    </row>
    <row r="2" spans="1:3" x14ac:dyDescent="0.2">
      <c r="A2" t="s">
        <v>15</v>
      </c>
      <c r="B2">
        <v>5</v>
      </c>
      <c r="C2">
        <v>236</v>
      </c>
    </row>
    <row r="3" spans="1:3" x14ac:dyDescent="0.2">
      <c r="A3" t="s">
        <v>16</v>
      </c>
      <c r="B3">
        <v>36</v>
      </c>
      <c r="C3">
        <v>554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9311F-1FCA-43EF-BD33-FC225ADB259A}">
  <dimension ref="A1:C6"/>
  <sheetViews>
    <sheetView workbookViewId="0">
      <selection activeCell="D13" sqref="D13"/>
    </sheetView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14</v>
      </c>
      <c r="B1">
        <v>100</v>
      </c>
      <c r="C1">
        <v>253466</v>
      </c>
    </row>
    <row r="2" spans="1:3" x14ac:dyDescent="0.2">
      <c r="A2" t="s">
        <v>15</v>
      </c>
      <c r="B2">
        <v>5</v>
      </c>
      <c r="C2">
        <v>236</v>
      </c>
    </row>
    <row r="3" spans="1:3" x14ac:dyDescent="0.2">
      <c r="A3" t="s">
        <v>16</v>
      </c>
      <c r="B3">
        <v>36</v>
      </c>
      <c r="C3">
        <v>554</v>
      </c>
    </row>
    <row r="4" spans="1:3" x14ac:dyDescent="0.2">
      <c r="A4" t="s">
        <v>19</v>
      </c>
      <c r="B4">
        <v>23</v>
      </c>
      <c r="C4">
        <v>344</v>
      </c>
    </row>
    <row r="5" spans="1:3" x14ac:dyDescent="0.2">
      <c r="A5" t="s">
        <v>20</v>
      </c>
      <c r="B5">
        <v>232</v>
      </c>
      <c r="C5">
        <v>32332</v>
      </c>
    </row>
    <row r="6" spans="1:3" x14ac:dyDescent="0.2">
      <c r="A6" t="s">
        <v>21</v>
      </c>
      <c r="B6">
        <v>244</v>
      </c>
      <c r="C6">
        <v>2134334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4AAB6-4965-4D03-A528-427A2655B978}">
  <dimension ref="A1:C5"/>
  <sheetViews>
    <sheetView workbookViewId="0">
      <selection activeCell="C12" sqref="C12"/>
    </sheetView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14</v>
      </c>
      <c r="B1">
        <v>100</v>
      </c>
      <c r="C1">
        <v>253466</v>
      </c>
    </row>
    <row r="2" spans="1:3" x14ac:dyDescent="0.2">
      <c r="A2" t="s">
        <v>15</v>
      </c>
      <c r="B2">
        <v>5</v>
      </c>
      <c r="C2">
        <v>236</v>
      </c>
    </row>
    <row r="3" spans="1:3" x14ac:dyDescent="0.2">
      <c r="A3" t="s">
        <v>16</v>
      </c>
      <c r="B3">
        <v>36</v>
      </c>
      <c r="C3">
        <v>554</v>
      </c>
    </row>
    <row r="4" spans="1:3" x14ac:dyDescent="0.2">
      <c r="A4" t="s">
        <v>17</v>
      </c>
      <c r="B4">
        <v>2354</v>
      </c>
      <c r="C4">
        <v>433433</v>
      </c>
    </row>
    <row r="5" spans="1:3" x14ac:dyDescent="0.2">
      <c r="A5" t="s">
        <v>18</v>
      </c>
      <c r="B5">
        <v>21213</v>
      </c>
      <c r="C5">
        <v>4445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354C-D48A-40A2-914D-D0097E55729C}">
  <dimension ref="A1:C1"/>
  <sheetViews>
    <sheetView workbookViewId="0">
      <selection activeCell="F46" sqref="F46"/>
    </sheetView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17</v>
      </c>
      <c r="B1">
        <v>23</v>
      </c>
      <c r="C1">
        <v>2322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Tabelle1</vt:lpstr>
      <vt:lpstr>Kunde1</vt:lpstr>
      <vt:lpstr>Kunde2</vt:lpstr>
      <vt:lpstr>Kunde3</vt:lpstr>
      <vt:lpstr>Kunde4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Polifka, Andreas</dc:creator>
  <cp:lastModifiedBy>Andreas</cp:lastModifiedBy>
  <dcterms:created xsi:type="dcterms:W3CDTF">2021-08-18T13:45:30Z</dcterms:created>
  <dcterms:modified xsi:type="dcterms:W3CDTF">2021-08-18T14:53:58Z</dcterms:modified>
</cp:coreProperties>
</file>