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igene Dateien\Job\Rendantur ab 6.5.15\"/>
    </mc:Choice>
  </mc:AlternateContent>
  <bookViews>
    <workbookView xWindow="0" yWindow="0" windowWidth="21570" windowHeight="8055"/>
  </bookViews>
  <sheets>
    <sheet name="Partner-Einzelübersicht" sheetId="1" r:id="rId1"/>
    <sheet name="Summenübersicht" sheetId="2" r:id="rId2"/>
    <sheet name="Meldung" sheetId="4" r:id="rId3"/>
  </sheets>
  <definedNames>
    <definedName name="_xlnm._FilterDatabase" localSheetId="1" hidden="1">Summenübersicht!$A$1:$J$2</definedName>
  </definedNames>
  <calcPr calcId="162913"/>
</workbook>
</file>

<file path=xl/calcChain.xml><?xml version="1.0" encoding="utf-8"?>
<calcChain xmlns="http://schemas.openxmlformats.org/spreadsheetml/2006/main">
  <c r="A3" i="4" l="1"/>
  <c r="I13" i="1" l="1"/>
  <c r="J13" i="1"/>
  <c r="I14" i="1"/>
  <c r="J14" i="1"/>
  <c r="J12" i="1"/>
  <c r="I12" i="1"/>
  <c r="B2" i="2"/>
  <c r="F2" i="2"/>
  <c r="E2" i="2"/>
  <c r="D2" i="2"/>
  <c r="C2" i="2"/>
  <c r="A2" i="2"/>
  <c r="M4" i="1"/>
  <c r="N4" i="1"/>
  <c r="M5" i="1"/>
  <c r="N5" i="1"/>
  <c r="M6" i="1"/>
  <c r="N6" i="1"/>
  <c r="M7" i="1"/>
  <c r="N7" i="1"/>
  <c r="M8" i="1"/>
  <c r="N8" i="1"/>
  <c r="M9" i="1"/>
  <c r="N9" i="1"/>
  <c r="M10" i="1"/>
  <c r="N10" i="1"/>
  <c r="M11" i="1"/>
  <c r="N11" i="1"/>
  <c r="M12" i="1"/>
  <c r="N12" i="1"/>
  <c r="M13" i="1"/>
  <c r="N13" i="1"/>
  <c r="M14" i="1"/>
  <c r="N14" i="1"/>
  <c r="I3" i="1"/>
  <c r="H3" i="1" s="1"/>
  <c r="I4" i="1"/>
  <c r="H4" i="1" s="1"/>
  <c r="I5" i="1"/>
  <c r="H5" i="1" s="1"/>
  <c r="I6" i="1"/>
  <c r="H6" i="1" s="1"/>
  <c r="I7" i="1"/>
  <c r="H7" i="1" s="1"/>
  <c r="I8" i="1"/>
  <c r="H8" i="1" s="1"/>
  <c r="I10" i="1"/>
  <c r="H10" i="1" s="1"/>
  <c r="I11" i="1"/>
  <c r="H11" i="1" s="1"/>
  <c r="I9" i="1"/>
  <c r="H9" i="1" s="1"/>
  <c r="N3" i="1"/>
  <c r="M3" i="1"/>
  <c r="Q4" i="1"/>
  <c r="R4" i="1"/>
  <c r="Q5" i="1"/>
  <c r="R5" i="1"/>
  <c r="Q6" i="1"/>
  <c r="R6" i="1"/>
  <c r="Q7" i="1"/>
  <c r="R7" i="1"/>
  <c r="Q8" i="1"/>
  <c r="R8" i="1"/>
  <c r="Q9" i="1"/>
  <c r="R9" i="1"/>
  <c r="Q10" i="1"/>
  <c r="R10" i="1"/>
  <c r="Q11" i="1"/>
  <c r="R11" i="1"/>
  <c r="Q12" i="1"/>
  <c r="R12" i="1"/>
  <c r="Q13" i="1"/>
  <c r="R13" i="1"/>
  <c r="Q14" i="1"/>
  <c r="R14" i="1"/>
  <c r="R3" i="1"/>
  <c r="Q3" i="1"/>
  <c r="P15" i="1"/>
  <c r="L15" i="1"/>
  <c r="M15" i="1" l="1"/>
  <c r="N15" i="1"/>
  <c r="I2" i="2" l="1"/>
  <c r="R15" i="1"/>
  <c r="Q15" i="1"/>
  <c r="J15" i="1"/>
  <c r="G2" i="2" s="1"/>
  <c r="I15" i="1"/>
  <c r="H15" i="1"/>
  <c r="J2" i="2" l="1"/>
</calcChain>
</file>

<file path=xl/sharedStrings.xml><?xml version="1.0" encoding="utf-8"?>
<sst xmlns="http://schemas.openxmlformats.org/spreadsheetml/2006/main" count="29" uniqueCount="19">
  <si>
    <t>PersNr.</t>
  </si>
  <si>
    <t>Bezugsart</t>
  </si>
  <si>
    <t>Monate</t>
  </si>
  <si>
    <t>km</t>
  </si>
  <si>
    <t>Gesamt</t>
  </si>
  <si>
    <t>PD</t>
  </si>
  <si>
    <t>Gültig.</t>
  </si>
  <si>
    <t>Kateg.
PD/FD</t>
  </si>
  <si>
    <t>Name, Vorname</t>
  </si>
  <si>
    <t>Kateg. PD/FD</t>
  </si>
  <si>
    <t>SBKZ</t>
  </si>
  <si>
    <t>2015 Saldo) 
(Nachmeldung)</t>
  </si>
  <si>
    <t>2015
gesamt</t>
  </si>
  <si>
    <t>Quartal 1</t>
  </si>
  <si>
    <t>Quartal 2</t>
  </si>
  <si>
    <t>Quartal 3</t>
  </si>
  <si>
    <t>Quartal 4</t>
  </si>
  <si>
    <t>Mustermann, Max</t>
  </si>
  <si>
    <t>Quart.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</si>
</sst>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m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5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4" borderId="2" xfId="0" applyNumberFormat="1" applyFill="1" applyBorder="1" applyAlignment="1">
      <alignment horizontal="center"/>
    </xf>
    <xf numFmtId="2" fontId="0" fillId="4" borderId="11" xfId="0" applyNumberFormat="1" applyFill="1" applyBorder="1" applyAlignment="1">
      <alignment horizontal="center"/>
    </xf>
    <xf numFmtId="2" fontId="0" fillId="4" borderId="14" xfId="0" applyNumberFormat="1" applyFill="1" applyBorder="1" applyAlignment="1">
      <alignment horizontal="center"/>
    </xf>
    <xf numFmtId="164" fontId="0" fillId="4" borderId="15" xfId="0" applyNumberFormat="1" applyFill="1" applyBorder="1" applyAlignment="1">
      <alignment horizontal="center"/>
    </xf>
    <xf numFmtId="164" fontId="0" fillId="4" borderId="17" xfId="0" applyNumberFormat="1" applyFill="1" applyBorder="1" applyAlignment="1">
      <alignment horizontal="center"/>
    </xf>
    <xf numFmtId="164" fontId="0" fillId="4" borderId="18" xfId="0" applyNumberFormat="1" applyFill="1" applyBorder="1" applyAlignment="1">
      <alignment horizontal="center"/>
    </xf>
    <xf numFmtId="164" fontId="0" fillId="4" borderId="19" xfId="0" applyNumberFormat="1" applyFill="1" applyBorder="1" applyAlignment="1">
      <alignment horizontal="center"/>
    </xf>
    <xf numFmtId="2" fontId="0" fillId="4" borderId="20" xfId="0" applyNumberFormat="1" applyFill="1" applyBorder="1" applyAlignment="1">
      <alignment horizontal="center"/>
    </xf>
    <xf numFmtId="164" fontId="0" fillId="4" borderId="21" xfId="0" applyNumberFormat="1" applyFill="1" applyBorder="1" applyAlignment="1">
      <alignment horizontal="center"/>
    </xf>
    <xf numFmtId="2" fontId="0" fillId="4" borderId="22" xfId="0" applyNumberFormat="1" applyFill="1" applyBorder="1" applyAlignment="1">
      <alignment horizontal="center"/>
    </xf>
    <xf numFmtId="164" fontId="0" fillId="4" borderId="23" xfId="0" applyNumberFormat="1" applyFill="1" applyBorder="1" applyAlignment="1">
      <alignment horizontal="center"/>
    </xf>
    <xf numFmtId="164" fontId="0" fillId="4" borderId="24" xfId="0" applyNumberFormat="1" applyFill="1" applyBorder="1" applyAlignment="1">
      <alignment horizontal="center"/>
    </xf>
    <xf numFmtId="2" fontId="0" fillId="3" borderId="20" xfId="0" applyNumberFormat="1" applyFill="1" applyBorder="1" applyAlignment="1">
      <alignment horizontal="center"/>
    </xf>
    <xf numFmtId="164" fontId="0" fillId="3" borderId="19" xfId="0" applyNumberFormat="1" applyFill="1" applyBorder="1" applyAlignment="1">
      <alignment horizontal="center"/>
    </xf>
    <xf numFmtId="164" fontId="0" fillId="3" borderId="24" xfId="0" applyNumberFormat="1" applyFill="1" applyBorder="1" applyAlignment="1">
      <alignment horizontal="center"/>
    </xf>
    <xf numFmtId="164" fontId="0" fillId="3" borderId="21" xfId="0" applyNumberForma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164" fontId="1" fillId="5" borderId="25" xfId="0" applyNumberFormat="1" applyFont="1" applyFill="1" applyBorder="1" applyAlignment="1">
      <alignment horizontal="center"/>
    </xf>
    <xf numFmtId="164" fontId="1" fillId="5" borderId="26" xfId="0" applyNumberFormat="1" applyFont="1" applyFill="1" applyBorder="1" applyAlignment="1">
      <alignment horizontal="center"/>
    </xf>
    <xf numFmtId="164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2" fontId="1" fillId="5" borderId="5" xfId="0" applyNumberFormat="1" applyFont="1" applyFill="1" applyBorder="1" applyAlignment="1">
      <alignment horizontal="center"/>
    </xf>
    <xf numFmtId="2" fontId="1" fillId="5" borderId="10" xfId="0" applyNumberFormat="1" applyFont="1" applyFill="1" applyBorder="1" applyAlignment="1">
      <alignment horizontal="center"/>
    </xf>
    <xf numFmtId="164" fontId="1" fillId="5" borderId="7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2" fontId="0" fillId="4" borderId="12" xfId="0" applyNumberFormat="1" applyFill="1" applyBorder="1" applyAlignment="1">
      <alignment horizontal="center"/>
    </xf>
    <xf numFmtId="164" fontId="3" fillId="0" borderId="0" xfId="0" applyNumberFormat="1" applyFont="1"/>
    <xf numFmtId="0" fontId="1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1" fillId="5" borderId="27" xfId="0" applyNumberFormat="1" applyFont="1" applyFill="1" applyBorder="1" applyAlignment="1">
      <alignment horizontal="center"/>
    </xf>
    <xf numFmtId="164" fontId="0" fillId="4" borderId="28" xfId="0" applyNumberFormat="1" applyFill="1" applyBorder="1" applyAlignment="1">
      <alignment horizontal="center"/>
    </xf>
    <xf numFmtId="164" fontId="0" fillId="4" borderId="29" xfId="0" applyNumberFormat="1" applyFill="1" applyBorder="1" applyAlignment="1">
      <alignment horizontal="center"/>
    </xf>
    <xf numFmtId="164" fontId="0" fillId="4" borderId="0" xfId="0" applyNumberFormat="1" applyFill="1" applyBorder="1" applyAlignment="1">
      <alignment horizontal="center"/>
    </xf>
    <xf numFmtId="164" fontId="1" fillId="5" borderId="6" xfId="0" applyNumberFormat="1" applyFont="1" applyFill="1" applyBorder="1" applyAlignment="1">
      <alignment horizontal="center"/>
    </xf>
    <xf numFmtId="164" fontId="0" fillId="3" borderId="29" xfId="0" applyNumberFormat="1" applyFill="1" applyBorder="1" applyAlignment="1">
      <alignment horizontal="center"/>
    </xf>
    <xf numFmtId="1" fontId="2" fillId="5" borderId="6" xfId="0" applyNumberFormat="1" applyFont="1" applyFill="1" applyBorder="1" applyAlignment="1">
      <alignment horizontal="center"/>
    </xf>
    <xf numFmtId="1" fontId="1" fillId="5" borderId="27" xfId="0" applyNumberFormat="1" applyFont="1" applyFill="1" applyBorder="1" applyAlignment="1">
      <alignment horizontal="center"/>
    </xf>
    <xf numFmtId="1" fontId="0" fillId="4" borderId="28" xfId="0" applyNumberFormat="1" applyFill="1" applyBorder="1" applyAlignment="1">
      <alignment horizontal="center"/>
    </xf>
    <xf numFmtId="1" fontId="0" fillId="4" borderId="29" xfId="0" applyNumberFormat="1" applyFill="1" applyBorder="1" applyAlignment="1">
      <alignment horizontal="center"/>
    </xf>
    <xf numFmtId="1" fontId="0" fillId="4" borderId="0" xfId="0" applyNumberFormat="1" applyFill="1" applyBorder="1" applyAlignment="1">
      <alignment horizontal="center"/>
    </xf>
    <xf numFmtId="1" fontId="1" fillId="5" borderId="6" xfId="0" applyNumberFormat="1" applyFont="1" applyFill="1" applyBorder="1" applyAlignment="1">
      <alignment horizontal="center"/>
    </xf>
    <xf numFmtId="1" fontId="0" fillId="0" borderId="0" xfId="0" applyNumberFormat="1"/>
    <xf numFmtId="165" fontId="1" fillId="2" borderId="13" xfId="0" applyNumberFormat="1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vertical="top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topLeftCell="F1" zoomScaleNormal="100" workbookViewId="0">
      <selection activeCell="I2" sqref="I2"/>
    </sheetView>
  </sheetViews>
  <sheetFormatPr baseColWidth="10" defaultRowHeight="15" x14ac:dyDescent="0.25"/>
  <cols>
    <col min="1" max="1" width="27" bestFit="1" customWidth="1"/>
    <col min="2" max="2" width="5.85546875" style="2" bestFit="1" customWidth="1"/>
    <col min="3" max="3" width="6.5703125" style="2" bestFit="1" customWidth="1"/>
    <col min="4" max="4" width="8" style="2" bestFit="1" customWidth="1"/>
    <col min="5" max="5" width="9.5703125" style="2" bestFit="1" customWidth="1"/>
    <col min="6" max="6" width="6.85546875" style="2" bestFit="1" customWidth="1"/>
    <col min="7" max="7" width="8" bestFit="1" customWidth="1"/>
    <col min="8" max="8" width="7.5703125" bestFit="1" customWidth="1"/>
    <col min="9" max="9" width="9.5703125" bestFit="1" customWidth="1"/>
    <col min="10" max="10" width="8" bestFit="1" customWidth="1"/>
    <col min="11" max="11" width="8" customWidth="1"/>
    <col min="12" max="12" width="7.5703125" bestFit="1" customWidth="1"/>
    <col min="13" max="13" width="9.5703125" bestFit="1" customWidth="1"/>
    <col min="14" max="14" width="8" bestFit="1" customWidth="1"/>
    <col min="15" max="15" width="8" style="45" customWidth="1"/>
    <col min="16" max="16" width="6.5703125" bestFit="1" customWidth="1"/>
    <col min="17" max="17" width="8" bestFit="1" customWidth="1"/>
    <col min="18" max="18" width="7" bestFit="1" customWidth="1"/>
    <col min="19" max="19" width="8" style="45" customWidth="1"/>
  </cols>
  <sheetData>
    <row r="1" spans="1:19" ht="18.75" x14ac:dyDescent="0.3">
      <c r="A1" s="52" t="s">
        <v>8</v>
      </c>
      <c r="B1" s="52" t="s">
        <v>10</v>
      </c>
      <c r="C1" s="53" t="s">
        <v>7</v>
      </c>
      <c r="D1" s="52" t="s">
        <v>0</v>
      </c>
      <c r="E1" s="52" t="s">
        <v>1</v>
      </c>
      <c r="F1" s="52" t="s">
        <v>6</v>
      </c>
      <c r="G1" s="50" t="s">
        <v>2</v>
      </c>
      <c r="H1" s="47">
        <v>2015</v>
      </c>
      <c r="I1" s="48"/>
      <c r="J1" s="49"/>
      <c r="K1" s="39" t="s">
        <v>18</v>
      </c>
      <c r="L1" s="47">
        <v>2016</v>
      </c>
      <c r="M1" s="48"/>
      <c r="N1" s="49"/>
      <c r="O1" s="39" t="s">
        <v>18</v>
      </c>
      <c r="P1" s="47">
        <v>2017</v>
      </c>
      <c r="Q1" s="48"/>
      <c r="R1" s="49"/>
      <c r="S1" s="39" t="s">
        <v>18</v>
      </c>
    </row>
    <row r="2" spans="1:19" x14ac:dyDescent="0.25">
      <c r="A2" s="52"/>
      <c r="B2" s="52"/>
      <c r="C2" s="52"/>
      <c r="D2" s="52"/>
      <c r="E2" s="52"/>
      <c r="F2" s="52"/>
      <c r="G2" s="51"/>
      <c r="H2" s="19" t="s">
        <v>3</v>
      </c>
      <c r="I2" s="20">
        <v>0.35</v>
      </c>
      <c r="J2" s="21">
        <v>0.05</v>
      </c>
      <c r="K2" s="33"/>
      <c r="L2" s="19" t="s">
        <v>3</v>
      </c>
      <c r="M2" s="22">
        <v>0.35</v>
      </c>
      <c r="N2" s="23">
        <v>0.05</v>
      </c>
      <c r="O2" s="40"/>
      <c r="P2" s="19" t="s">
        <v>3</v>
      </c>
      <c r="Q2" s="22">
        <v>0.35</v>
      </c>
      <c r="R2" s="23">
        <v>0.05</v>
      </c>
      <c r="S2" s="40"/>
    </row>
    <row r="3" spans="1:19" x14ac:dyDescent="0.25">
      <c r="A3" s="54" t="s">
        <v>17</v>
      </c>
      <c r="B3" s="55"/>
      <c r="C3" s="55" t="s">
        <v>5</v>
      </c>
      <c r="D3" s="55">
        <v>12345</v>
      </c>
      <c r="E3" s="55"/>
      <c r="F3" s="55">
        <v>2</v>
      </c>
      <c r="G3" s="46">
        <v>1</v>
      </c>
      <c r="H3" s="5">
        <f t="shared" ref="H3:H8" si="0">I3/$I$2</f>
        <v>0</v>
      </c>
      <c r="I3" s="7">
        <f t="shared" ref="I3:I8" si="1">$I$2*J3/$J$2</f>
        <v>0</v>
      </c>
      <c r="J3" s="6">
        <v>0</v>
      </c>
      <c r="K3" s="34"/>
      <c r="L3" s="5"/>
      <c r="M3" s="7">
        <f>L3*$M$2</f>
        <v>0</v>
      </c>
      <c r="N3" s="6">
        <f>L3*$N$2</f>
        <v>0</v>
      </c>
      <c r="O3" s="41">
        <v>1</v>
      </c>
      <c r="P3" s="5"/>
      <c r="Q3" s="7">
        <f>P3*$Q$2</f>
        <v>0</v>
      </c>
      <c r="R3" s="6">
        <f>P3*$R$2</f>
        <v>0</v>
      </c>
      <c r="S3" s="41"/>
    </row>
    <row r="4" spans="1:19" x14ac:dyDescent="0.25">
      <c r="A4" s="54"/>
      <c r="B4" s="55"/>
      <c r="C4" s="55"/>
      <c r="D4" s="55"/>
      <c r="E4" s="55"/>
      <c r="F4" s="55"/>
      <c r="G4" s="46">
        <v>33</v>
      </c>
      <c r="H4" s="10">
        <f t="shared" si="0"/>
        <v>0</v>
      </c>
      <c r="I4" s="9">
        <f t="shared" si="1"/>
        <v>0</v>
      </c>
      <c r="J4" s="11">
        <v>0</v>
      </c>
      <c r="K4" s="35"/>
      <c r="L4" s="10"/>
      <c r="M4" s="9">
        <f t="shared" ref="M4:M14" si="2">L4*$M$2</f>
        <v>0</v>
      </c>
      <c r="N4" s="11">
        <f t="shared" ref="N4:N14" si="3">L4*$N$2</f>
        <v>0</v>
      </c>
      <c r="O4" s="42">
        <v>1</v>
      </c>
      <c r="P4" s="10"/>
      <c r="Q4" s="9">
        <f t="shared" ref="Q4:Q14" si="4">P4*$Q$2</f>
        <v>0</v>
      </c>
      <c r="R4" s="11">
        <f t="shared" ref="R4:R14" si="5">P4*$R$2</f>
        <v>0</v>
      </c>
      <c r="S4" s="42"/>
    </row>
    <row r="5" spans="1:19" x14ac:dyDescent="0.25">
      <c r="A5" s="54"/>
      <c r="B5" s="55"/>
      <c r="C5" s="55"/>
      <c r="D5" s="55"/>
      <c r="E5" s="55"/>
      <c r="F5" s="55"/>
      <c r="G5" s="46">
        <v>65</v>
      </c>
      <c r="H5" s="4">
        <f t="shared" si="0"/>
        <v>0</v>
      </c>
      <c r="I5" s="8">
        <f t="shared" si="1"/>
        <v>0</v>
      </c>
      <c r="J5" s="14">
        <v>0</v>
      </c>
      <c r="K5" s="35"/>
      <c r="L5" s="10"/>
      <c r="M5" s="9">
        <f t="shared" si="2"/>
        <v>0</v>
      </c>
      <c r="N5" s="11">
        <f t="shared" si="3"/>
        <v>0</v>
      </c>
      <c r="O5" s="42">
        <v>1</v>
      </c>
      <c r="P5" s="10"/>
      <c r="Q5" s="9">
        <f t="shared" si="4"/>
        <v>0</v>
      </c>
      <c r="R5" s="11">
        <f t="shared" si="5"/>
        <v>0</v>
      </c>
      <c r="S5" s="42"/>
    </row>
    <row r="6" spans="1:19" x14ac:dyDescent="0.25">
      <c r="A6" s="54"/>
      <c r="B6" s="55"/>
      <c r="C6" s="55"/>
      <c r="D6" s="55"/>
      <c r="E6" s="55"/>
      <c r="F6" s="55"/>
      <c r="G6" s="46">
        <v>97</v>
      </c>
      <c r="H6" s="10">
        <f t="shared" si="0"/>
        <v>0</v>
      </c>
      <c r="I6" s="13">
        <f t="shared" si="1"/>
        <v>0</v>
      </c>
      <c r="J6" s="3">
        <v>0</v>
      </c>
      <c r="K6" s="36"/>
      <c r="L6" s="10"/>
      <c r="M6" s="9">
        <f t="shared" si="2"/>
        <v>0</v>
      </c>
      <c r="N6" s="11">
        <f t="shared" si="3"/>
        <v>0</v>
      </c>
      <c r="O6" s="42">
        <v>1</v>
      </c>
      <c r="P6" s="10"/>
      <c r="Q6" s="9">
        <f t="shared" si="4"/>
        <v>0</v>
      </c>
      <c r="R6" s="11">
        <f t="shared" si="5"/>
        <v>0</v>
      </c>
      <c r="S6" s="42"/>
    </row>
    <row r="7" spans="1:19" x14ac:dyDescent="0.25">
      <c r="A7" s="54"/>
      <c r="B7" s="55"/>
      <c r="C7" s="55"/>
      <c r="D7" s="55"/>
      <c r="E7" s="55"/>
      <c r="F7" s="55"/>
      <c r="G7" s="46">
        <v>129</v>
      </c>
      <c r="H7" s="4">
        <f t="shared" si="0"/>
        <v>0</v>
      </c>
      <c r="I7" s="13">
        <f t="shared" si="1"/>
        <v>0</v>
      </c>
      <c r="J7" s="14">
        <v>0</v>
      </c>
      <c r="K7" s="35"/>
      <c r="L7" s="10"/>
      <c r="M7" s="9">
        <f t="shared" si="2"/>
        <v>0</v>
      </c>
      <c r="N7" s="11">
        <f t="shared" si="3"/>
        <v>0</v>
      </c>
      <c r="O7" s="42">
        <v>1</v>
      </c>
      <c r="P7" s="10"/>
      <c r="Q7" s="9">
        <f t="shared" si="4"/>
        <v>0</v>
      </c>
      <c r="R7" s="11">
        <f t="shared" si="5"/>
        <v>0</v>
      </c>
      <c r="S7" s="42"/>
    </row>
    <row r="8" spans="1:19" x14ac:dyDescent="0.25">
      <c r="A8" s="54"/>
      <c r="B8" s="55"/>
      <c r="C8" s="55"/>
      <c r="D8" s="55"/>
      <c r="E8" s="55"/>
      <c r="F8" s="55"/>
      <c r="G8" s="46">
        <v>161</v>
      </c>
      <c r="H8" s="12">
        <f t="shared" si="0"/>
        <v>0</v>
      </c>
      <c r="I8" s="13">
        <f t="shared" si="1"/>
        <v>0</v>
      </c>
      <c r="J8" s="3">
        <v>0</v>
      </c>
      <c r="K8" s="36"/>
      <c r="L8" s="10"/>
      <c r="M8" s="9">
        <f t="shared" si="2"/>
        <v>0</v>
      </c>
      <c r="N8" s="11">
        <f t="shared" si="3"/>
        <v>0</v>
      </c>
      <c r="O8" s="42">
        <v>2</v>
      </c>
      <c r="P8" s="10"/>
      <c r="Q8" s="9">
        <f t="shared" si="4"/>
        <v>0</v>
      </c>
      <c r="R8" s="11">
        <f t="shared" si="5"/>
        <v>0</v>
      </c>
      <c r="S8" s="42"/>
    </row>
    <row r="9" spans="1:19" x14ac:dyDescent="0.25">
      <c r="A9" s="54"/>
      <c r="B9" s="55"/>
      <c r="C9" s="55"/>
      <c r="D9" s="55"/>
      <c r="E9" s="55"/>
      <c r="F9" s="55"/>
      <c r="G9" s="46">
        <v>193</v>
      </c>
      <c r="H9" s="15">
        <f>I9/$I$2</f>
        <v>0</v>
      </c>
      <c r="I9" s="16">
        <f>$I$2*J9/$J$2</f>
        <v>0</v>
      </c>
      <c r="J9" s="17">
        <v>0</v>
      </c>
      <c r="K9" s="38"/>
      <c r="L9" s="10"/>
      <c r="M9" s="9">
        <f t="shared" si="2"/>
        <v>0</v>
      </c>
      <c r="N9" s="11">
        <f t="shared" si="3"/>
        <v>0</v>
      </c>
      <c r="O9" s="42">
        <v>2</v>
      </c>
      <c r="P9" s="10"/>
      <c r="Q9" s="9">
        <f t="shared" si="4"/>
        <v>0</v>
      </c>
      <c r="R9" s="11">
        <f t="shared" si="5"/>
        <v>0</v>
      </c>
      <c r="S9" s="42"/>
    </row>
    <row r="10" spans="1:19" x14ac:dyDescent="0.25">
      <c r="A10" s="54"/>
      <c r="B10" s="55"/>
      <c r="C10" s="55"/>
      <c r="D10" s="55"/>
      <c r="E10" s="55"/>
      <c r="F10" s="55"/>
      <c r="G10" s="46">
        <v>225</v>
      </c>
      <c r="H10" s="15">
        <f t="shared" ref="H10:H11" si="6">I10/$I$2</f>
        <v>1868.9999999999998</v>
      </c>
      <c r="I10" s="16">
        <f t="shared" ref="I10:I11" si="7">$I$2*J10/$J$2</f>
        <v>654.14999999999986</v>
      </c>
      <c r="J10" s="18">
        <v>93.45</v>
      </c>
      <c r="K10" s="38"/>
      <c r="L10" s="10"/>
      <c r="M10" s="9">
        <f t="shared" si="2"/>
        <v>0</v>
      </c>
      <c r="N10" s="11">
        <f t="shared" si="3"/>
        <v>0</v>
      </c>
      <c r="O10" s="42">
        <v>3</v>
      </c>
      <c r="P10" s="10"/>
      <c r="Q10" s="9">
        <f t="shared" si="4"/>
        <v>0</v>
      </c>
      <c r="R10" s="11">
        <f t="shared" si="5"/>
        <v>0</v>
      </c>
      <c r="S10" s="42"/>
    </row>
    <row r="11" spans="1:19" x14ac:dyDescent="0.25">
      <c r="A11" s="54"/>
      <c r="B11" s="55"/>
      <c r="C11" s="55"/>
      <c r="D11" s="55"/>
      <c r="E11" s="55"/>
      <c r="F11" s="55"/>
      <c r="G11" s="46">
        <v>257</v>
      </c>
      <c r="H11" s="10">
        <f t="shared" si="6"/>
        <v>0</v>
      </c>
      <c r="I11" s="9">
        <f t="shared" si="7"/>
        <v>0</v>
      </c>
      <c r="J11" s="11">
        <v>0</v>
      </c>
      <c r="K11" s="35"/>
      <c r="L11" s="10"/>
      <c r="M11" s="9">
        <f t="shared" si="2"/>
        <v>0</v>
      </c>
      <c r="N11" s="11">
        <f t="shared" si="3"/>
        <v>0</v>
      </c>
      <c r="O11" s="42">
        <v>2</v>
      </c>
      <c r="P11" s="10"/>
      <c r="Q11" s="9">
        <f t="shared" si="4"/>
        <v>0</v>
      </c>
      <c r="R11" s="11">
        <f t="shared" si="5"/>
        <v>0</v>
      </c>
      <c r="S11" s="42"/>
    </row>
    <row r="12" spans="1:19" x14ac:dyDescent="0.25">
      <c r="A12" s="54"/>
      <c r="B12" s="55"/>
      <c r="C12" s="55"/>
      <c r="D12" s="55"/>
      <c r="E12" s="55"/>
      <c r="F12" s="55"/>
      <c r="G12" s="46">
        <v>289</v>
      </c>
      <c r="H12" s="10"/>
      <c r="I12" s="9">
        <f>H12*$I$2</f>
        <v>0</v>
      </c>
      <c r="J12" s="11">
        <f>H12*$J$2</f>
        <v>0</v>
      </c>
      <c r="K12" s="35"/>
      <c r="L12" s="10"/>
      <c r="M12" s="9">
        <f t="shared" si="2"/>
        <v>0</v>
      </c>
      <c r="N12" s="11">
        <f t="shared" si="3"/>
        <v>0</v>
      </c>
      <c r="O12" s="42">
        <v>4</v>
      </c>
      <c r="P12" s="10"/>
      <c r="Q12" s="9">
        <f t="shared" si="4"/>
        <v>0</v>
      </c>
      <c r="R12" s="11">
        <f t="shared" si="5"/>
        <v>0</v>
      </c>
      <c r="S12" s="42"/>
    </row>
    <row r="13" spans="1:19" x14ac:dyDescent="0.25">
      <c r="A13" s="54"/>
      <c r="B13" s="55"/>
      <c r="C13" s="55"/>
      <c r="D13" s="55"/>
      <c r="E13" s="55"/>
      <c r="F13" s="55"/>
      <c r="G13" s="46">
        <v>321</v>
      </c>
      <c r="H13" s="10"/>
      <c r="I13" s="9">
        <f t="shared" ref="I13:I14" si="8">H13*$I$2</f>
        <v>0</v>
      </c>
      <c r="J13" s="11">
        <f t="shared" ref="J13:J14" si="9">H13*$J$2</f>
        <v>0</v>
      </c>
      <c r="K13" s="35"/>
      <c r="L13" s="10"/>
      <c r="M13" s="9">
        <f t="shared" si="2"/>
        <v>0</v>
      </c>
      <c r="N13" s="11">
        <f t="shared" si="3"/>
        <v>0</v>
      </c>
      <c r="O13" s="42">
        <v>4</v>
      </c>
      <c r="P13" s="10"/>
      <c r="Q13" s="9">
        <f t="shared" si="4"/>
        <v>0</v>
      </c>
      <c r="R13" s="11">
        <f t="shared" si="5"/>
        <v>0</v>
      </c>
      <c r="S13" s="42"/>
    </row>
    <row r="14" spans="1:19" x14ac:dyDescent="0.25">
      <c r="A14" s="54"/>
      <c r="B14" s="55"/>
      <c r="C14" s="55"/>
      <c r="D14" s="55"/>
      <c r="E14" s="55"/>
      <c r="F14" s="55"/>
      <c r="G14" s="46">
        <v>353</v>
      </c>
      <c r="H14" s="29"/>
      <c r="I14" s="9">
        <f t="shared" si="8"/>
        <v>0</v>
      </c>
      <c r="J14" s="11">
        <f t="shared" si="9"/>
        <v>0</v>
      </c>
      <c r="K14" s="36"/>
      <c r="L14" s="4"/>
      <c r="M14" s="8">
        <f t="shared" si="2"/>
        <v>0</v>
      </c>
      <c r="N14" s="3">
        <f t="shared" si="3"/>
        <v>0</v>
      </c>
      <c r="O14" s="43">
        <v>4</v>
      </c>
      <c r="P14" s="4"/>
      <c r="Q14" s="8">
        <f t="shared" si="4"/>
        <v>0</v>
      </c>
      <c r="R14" s="3">
        <f t="shared" si="5"/>
        <v>0</v>
      </c>
      <c r="S14" s="43"/>
    </row>
    <row r="15" spans="1:19" x14ac:dyDescent="0.25">
      <c r="A15" s="54"/>
      <c r="B15" s="55"/>
      <c r="C15" s="55"/>
      <c r="D15" s="55"/>
      <c r="E15" s="55"/>
      <c r="F15" s="55"/>
      <c r="G15" s="24" t="s">
        <v>4</v>
      </c>
      <c r="H15" s="25">
        <f>SUM(H3:H14)</f>
        <v>1868.9999999999998</v>
      </c>
      <c r="I15" s="20">
        <f>SUM(I3:I14)</f>
        <v>654.14999999999986</v>
      </c>
      <c r="J15" s="21">
        <f>SUM(J3:J14)</f>
        <v>93.45</v>
      </c>
      <c r="K15" s="37"/>
      <c r="L15" s="26">
        <f>SUM(L3:L14)</f>
        <v>0</v>
      </c>
      <c r="M15" s="22">
        <f t="shared" ref="M15:R15" si="10">SUM(M3:M14)</f>
        <v>0</v>
      </c>
      <c r="N15" s="27">
        <f t="shared" si="10"/>
        <v>0</v>
      </c>
      <c r="O15" s="44"/>
      <c r="P15" s="26">
        <f t="shared" si="10"/>
        <v>0</v>
      </c>
      <c r="Q15" s="22">
        <f t="shared" si="10"/>
        <v>0</v>
      </c>
      <c r="R15" s="27">
        <f t="shared" si="10"/>
        <v>0</v>
      </c>
      <c r="S15" s="44"/>
    </row>
  </sheetData>
  <mergeCells count="16">
    <mergeCell ref="A3:A15"/>
    <mergeCell ref="C3:C15"/>
    <mergeCell ref="D3:D15"/>
    <mergeCell ref="E3:E15"/>
    <mergeCell ref="F3:F15"/>
    <mergeCell ref="B3:B15"/>
    <mergeCell ref="H1:J1"/>
    <mergeCell ref="L1:N1"/>
    <mergeCell ref="P1:R1"/>
    <mergeCell ref="G1:G2"/>
    <mergeCell ref="A1:A2"/>
    <mergeCell ref="C1:C2"/>
    <mergeCell ref="D1:D2"/>
    <mergeCell ref="E1:E2"/>
    <mergeCell ref="F1:F2"/>
    <mergeCell ref="B1:B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workbookViewId="0">
      <selection activeCell="H20" sqref="H19:H20"/>
    </sheetView>
  </sheetViews>
  <sheetFormatPr baseColWidth="10" defaultRowHeight="15" outlineLevelCol="1" x14ac:dyDescent="0.25"/>
  <cols>
    <col min="1" max="1" width="27" bestFit="1" customWidth="1"/>
    <col min="2" max="2" width="9.85546875" style="28" bestFit="1" customWidth="1"/>
    <col min="3" max="3" width="7.140625" style="28" customWidth="1"/>
    <col min="4" max="4" width="11.42578125" style="28"/>
    <col min="5" max="5" width="10.140625" style="28" customWidth="1"/>
    <col min="6" max="6" width="6.85546875" style="28" bestFit="1" customWidth="1"/>
    <col min="7" max="7" width="11.42578125" customWidth="1" outlineLevel="1"/>
    <col min="8" max="8" width="18" style="30" customWidth="1" outlineLevel="1"/>
  </cols>
  <sheetData>
    <row r="1" spans="1:10" s="31" customFormat="1" ht="30" x14ac:dyDescent="0.25">
      <c r="A1" s="31" t="s">
        <v>8</v>
      </c>
      <c r="B1" s="31" t="s">
        <v>10</v>
      </c>
      <c r="C1" s="31" t="s">
        <v>9</v>
      </c>
      <c r="D1" s="31" t="s">
        <v>0</v>
      </c>
      <c r="E1" s="31" t="s">
        <v>1</v>
      </c>
      <c r="F1" s="31" t="s">
        <v>6</v>
      </c>
      <c r="G1" s="31" t="s">
        <v>12</v>
      </c>
      <c r="H1" s="32" t="s">
        <v>11</v>
      </c>
      <c r="I1" s="31">
        <v>2016</v>
      </c>
      <c r="J1" s="31">
        <v>2017</v>
      </c>
    </row>
    <row r="2" spans="1:10" x14ac:dyDescent="0.25">
      <c r="A2" t="str">
        <f>'Partner-Einzelübersicht'!A3</f>
        <v>Mustermann, Max</v>
      </c>
      <c r="B2" s="28">
        <f>'Partner-Einzelübersicht'!B3</f>
        <v>0</v>
      </c>
      <c r="C2" s="28" t="str">
        <f>'Partner-Einzelübersicht'!C3</f>
        <v>PD</v>
      </c>
      <c r="D2" s="28">
        <f>'Partner-Einzelübersicht'!D3</f>
        <v>12345</v>
      </c>
      <c r="E2" s="28">
        <f>'Partner-Einzelübersicht'!E3</f>
        <v>0</v>
      </c>
      <c r="F2" s="28">
        <f>'Partner-Einzelübersicht'!F3</f>
        <v>2</v>
      </c>
      <c r="G2" s="1">
        <f>'Partner-Einzelübersicht'!J15</f>
        <v>93.45</v>
      </c>
      <c r="I2" s="1">
        <f>'Partner-Einzelübersicht'!N15</f>
        <v>0</v>
      </c>
      <c r="J2" s="1">
        <f>'Partner-Einzelübersicht'!R15</f>
        <v>0</v>
      </c>
    </row>
  </sheetData>
  <autoFilter ref="A1:J2">
    <sortState ref="A2:I68">
      <sortCondition ref="A1:A68"/>
    </sortState>
  </autoFilter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activeCell="D28" sqref="D28"/>
    </sheetView>
  </sheetViews>
  <sheetFormatPr baseColWidth="10" defaultRowHeight="15" x14ac:dyDescent="0.25"/>
  <cols>
    <col min="1" max="1" width="22.5703125" customWidth="1"/>
    <col min="2" max="2" width="16.5703125" customWidth="1"/>
    <col min="3" max="3" width="16" customWidth="1"/>
    <col min="4" max="4" width="12" customWidth="1"/>
    <col min="5" max="5" width="12.28515625" customWidth="1"/>
  </cols>
  <sheetData>
    <row r="1" spans="1:5" x14ac:dyDescent="0.25">
      <c r="A1" s="52" t="s">
        <v>8</v>
      </c>
      <c r="B1" s="52" t="s">
        <v>13</v>
      </c>
      <c r="C1" s="53" t="s">
        <v>14</v>
      </c>
      <c r="D1" s="52" t="s">
        <v>15</v>
      </c>
      <c r="E1" s="52" t="s">
        <v>16</v>
      </c>
    </row>
    <row r="2" spans="1:5" x14ac:dyDescent="0.25">
      <c r="A2" s="52"/>
      <c r="B2" s="52"/>
      <c r="C2" s="52"/>
      <c r="D2" s="52"/>
      <c r="E2" s="52"/>
    </row>
    <row r="3" spans="1:5" x14ac:dyDescent="0.25">
      <c r="A3" t="str">
        <f>'Partner-Einzelübersicht'!A3</f>
        <v>Mustermann, Max</v>
      </c>
    </row>
  </sheetData>
  <mergeCells count="5">
    <mergeCell ref="A1:A2"/>
    <mergeCell ref="B1:B2"/>
    <mergeCell ref="C1:C2"/>
    <mergeCell ref="D1:D2"/>
    <mergeCell ref="E1:E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Partner-Einzelübersicht</vt:lpstr>
      <vt:lpstr>Summenübersicht</vt:lpstr>
      <vt:lpstr>Meldung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christian.ansorge</dc:creator>
  <cp:lastModifiedBy>Windows-Benutzer</cp:lastModifiedBy>
  <dcterms:created xsi:type="dcterms:W3CDTF">2016-11-24T09:55:52Z</dcterms:created>
  <dcterms:modified xsi:type="dcterms:W3CDTF">2017-03-25T06:32:57Z</dcterms:modified>
</cp:coreProperties>
</file>