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Übersicht" sheetId="1" r:id="rId1"/>
    <sheet name="Fuel+" sheetId="2" r:id="rId2"/>
    <sheet name="Eneloop" sheetId="3" r:id="rId3"/>
  </sheets>
  <calcPr calcId="145621"/>
</workbook>
</file>

<file path=xl/calcChain.xml><?xml version="1.0" encoding="utf-8"?>
<calcChain xmlns="http://schemas.openxmlformats.org/spreadsheetml/2006/main">
  <c r="C24" i="3" l="1"/>
  <c r="B24" i="3"/>
  <c r="C23" i="3"/>
  <c r="B23" i="3"/>
  <c r="C22" i="3"/>
  <c r="B22" i="3"/>
  <c r="C13" i="3"/>
  <c r="B13" i="3"/>
  <c r="C12" i="3"/>
  <c r="B12" i="3"/>
  <c r="C11" i="3"/>
  <c r="B11" i="3"/>
  <c r="C24" i="2" l="1"/>
  <c r="B24" i="2"/>
  <c r="C23" i="2"/>
  <c r="B23" i="2"/>
  <c r="C22" i="2"/>
  <c r="B22" i="2"/>
  <c r="C11" i="2" l="1"/>
  <c r="C12" i="2"/>
  <c r="C13" i="2"/>
  <c r="B13" i="2"/>
  <c r="B12" i="2"/>
  <c r="B11" i="2"/>
  <c r="B50" i="2"/>
  <c r="B45" i="2"/>
  <c r="C22" i="1" l="1"/>
  <c r="C10" i="1"/>
  <c r="C11" i="1" s="1"/>
  <c r="B10" i="1"/>
  <c r="B7" i="1"/>
  <c r="B22" i="1" l="1"/>
  <c r="B8" i="1"/>
  <c r="B11" i="1"/>
  <c r="C8" i="1" l="1"/>
</calcChain>
</file>

<file path=xl/sharedStrings.xml><?xml version="1.0" encoding="utf-8"?>
<sst xmlns="http://schemas.openxmlformats.org/spreadsheetml/2006/main" count="127" uniqueCount="70">
  <si>
    <t>Model</t>
  </si>
  <si>
    <t>Preis</t>
  </si>
  <si>
    <t>Eneloop Mobile Booster</t>
  </si>
  <si>
    <t>+</t>
  </si>
  <si>
    <t>Bemerkungen</t>
  </si>
  <si>
    <t>Entladung (mAh)</t>
  </si>
  <si>
    <t>Entladedauer (h)</t>
  </si>
  <si>
    <t>Anschlüsse</t>
  </si>
  <si>
    <t>1*1A + 1*2.5A</t>
  </si>
  <si>
    <t>2*0.5A (1A gesamt)</t>
  </si>
  <si>
    <t>Patriot Fuel+ PCPB90002</t>
  </si>
  <si>
    <t>Tiefentladen</t>
  </si>
  <si>
    <t>Überladen</t>
  </si>
  <si>
    <t>Überstrom</t>
  </si>
  <si>
    <t>Kurzschluss</t>
  </si>
  <si>
    <t>Überhitzung</t>
  </si>
  <si>
    <t>-</t>
  </si>
  <si>
    <t>zusätzliche Ladebuchse, deutliche Erwärmung bei 6-7W Abgabeleistung</t>
  </si>
  <si>
    <t>Schutzfunktionen gegen…</t>
  </si>
  <si>
    <t>Patriot Fuel+</t>
  </si>
  <si>
    <t>http://www.computerbase.de/preisvergleich/patriot-fuel-9000mah-weiss-rot-pcpb90002-a989031.html</t>
  </si>
  <si>
    <t>http://www.computerbase.de/preisvergleich/panasonic-eneloop-mobile-booster-kbc-l2b-a713948.html</t>
  </si>
  <si>
    <t>fast keine Erwärmung bei 7W Abgabeleistung</t>
  </si>
  <si>
    <t>Panasonic Eneloop Mobile Booster KBC-L2B</t>
  </si>
  <si>
    <t>% erreicht von Angabe</t>
  </si>
  <si>
    <t>Angegebene Kapazität (mAh)</t>
  </si>
  <si>
    <t>Preisvergleich</t>
  </si>
  <si>
    <t>Sony 1,5A USB-Netzteil</t>
  </si>
  <si>
    <t>0,7A</t>
  </si>
  <si>
    <t>Laden und gleichzeitiges Entladen</t>
  </si>
  <si>
    <t>verschîedenes, Z1</t>
  </si>
  <si>
    <t>0,9...1,35A</t>
  </si>
  <si>
    <t>Maximale Entladegeschwindigkeit an…</t>
  </si>
  <si>
    <t>1,5A / 1,25A</t>
  </si>
  <si>
    <t>Angegebener Energieinhalt (Wh)</t>
  </si>
  <si>
    <t>0,9...1,35A (pulsierend)</t>
  </si>
  <si>
    <t>Sony Xperia Z1 (mUSB/Magnetkabel)</t>
  </si>
  <si>
    <t>Wirkungsgrad Entladen/Laden (%)</t>
  </si>
  <si>
    <t>Ansmann 0,75A USB-Netzteil</t>
  </si>
  <si>
    <t>Archos 1A USB-Netzteil</t>
  </si>
  <si>
    <t>PC-USB-Buchse</t>
  </si>
  <si>
    <t>Durchschn. Stromstärke (A)</t>
  </si>
  <si>
    <t>Test1 (schnelles Entladen)</t>
  </si>
  <si>
    <t>Energieabgabe (Wh)</t>
  </si>
  <si>
    <t>Aufgewandte Energie (Wh)</t>
  </si>
  <si>
    <t>Archos 1A</t>
  </si>
  <si>
    <t>Hama 0,8A USB-Netzteil</t>
  </si>
  <si>
    <t>Durchschnitt (Wh)</t>
  </si>
  <si>
    <t>Anker 40W 5V PowerIQ</t>
  </si>
  <si>
    <t>Anker IQ</t>
  </si>
  <si>
    <t>Durchschn. Ladegeschwindigkeit (W) an…</t>
  </si>
  <si>
    <t>Abgegebene Energie (Wh)</t>
  </si>
  <si>
    <t>Preis pro 1Wh (gemessene Abgabe)</t>
  </si>
  <si>
    <t>Laden</t>
  </si>
  <si>
    <t>Entladen</t>
  </si>
  <si>
    <t>Energie (Wh)</t>
  </si>
  <si>
    <t>Dauer (h)</t>
  </si>
  <si>
    <t>Durchschn. Leistung (W)</t>
  </si>
  <si>
    <t>Durchschn. Strom (A)</t>
  </si>
  <si>
    <t>Ladung (Ah)</t>
  </si>
  <si>
    <t>Durchschn. Spannung (V)</t>
  </si>
  <si>
    <t>Strom (A)</t>
  </si>
  <si>
    <t>Leistungsaufnahme (W)</t>
  </si>
  <si>
    <t>Lüfter, langsam</t>
  </si>
  <si>
    <t>nach Abschluss des Ladevorgangs:</t>
  </si>
  <si>
    <t>Patriot Fuel+ 9000mAh</t>
  </si>
  <si>
    <t>Test1:</t>
  </si>
  <si>
    <t>Gesamtdurchschnitt:</t>
  </si>
  <si>
    <t>Eneloop</t>
  </si>
  <si>
    <t>Test2: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</si>
</sst>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0.0%"/>
    <numFmt numFmtId="166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66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2" fontId="2" fillId="0" borderId="0" xfId="0" applyNumberFormat="1" applyFon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abSelected="1" workbookViewId="0">
      <selection activeCell="D13" sqref="D13"/>
    </sheetView>
  </sheetViews>
  <sheetFormatPr baseColWidth="10" defaultColWidth="9.140625" defaultRowHeight="15" x14ac:dyDescent="0.25"/>
  <cols>
    <col min="1" max="1" width="37.140625" customWidth="1"/>
    <col min="2" max="3" width="21.42578125" style="5" customWidth="1"/>
  </cols>
  <sheetData>
    <row r="1" spans="1:3" s="1" customFormat="1" ht="45" customHeight="1" x14ac:dyDescent="0.25">
      <c r="A1" s="8" t="s">
        <v>0</v>
      </c>
      <c r="B1" s="3" t="s">
        <v>10</v>
      </c>
      <c r="C1" s="3" t="s">
        <v>23</v>
      </c>
    </row>
    <row r="2" spans="1:3" x14ac:dyDescent="0.25">
      <c r="A2" t="s">
        <v>1</v>
      </c>
      <c r="B2" s="6">
        <v>32.83</v>
      </c>
      <c r="C2" s="6">
        <v>37.159999999999997</v>
      </c>
    </row>
    <row r="3" spans="1:3" x14ac:dyDescent="0.25">
      <c r="A3" t="s">
        <v>25</v>
      </c>
      <c r="B3" s="2">
        <v>9000</v>
      </c>
      <c r="C3" s="2">
        <v>5000</v>
      </c>
    </row>
    <row r="4" spans="1:3" x14ac:dyDescent="0.25">
      <c r="A4" t="s">
        <v>34</v>
      </c>
      <c r="B4" s="2">
        <v>33.299999999999997</v>
      </c>
      <c r="C4" s="2">
        <v>19</v>
      </c>
    </row>
    <row r="5" spans="1:3" x14ac:dyDescent="0.25">
      <c r="A5" t="s">
        <v>7</v>
      </c>
      <c r="B5" s="2" t="s">
        <v>8</v>
      </c>
      <c r="C5" s="2" t="s">
        <v>9</v>
      </c>
    </row>
    <row r="7" spans="1:3" x14ac:dyDescent="0.25">
      <c r="A7" t="s">
        <v>51</v>
      </c>
      <c r="B7" s="2" t="e">
        <f>'Fuel+'!B45</f>
        <v>#REF!</v>
      </c>
      <c r="C7" s="2">
        <v>12.6</v>
      </c>
    </row>
    <row r="8" spans="1:3" x14ac:dyDescent="0.25">
      <c r="A8" s="11" t="s">
        <v>24</v>
      </c>
      <c r="B8" s="12" t="e">
        <f>B7/B4</f>
        <v>#REF!</v>
      </c>
      <c r="C8" s="12">
        <f>C7/C4</f>
        <v>0.66315789473684206</v>
      </c>
    </row>
    <row r="9" spans="1:3" x14ac:dyDescent="0.25">
      <c r="A9" s="11"/>
      <c r="B9" s="12"/>
      <c r="C9" s="12"/>
    </row>
    <row r="10" spans="1:3" x14ac:dyDescent="0.25">
      <c r="A10" t="s">
        <v>44</v>
      </c>
      <c r="B10" s="14">
        <f>'Fuel+'!B54</f>
        <v>0</v>
      </c>
      <c r="C10" s="14">
        <f>'Fuel+'!C34</f>
        <v>0</v>
      </c>
    </row>
    <row r="11" spans="1:3" x14ac:dyDescent="0.25">
      <c r="A11" s="11" t="s">
        <v>37</v>
      </c>
      <c r="B11" s="12" t="e">
        <f>B7/B10</f>
        <v>#REF!</v>
      </c>
      <c r="C11" s="12" t="e">
        <f>C7/C10</f>
        <v>#DIV/0!</v>
      </c>
    </row>
    <row r="13" spans="1:3" x14ac:dyDescent="0.25">
      <c r="A13" t="s">
        <v>29</v>
      </c>
      <c r="B13" s="2" t="s">
        <v>3</v>
      </c>
      <c r="C13" s="2" t="s">
        <v>3</v>
      </c>
    </row>
    <row r="14" spans="1:3" x14ac:dyDescent="0.25">
      <c r="B14" s="2"/>
      <c r="C14" s="2"/>
    </row>
    <row r="15" spans="1:3" x14ac:dyDescent="0.25">
      <c r="A15" t="s">
        <v>18</v>
      </c>
      <c r="B15" s="2"/>
      <c r="C15" s="2"/>
    </row>
    <row r="16" spans="1:3" x14ac:dyDescent="0.25">
      <c r="A16" t="s">
        <v>11</v>
      </c>
      <c r="B16" s="2" t="s">
        <v>3</v>
      </c>
      <c r="C16" s="2" t="s">
        <v>3</v>
      </c>
    </row>
    <row r="17" spans="1:3" x14ac:dyDescent="0.25">
      <c r="A17" t="s">
        <v>12</v>
      </c>
      <c r="B17" s="2" t="s">
        <v>3</v>
      </c>
      <c r="C17" s="2" t="s">
        <v>3</v>
      </c>
    </row>
    <row r="18" spans="1:3" x14ac:dyDescent="0.25">
      <c r="A18" t="s">
        <v>13</v>
      </c>
      <c r="B18" s="2" t="s">
        <v>3</v>
      </c>
      <c r="C18" s="2" t="s">
        <v>3</v>
      </c>
    </row>
    <row r="19" spans="1:3" x14ac:dyDescent="0.25">
      <c r="A19" t="s">
        <v>14</v>
      </c>
      <c r="B19" s="2" t="s">
        <v>3</v>
      </c>
      <c r="C19" s="2" t="s">
        <v>16</v>
      </c>
    </row>
    <row r="20" spans="1:3" x14ac:dyDescent="0.25">
      <c r="A20" t="s">
        <v>15</v>
      </c>
      <c r="B20" s="2" t="s">
        <v>3</v>
      </c>
      <c r="C20" s="2" t="s">
        <v>16</v>
      </c>
    </row>
    <row r="21" spans="1:3" x14ac:dyDescent="0.25">
      <c r="B21" s="2"/>
      <c r="C21" s="2"/>
    </row>
    <row r="22" spans="1:3" x14ac:dyDescent="0.25">
      <c r="A22" s="11" t="s">
        <v>52</v>
      </c>
      <c r="B22" s="13" t="e">
        <f>B2/B7</f>
        <v>#REF!</v>
      </c>
      <c r="C22" s="13">
        <f>C2/C7</f>
        <v>2.9492063492063489</v>
      </c>
    </row>
    <row r="23" spans="1:3" ht="60" x14ac:dyDescent="0.25">
      <c r="A23" s="8" t="s">
        <v>4</v>
      </c>
      <c r="B23" s="3" t="s">
        <v>22</v>
      </c>
      <c r="C23" s="3" t="s">
        <v>17</v>
      </c>
    </row>
    <row r="25" spans="1:3" ht="90" x14ac:dyDescent="0.25">
      <c r="A25" s="9" t="s">
        <v>26</v>
      </c>
      <c r="B25" s="15" t="s">
        <v>20</v>
      </c>
      <c r="C25" s="15" t="s">
        <v>21</v>
      </c>
    </row>
    <row r="26" spans="1:3" x14ac:dyDescent="0.25">
      <c r="B26" s="2"/>
      <c r="C26" s="2"/>
    </row>
    <row r="27" spans="1:3" x14ac:dyDescent="0.25">
      <c r="A27" t="s">
        <v>32</v>
      </c>
      <c r="B27" s="2"/>
      <c r="C27" s="3"/>
    </row>
    <row r="28" spans="1:3" x14ac:dyDescent="0.25">
      <c r="A28" t="s">
        <v>36</v>
      </c>
      <c r="B28" s="2" t="s">
        <v>33</v>
      </c>
      <c r="C28" s="2"/>
    </row>
    <row r="29" spans="1:3" x14ac:dyDescent="0.25">
      <c r="A29" t="s">
        <v>19</v>
      </c>
      <c r="B29" s="5" t="s">
        <v>16</v>
      </c>
      <c r="C29" s="2" t="s">
        <v>35</v>
      </c>
    </row>
    <row r="30" spans="1:3" x14ac:dyDescent="0.25">
      <c r="A30" t="s">
        <v>2</v>
      </c>
      <c r="B30" s="2"/>
      <c r="C30" s="2" t="s">
        <v>16</v>
      </c>
    </row>
    <row r="31" spans="1:3" x14ac:dyDescent="0.25">
      <c r="B31" s="2"/>
      <c r="C31" s="2"/>
    </row>
    <row r="33" spans="1:3" x14ac:dyDescent="0.25">
      <c r="B33" s="7"/>
      <c r="C33" s="7"/>
    </row>
    <row r="34" spans="1:3" x14ac:dyDescent="0.25">
      <c r="A34" t="s">
        <v>50</v>
      </c>
      <c r="B34" s="2"/>
      <c r="C34" s="2"/>
    </row>
    <row r="35" spans="1:3" x14ac:dyDescent="0.25">
      <c r="A35" t="s">
        <v>2</v>
      </c>
      <c r="B35" s="16" t="s">
        <v>31</v>
      </c>
      <c r="C35" s="16" t="s">
        <v>16</v>
      </c>
    </row>
    <row r="36" spans="1:3" x14ac:dyDescent="0.25">
      <c r="A36" t="s">
        <v>19</v>
      </c>
      <c r="B36" s="16" t="s">
        <v>16</v>
      </c>
      <c r="C36" s="17">
        <v>2.3860000000000001</v>
      </c>
    </row>
    <row r="37" spans="1:3" x14ac:dyDescent="0.25">
      <c r="A37" t="s">
        <v>48</v>
      </c>
      <c r="B37" s="16"/>
      <c r="C37" s="17">
        <v>2.3860000000000001</v>
      </c>
    </row>
    <row r="38" spans="1:3" x14ac:dyDescent="0.25">
      <c r="A38" t="s">
        <v>27</v>
      </c>
      <c r="B38" s="16" t="s">
        <v>28</v>
      </c>
      <c r="C38" s="17">
        <v>2.3860000000000001</v>
      </c>
    </row>
    <row r="39" spans="1:3" x14ac:dyDescent="0.25">
      <c r="A39" t="s">
        <v>39</v>
      </c>
      <c r="B39" s="4">
        <v>5.4550000000000001</v>
      </c>
      <c r="C39" s="17">
        <v>2.3860000000000001</v>
      </c>
    </row>
    <row r="40" spans="1:3" x14ac:dyDescent="0.25">
      <c r="A40" t="s">
        <v>46</v>
      </c>
      <c r="B40" s="16"/>
      <c r="C40" s="17">
        <v>2.3860000000000001</v>
      </c>
    </row>
    <row r="41" spans="1:3" x14ac:dyDescent="0.25">
      <c r="A41" t="s">
        <v>38</v>
      </c>
      <c r="B41" s="16"/>
      <c r="C41" s="17">
        <v>2.3860000000000001</v>
      </c>
    </row>
    <row r="42" spans="1:3" x14ac:dyDescent="0.25">
      <c r="A42" t="s">
        <v>40</v>
      </c>
      <c r="B42" s="16"/>
      <c r="C42" s="17">
        <v>2.3860000000000001</v>
      </c>
    </row>
    <row r="43" spans="1:3" x14ac:dyDescent="0.25">
      <c r="B43" s="2"/>
      <c r="C43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0"/>
  <sheetViews>
    <sheetView workbookViewId="0">
      <selection activeCell="B29" sqref="B29"/>
    </sheetView>
  </sheetViews>
  <sheetFormatPr baseColWidth="10" defaultColWidth="9.140625" defaultRowHeight="15" x14ac:dyDescent="0.25"/>
  <cols>
    <col min="1" max="1" width="31.42578125" customWidth="1"/>
    <col min="2" max="2" width="20.7109375" customWidth="1"/>
    <col min="3" max="3" width="18" customWidth="1"/>
  </cols>
  <sheetData>
    <row r="1" spans="1:3" x14ac:dyDescent="0.25">
      <c r="B1" t="s">
        <v>65</v>
      </c>
    </row>
    <row r="5" spans="1:3" x14ac:dyDescent="0.25">
      <c r="B5" s="2" t="s">
        <v>53</v>
      </c>
      <c r="C5" s="2" t="s">
        <v>54</v>
      </c>
    </row>
    <row r="6" spans="1:3" x14ac:dyDescent="0.25">
      <c r="A6" t="s">
        <v>67</v>
      </c>
      <c r="B6" s="2"/>
      <c r="C6" s="2"/>
    </row>
    <row r="7" spans="1:3" x14ac:dyDescent="0.25">
      <c r="A7" t="s">
        <v>66</v>
      </c>
      <c r="B7" s="2" t="s">
        <v>45</v>
      </c>
      <c r="C7" s="2" t="s">
        <v>63</v>
      </c>
    </row>
    <row r="8" spans="1:3" x14ac:dyDescent="0.25">
      <c r="A8" t="s">
        <v>55</v>
      </c>
      <c r="B8" s="10">
        <v>40.116</v>
      </c>
      <c r="C8" s="10">
        <v>29.681999999999999</v>
      </c>
    </row>
    <row r="9" spans="1:3" x14ac:dyDescent="0.25">
      <c r="A9" t="s">
        <v>59</v>
      </c>
      <c r="B9" s="10">
        <v>8.2070000000000007</v>
      </c>
      <c r="C9" s="10">
        <v>5.8010000000000002</v>
      </c>
    </row>
    <row r="10" spans="1:3" x14ac:dyDescent="0.25">
      <c r="A10" t="s">
        <v>56</v>
      </c>
      <c r="B10" s="10">
        <v>7.3540000000000001</v>
      </c>
      <c r="C10" s="10">
        <v>28.704000000000001</v>
      </c>
    </row>
    <row r="11" spans="1:3" x14ac:dyDescent="0.25">
      <c r="A11" t="s">
        <v>57</v>
      </c>
      <c r="B11" s="10">
        <f>B8/B10</f>
        <v>5.4549904813706824</v>
      </c>
      <c r="C11" s="10">
        <f>C8/C10</f>
        <v>1.034071906354515</v>
      </c>
    </row>
    <row r="12" spans="1:3" x14ac:dyDescent="0.25">
      <c r="A12" t="s">
        <v>58</v>
      </c>
      <c r="B12" s="10">
        <f>B9/B10</f>
        <v>1.1159912972531956</v>
      </c>
      <c r="C12" s="10">
        <f>C9/C10</f>
        <v>0.20209726867335562</v>
      </c>
    </row>
    <row r="13" spans="1:3" x14ac:dyDescent="0.25">
      <c r="A13" t="s">
        <v>60</v>
      </c>
      <c r="B13" s="10">
        <f>B8/B9</f>
        <v>4.8880224198854627</v>
      </c>
      <c r="C13" s="10">
        <f>C8/C9</f>
        <v>5.1167040165488702</v>
      </c>
    </row>
    <row r="14" spans="1:3" ht="15" customHeight="1" x14ac:dyDescent="0.25">
      <c r="A14" s="1" t="s">
        <v>64</v>
      </c>
      <c r="B14" s="10"/>
      <c r="C14" s="10"/>
    </row>
    <row r="15" spans="1:3" x14ac:dyDescent="0.25">
      <c r="A15" t="s">
        <v>62</v>
      </c>
      <c r="B15" s="10">
        <v>0.19400000000000001</v>
      </c>
      <c r="C15" s="10"/>
    </row>
    <row r="16" spans="1:3" x14ac:dyDescent="0.25">
      <c r="A16" t="s">
        <v>61</v>
      </c>
      <c r="B16" s="10">
        <v>3.95E-2</v>
      </c>
      <c r="C16" s="10"/>
    </row>
    <row r="17" spans="1:3" x14ac:dyDescent="0.25">
      <c r="B17" s="10"/>
      <c r="C17" s="10"/>
    </row>
    <row r="18" spans="1:3" x14ac:dyDescent="0.25">
      <c r="A18" t="s">
        <v>69</v>
      </c>
      <c r="B18" s="2" t="s">
        <v>49</v>
      </c>
      <c r="C18" s="2"/>
    </row>
    <row r="19" spans="1:3" x14ac:dyDescent="0.25">
      <c r="A19" t="s">
        <v>55</v>
      </c>
      <c r="B19" s="10"/>
      <c r="C19" s="10">
        <v>29.681999999999999</v>
      </c>
    </row>
    <row r="20" spans="1:3" x14ac:dyDescent="0.25">
      <c r="A20" t="s">
        <v>59</v>
      </c>
      <c r="B20" s="10"/>
      <c r="C20" s="10">
        <v>5.8010000000000002</v>
      </c>
    </row>
    <row r="21" spans="1:3" x14ac:dyDescent="0.25">
      <c r="A21" t="s">
        <v>56</v>
      </c>
      <c r="B21" s="10"/>
      <c r="C21" s="10">
        <v>28.704000000000001</v>
      </c>
    </row>
    <row r="22" spans="1:3" x14ac:dyDescent="0.25">
      <c r="A22" t="s">
        <v>57</v>
      </c>
      <c r="B22" s="10" t="e">
        <f>B19/B21</f>
        <v>#DIV/0!</v>
      </c>
      <c r="C22" s="10">
        <f>C19/C21</f>
        <v>1.034071906354515</v>
      </c>
    </row>
    <row r="23" spans="1:3" x14ac:dyDescent="0.25">
      <c r="A23" t="s">
        <v>58</v>
      </c>
      <c r="B23" s="10" t="e">
        <f>B20/B21</f>
        <v>#DIV/0!</v>
      </c>
      <c r="C23" s="10">
        <f>C20/C21</f>
        <v>0.20209726867335562</v>
      </c>
    </row>
    <row r="24" spans="1:3" x14ac:dyDescent="0.25">
      <c r="A24" t="s">
        <v>60</v>
      </c>
      <c r="B24" s="10" t="e">
        <f>B19/B20</f>
        <v>#DIV/0!</v>
      </c>
      <c r="C24" s="10">
        <f>C19/C20</f>
        <v>5.1167040165488702</v>
      </c>
    </row>
    <row r="25" spans="1:3" x14ac:dyDescent="0.25">
      <c r="A25" s="1" t="s">
        <v>64</v>
      </c>
      <c r="B25" s="10"/>
      <c r="C25" s="10"/>
    </row>
    <row r="26" spans="1:3" x14ac:dyDescent="0.25">
      <c r="A26" t="s">
        <v>62</v>
      </c>
      <c r="B26" s="10"/>
      <c r="C26" s="10"/>
    </row>
    <row r="27" spans="1:3" x14ac:dyDescent="0.25">
      <c r="A27" t="s">
        <v>61</v>
      </c>
      <c r="B27" s="10"/>
      <c r="C27" s="10"/>
    </row>
    <row r="28" spans="1:3" x14ac:dyDescent="0.25">
      <c r="C28" s="10"/>
    </row>
    <row r="29" spans="1:3" x14ac:dyDescent="0.25">
      <c r="C29" s="10"/>
    </row>
    <row r="30" spans="1:3" x14ac:dyDescent="0.25">
      <c r="B30" s="2"/>
      <c r="C30" s="2"/>
    </row>
    <row r="31" spans="1:3" x14ac:dyDescent="0.25">
      <c r="C31" s="2"/>
    </row>
    <row r="32" spans="1:3" x14ac:dyDescent="0.25">
      <c r="C32" s="4"/>
    </row>
    <row r="33" spans="1:3" x14ac:dyDescent="0.25">
      <c r="C33" s="4"/>
    </row>
    <row r="34" spans="1:3" x14ac:dyDescent="0.25">
      <c r="C34" s="4"/>
    </row>
    <row r="35" spans="1:3" x14ac:dyDescent="0.25">
      <c r="C35" s="10"/>
    </row>
    <row r="36" spans="1:3" x14ac:dyDescent="0.25">
      <c r="C36" s="2"/>
    </row>
    <row r="37" spans="1:3" x14ac:dyDescent="0.25">
      <c r="C37" s="2"/>
    </row>
    <row r="38" spans="1:3" x14ac:dyDescent="0.25">
      <c r="C38" s="2"/>
    </row>
    <row r="39" spans="1:3" x14ac:dyDescent="0.25">
      <c r="C39" s="4"/>
    </row>
    <row r="40" spans="1:3" x14ac:dyDescent="0.25">
      <c r="C40" s="4"/>
    </row>
    <row r="41" spans="1:3" x14ac:dyDescent="0.25">
      <c r="C41" s="5"/>
    </row>
    <row r="42" spans="1:3" x14ac:dyDescent="0.25">
      <c r="C42" s="2"/>
    </row>
    <row r="43" spans="1:3" x14ac:dyDescent="0.25">
      <c r="B43" s="5"/>
      <c r="C43" s="2"/>
    </row>
    <row r="44" spans="1:3" x14ac:dyDescent="0.25">
      <c r="B44" s="2"/>
      <c r="C44" s="2"/>
    </row>
    <row r="45" spans="1:3" x14ac:dyDescent="0.25">
      <c r="A45" t="s">
        <v>47</v>
      </c>
      <c r="B45" s="5" t="e">
        <f>AVERAGE(B47,B44,#REF!)</f>
        <v>#REF!</v>
      </c>
      <c r="C45" s="4"/>
    </row>
    <row r="46" spans="1:3" x14ac:dyDescent="0.25">
      <c r="A46" t="s">
        <v>42</v>
      </c>
      <c r="B46" s="2" t="s">
        <v>30</v>
      </c>
      <c r="C46" s="5"/>
    </row>
    <row r="47" spans="1:3" x14ac:dyDescent="0.25">
      <c r="A47" t="s">
        <v>43</v>
      </c>
      <c r="B47" s="2">
        <v>29.7</v>
      </c>
      <c r="C47" s="2"/>
    </row>
    <row r="48" spans="1:3" x14ac:dyDescent="0.25">
      <c r="A48" t="s">
        <v>5</v>
      </c>
      <c r="B48" s="2">
        <v>5978</v>
      </c>
      <c r="C48" s="2"/>
    </row>
    <row r="49" spans="1:3" x14ac:dyDescent="0.25">
      <c r="A49" t="s">
        <v>6</v>
      </c>
      <c r="B49" s="4">
        <v>5.2460000000000004</v>
      </c>
      <c r="C49" s="2"/>
    </row>
    <row r="50" spans="1:3" x14ac:dyDescent="0.25">
      <c r="A50" t="s">
        <v>41</v>
      </c>
      <c r="B50" s="4">
        <f>B48/B49/1000</f>
        <v>1.13953488372093</v>
      </c>
      <c r="C50" s="4"/>
    </row>
    <row r="51" spans="1:3" x14ac:dyDescent="0.25">
      <c r="B51" s="4"/>
    </row>
    <row r="52" spans="1:3" x14ac:dyDescent="0.25">
      <c r="B52" s="4"/>
    </row>
    <row r="53" spans="1:3" x14ac:dyDescent="0.25">
      <c r="B53" s="4"/>
    </row>
    <row r="54" spans="1:3" x14ac:dyDescent="0.25">
      <c r="B54" s="4"/>
    </row>
    <row r="55" spans="1:3" x14ac:dyDescent="0.25">
      <c r="A55" s="1"/>
      <c r="B55" s="10"/>
    </row>
    <row r="56" spans="1:3" x14ac:dyDescent="0.25">
      <c r="B56" s="2"/>
    </row>
    <row r="57" spans="1:3" x14ac:dyDescent="0.25">
      <c r="B57" s="2"/>
    </row>
    <row r="58" spans="1:3" x14ac:dyDescent="0.25">
      <c r="B58" s="2"/>
    </row>
    <row r="59" spans="1:3" x14ac:dyDescent="0.25">
      <c r="B59" s="4"/>
    </row>
    <row r="60" spans="1:3" x14ac:dyDescent="0.25">
      <c r="B60" s="4"/>
    </row>
    <row r="61" spans="1:3" x14ac:dyDescent="0.25">
      <c r="B61" s="5"/>
    </row>
    <row r="62" spans="1:3" x14ac:dyDescent="0.25">
      <c r="B62" s="2"/>
    </row>
    <row r="63" spans="1:3" x14ac:dyDescent="0.25">
      <c r="B63" s="2"/>
    </row>
    <row r="64" spans="1:3" x14ac:dyDescent="0.25">
      <c r="B64" s="4"/>
    </row>
    <row r="65" spans="2:2" x14ac:dyDescent="0.25">
      <c r="B65" s="4"/>
    </row>
    <row r="66" spans="2:2" x14ac:dyDescent="0.25">
      <c r="B66" s="5"/>
    </row>
    <row r="67" spans="2:2" x14ac:dyDescent="0.25">
      <c r="B67" s="2"/>
    </row>
    <row r="68" spans="2:2" x14ac:dyDescent="0.25">
      <c r="B68" s="2"/>
    </row>
    <row r="69" spans="2:2" x14ac:dyDescent="0.25">
      <c r="B69" s="4"/>
    </row>
    <row r="70" spans="2:2" x14ac:dyDescent="0.25">
      <c r="B70" s="4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workbookViewId="0">
      <selection activeCell="B32" sqref="B32"/>
    </sheetView>
  </sheetViews>
  <sheetFormatPr baseColWidth="10" defaultColWidth="9.140625" defaultRowHeight="15" x14ac:dyDescent="0.25"/>
  <cols>
    <col min="1" max="1" width="31.42578125" customWidth="1"/>
    <col min="2" max="2" width="16.42578125" customWidth="1"/>
    <col min="3" max="3" width="15.140625" customWidth="1"/>
  </cols>
  <sheetData>
    <row r="1" spans="1:3" x14ac:dyDescent="0.25">
      <c r="B1" t="s">
        <v>68</v>
      </c>
    </row>
    <row r="5" spans="1:3" x14ac:dyDescent="0.25">
      <c r="B5" s="2" t="s">
        <v>53</v>
      </c>
      <c r="C5" s="2" t="s">
        <v>54</v>
      </c>
    </row>
    <row r="6" spans="1:3" x14ac:dyDescent="0.25">
      <c r="A6" t="s">
        <v>67</v>
      </c>
      <c r="B6" s="2"/>
      <c r="C6" s="2"/>
    </row>
    <row r="7" spans="1:3" x14ac:dyDescent="0.25">
      <c r="A7" t="s">
        <v>66</v>
      </c>
      <c r="B7" s="2" t="s">
        <v>49</v>
      </c>
      <c r="C7" s="2" t="s">
        <v>63</v>
      </c>
    </row>
    <row r="8" spans="1:3" x14ac:dyDescent="0.25">
      <c r="A8" t="s">
        <v>55</v>
      </c>
      <c r="B8" s="10">
        <v>23.605</v>
      </c>
      <c r="C8" s="10"/>
    </row>
    <row r="9" spans="1:3" x14ac:dyDescent="0.25">
      <c r="A9" t="s">
        <v>59</v>
      </c>
      <c r="B9" s="10">
        <v>4.6550000000000002</v>
      </c>
      <c r="C9" s="10"/>
    </row>
    <row r="10" spans="1:3" x14ac:dyDescent="0.25">
      <c r="A10" t="s">
        <v>56</v>
      </c>
      <c r="B10" s="10">
        <v>9.8930000000000007</v>
      </c>
      <c r="C10" s="10"/>
    </row>
    <row r="11" spans="1:3" x14ac:dyDescent="0.25">
      <c r="A11" t="s">
        <v>57</v>
      </c>
      <c r="B11" s="10">
        <f>B8/B10</f>
        <v>2.3860305266349942</v>
      </c>
      <c r="C11" s="10" t="e">
        <f>C8/C10</f>
        <v>#DIV/0!</v>
      </c>
    </row>
    <row r="12" spans="1:3" x14ac:dyDescent="0.25">
      <c r="A12" t="s">
        <v>58</v>
      </c>
      <c r="B12" s="10">
        <f>B9/B10</f>
        <v>0.47053472152026687</v>
      </c>
      <c r="C12" s="10" t="e">
        <f>C9/C10</f>
        <v>#DIV/0!</v>
      </c>
    </row>
    <row r="13" spans="1:3" x14ac:dyDescent="0.25">
      <c r="A13" t="s">
        <v>60</v>
      </c>
      <c r="B13" s="10">
        <f>B8/B9</f>
        <v>5.0708915145005369</v>
      </c>
      <c r="C13" s="10" t="e">
        <f>C8/C9</f>
        <v>#DIV/0!</v>
      </c>
    </row>
    <row r="14" spans="1:3" ht="15" customHeight="1" x14ac:dyDescent="0.25">
      <c r="A14" s="1" t="s">
        <v>64</v>
      </c>
      <c r="B14" s="10"/>
      <c r="C14" s="10"/>
    </row>
    <row r="15" spans="1:3" x14ac:dyDescent="0.25">
      <c r="A15" t="s">
        <v>62</v>
      </c>
      <c r="B15" s="10">
        <v>0.11899999999999999</v>
      </c>
      <c r="C15" s="10"/>
    </row>
    <row r="16" spans="1:3" x14ac:dyDescent="0.25">
      <c r="A16" t="s">
        <v>61</v>
      </c>
      <c r="B16" s="10">
        <v>2.3300000000000001E-2</v>
      </c>
      <c r="C16" s="10"/>
    </row>
    <row r="17" spans="1:3" x14ac:dyDescent="0.25">
      <c r="B17" s="10"/>
      <c r="C17" s="10"/>
    </row>
    <row r="18" spans="1:3" x14ac:dyDescent="0.25">
      <c r="A18" t="s">
        <v>69</v>
      </c>
      <c r="B18" s="2" t="s">
        <v>49</v>
      </c>
      <c r="C18" s="2"/>
    </row>
    <row r="19" spans="1:3" x14ac:dyDescent="0.25">
      <c r="A19" t="s">
        <v>55</v>
      </c>
      <c r="B19" s="10"/>
      <c r="C19" s="10"/>
    </row>
    <row r="20" spans="1:3" x14ac:dyDescent="0.25">
      <c r="A20" t="s">
        <v>59</v>
      </c>
      <c r="B20" s="10"/>
      <c r="C20" s="10"/>
    </row>
    <row r="21" spans="1:3" x14ac:dyDescent="0.25">
      <c r="A21" t="s">
        <v>56</v>
      </c>
      <c r="B21" s="10"/>
      <c r="C21" s="10"/>
    </row>
    <row r="22" spans="1:3" x14ac:dyDescent="0.25">
      <c r="A22" t="s">
        <v>57</v>
      </c>
      <c r="B22" s="10" t="e">
        <f>B19/B21</f>
        <v>#DIV/0!</v>
      </c>
      <c r="C22" s="10" t="e">
        <f>C19/C21</f>
        <v>#DIV/0!</v>
      </c>
    </row>
    <row r="23" spans="1:3" x14ac:dyDescent="0.25">
      <c r="A23" t="s">
        <v>58</v>
      </c>
      <c r="B23" s="10" t="e">
        <f>B20/B21</f>
        <v>#DIV/0!</v>
      </c>
      <c r="C23" s="10" t="e">
        <f>C20/C21</f>
        <v>#DIV/0!</v>
      </c>
    </row>
    <row r="24" spans="1:3" x14ac:dyDescent="0.25">
      <c r="A24" t="s">
        <v>60</v>
      </c>
      <c r="B24" s="10" t="e">
        <f>B19/B20</f>
        <v>#DIV/0!</v>
      </c>
      <c r="C24" s="10" t="e">
        <f>C19/C20</f>
        <v>#DIV/0!</v>
      </c>
    </row>
    <row r="25" spans="1:3" x14ac:dyDescent="0.25">
      <c r="A25" s="1" t="s">
        <v>64</v>
      </c>
      <c r="B25" s="10"/>
      <c r="C25" s="10"/>
    </row>
    <row r="26" spans="1:3" x14ac:dyDescent="0.25">
      <c r="A26" t="s">
        <v>62</v>
      </c>
      <c r="B26" s="10"/>
      <c r="C26" s="10"/>
    </row>
    <row r="27" spans="1:3" x14ac:dyDescent="0.25">
      <c r="A27" t="s">
        <v>61</v>
      </c>
      <c r="B27" s="10"/>
      <c r="C27" s="10"/>
    </row>
    <row r="45" spans="1:1" x14ac:dyDescent="0.25">
      <c r="A45" t="s">
        <v>47</v>
      </c>
    </row>
    <row r="46" spans="1:1" x14ac:dyDescent="0.25">
      <c r="A46" t="s">
        <v>42</v>
      </c>
    </row>
    <row r="47" spans="1:1" x14ac:dyDescent="0.25">
      <c r="A47" t="s">
        <v>43</v>
      </c>
    </row>
    <row r="48" spans="1:1" x14ac:dyDescent="0.25">
      <c r="A48" t="s">
        <v>5</v>
      </c>
    </row>
    <row r="49" spans="1:1" x14ac:dyDescent="0.25">
      <c r="A49" t="s">
        <v>6</v>
      </c>
    </row>
    <row r="50" spans="1:1" x14ac:dyDescent="0.25">
      <c r="A50" t="s">
        <v>41</v>
      </c>
    </row>
    <row r="55" spans="1:1" x14ac:dyDescent="0.25">
      <c r="A55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Übersicht</vt:lpstr>
      <vt:lpstr>Fuel+</vt:lpstr>
      <vt:lpstr>Eneloop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2015-03-19T21:52:20Z</dcterms:modified>
</cp:coreProperties>
</file>