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Kühler\CPU\"/>
    </mc:Choice>
  </mc:AlternateContent>
  <xr:revisionPtr revIDLastSave="0" documentId="13_ncr:1_{741372AA-948B-4F48-A830-7B1077059844}" xr6:coauthVersionLast="45" xr6:coauthVersionMax="45" xr10:uidLastSave="{00000000-0000-0000-0000-000000000000}"/>
  <bookViews>
    <workbookView xWindow="5400" yWindow="1890" windowWidth="29630" windowHeight="16480" xr2:uid="{E06F0832-9731-4B67-82A5-54C765284272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3" i="1" l="1"/>
  <c r="G43" i="1"/>
  <c r="I43" i="1"/>
  <c r="E44" i="1"/>
  <c r="G44" i="1"/>
  <c r="I44" i="1"/>
  <c r="I42" i="1"/>
  <c r="G42" i="1"/>
  <c r="E42" i="1"/>
  <c r="I33" i="1"/>
  <c r="I34" i="1"/>
  <c r="G33" i="1"/>
  <c r="G34" i="1"/>
  <c r="E33" i="1"/>
  <c r="E34" i="1"/>
  <c r="E32" i="1"/>
  <c r="G32" i="1"/>
  <c r="I32" i="1"/>
  <c r="I23" i="1"/>
  <c r="I24" i="1"/>
  <c r="G23" i="1"/>
  <c r="G24" i="1"/>
  <c r="E23" i="1"/>
  <c r="E24" i="1"/>
  <c r="C23" i="1"/>
  <c r="C24" i="1"/>
  <c r="I22" i="1"/>
  <c r="G22" i="1"/>
  <c r="E22" i="1"/>
  <c r="C22" i="1"/>
  <c r="I13" i="1"/>
  <c r="I14" i="1"/>
  <c r="I12" i="1"/>
  <c r="G13" i="1"/>
  <c r="G14" i="1"/>
  <c r="G12" i="1"/>
  <c r="E13" i="1"/>
  <c r="E14" i="1"/>
  <c r="C13" i="1"/>
  <c r="C14" i="1"/>
  <c r="E12" i="1"/>
  <c r="C12" i="1" l="1"/>
</calcChain>
</file>

<file path=xl/sharedStrings.xml><?xml version="1.0" encoding="utf-8"?>
<sst xmlns="http://schemas.openxmlformats.org/spreadsheetml/2006/main" count="64" uniqueCount="16">
  <si>
    <t>Lot - WLP</t>
  </si>
  <si>
    <t>Intel 7980XE</t>
  </si>
  <si>
    <t>AMD 2700X</t>
  </si>
  <si>
    <t>Intel 8700K</t>
  </si>
  <si>
    <t>Intel 9900K</t>
  </si>
  <si>
    <t>LQM - WLP</t>
  </si>
  <si>
    <t>WLP - WLP</t>
  </si>
  <si>
    <t>LQM - LQM</t>
  </si>
  <si>
    <t xml:space="preserve">Kühler </t>
  </si>
  <si>
    <t>Alpha. XPS</t>
  </si>
  <si>
    <t>Temp. Fluid</t>
  </si>
  <si>
    <t>°C</t>
  </si>
  <si>
    <t>HS 2,3 mm</t>
  </si>
  <si>
    <t>W</t>
  </si>
  <si>
    <t>ΔT</t>
  </si>
  <si>
    <t>HS 2,7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</si>
</sst>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16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Calibri" panose="020F0502020204030204" pitchFamily="34" charset="0"/>
                <a:cs typeface="Calibri" panose="020F0502020204030204" pitchFamily="34" charset="0"/>
              </a:rPr>
              <a:t>Δ</a:t>
            </a:r>
            <a:r>
              <a:rPr lang="en-US"/>
              <a:t>T //</a:t>
            </a:r>
            <a:r>
              <a:rPr lang="en-US" baseline="0"/>
              <a:t> Lot (DIE) - WLP (HS) // WLP (DIE) - WLP (HS) usw.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4.1931129893728318E-2"/>
          <c:y val="5.2846385542168674E-2"/>
          <c:w val="0.84528873685369743"/>
          <c:h val="0.87726911583341238"/>
        </c:manualLayout>
      </c:layout>
      <c:scatterChart>
        <c:scatterStyle val="smoothMarker"/>
        <c:varyColors val="0"/>
        <c:ser>
          <c:idx val="0"/>
          <c:order val="0"/>
          <c:tx>
            <c:v>9900 / Lot - WLP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Tabelle1!$A$12:$A$14</c:f>
              <c:numCache>
                <c:formatCode>General</c:formatCode>
                <c:ptCount val="3"/>
                <c:pt idx="0">
                  <c:v>225</c:v>
                </c:pt>
                <c:pt idx="1">
                  <c:v>178</c:v>
                </c:pt>
                <c:pt idx="2">
                  <c:v>126</c:v>
                </c:pt>
              </c:numCache>
            </c:numRef>
          </c:xVal>
          <c:yVal>
            <c:numRef>
              <c:f>Tabelle1!$C$12:$C$14</c:f>
              <c:numCache>
                <c:formatCode>0.0</c:formatCode>
                <c:ptCount val="3"/>
                <c:pt idx="0">
                  <c:v>45.889381408691406</c:v>
                </c:pt>
                <c:pt idx="1">
                  <c:v>35.795242309570298</c:v>
                </c:pt>
                <c:pt idx="2">
                  <c:v>25.969882965087798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F6B-40A3-8A69-3078E2CE4F66}"/>
            </c:ext>
          </c:extLst>
        </c:ser>
        <c:ser>
          <c:idx val="1"/>
          <c:order val="1"/>
          <c:tx>
            <c:v>9900 / WLP - WLP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Tabelle1!$A$12:$A$14</c:f>
              <c:numCache>
                <c:formatCode>General</c:formatCode>
                <c:ptCount val="3"/>
                <c:pt idx="0">
                  <c:v>225</c:v>
                </c:pt>
                <c:pt idx="1">
                  <c:v>178</c:v>
                </c:pt>
                <c:pt idx="2">
                  <c:v>126</c:v>
                </c:pt>
              </c:numCache>
            </c:numRef>
          </c:xVal>
          <c:yVal>
            <c:numRef>
              <c:f>Tabelle1!$E$12:$E$14</c:f>
              <c:numCache>
                <c:formatCode>0.0</c:formatCode>
                <c:ptCount val="3"/>
                <c:pt idx="0">
                  <c:v>52.760841369628906</c:v>
                </c:pt>
                <c:pt idx="1">
                  <c:v>38.675582885742102</c:v>
                </c:pt>
                <c:pt idx="2">
                  <c:v>28.059951782226499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F6B-40A3-8A69-3078E2CE4F66}"/>
            </c:ext>
          </c:extLst>
        </c:ser>
        <c:ser>
          <c:idx val="2"/>
          <c:order val="2"/>
          <c:tx>
            <c:v>9900 / LQM - WLP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Tabelle1!$A$12:$A$14</c:f>
              <c:numCache>
                <c:formatCode>General</c:formatCode>
                <c:ptCount val="3"/>
                <c:pt idx="0">
                  <c:v>225</c:v>
                </c:pt>
                <c:pt idx="1">
                  <c:v>178</c:v>
                </c:pt>
                <c:pt idx="2">
                  <c:v>126</c:v>
                </c:pt>
              </c:numCache>
            </c:numRef>
          </c:xVal>
          <c:yVal>
            <c:numRef>
              <c:f>Tabelle1!$G$12:$G$14</c:f>
              <c:numCache>
                <c:formatCode>0.0</c:formatCode>
                <c:ptCount val="3"/>
                <c:pt idx="0">
                  <c:v>37.809089660644503</c:v>
                </c:pt>
                <c:pt idx="1">
                  <c:v>29.499805450439403</c:v>
                </c:pt>
                <c:pt idx="2">
                  <c:v>21.409664154052699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F6B-40A3-8A69-3078E2CE4F66}"/>
            </c:ext>
          </c:extLst>
        </c:ser>
        <c:ser>
          <c:idx val="3"/>
          <c:order val="3"/>
          <c:tx>
            <c:v>9900 / LQM - LQM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Tabelle1!$A$12:$A$14</c:f>
              <c:numCache>
                <c:formatCode>General</c:formatCode>
                <c:ptCount val="3"/>
                <c:pt idx="0">
                  <c:v>225</c:v>
                </c:pt>
                <c:pt idx="1">
                  <c:v>178</c:v>
                </c:pt>
                <c:pt idx="2">
                  <c:v>126</c:v>
                </c:pt>
              </c:numCache>
            </c:numRef>
          </c:xVal>
          <c:yVal>
            <c:numRef>
              <c:f>Tabelle1!$I$12:$I$14</c:f>
              <c:numCache>
                <c:formatCode>0.0</c:formatCode>
                <c:ptCount val="3"/>
                <c:pt idx="0">
                  <c:v>33.561271667480398</c:v>
                </c:pt>
                <c:pt idx="1">
                  <c:v>26.187362670898402</c:v>
                </c:pt>
                <c:pt idx="2">
                  <c:v>19.016586303710902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F6B-40A3-8A69-3078E2CE4F66}"/>
            </c:ext>
          </c:extLst>
        </c:ser>
        <c:ser>
          <c:idx val="4"/>
          <c:order val="4"/>
          <c:tx>
            <c:v>2700 / Lot - WLP</c:v>
          </c:tx>
          <c:spPr>
            <a:ln w="19050" cap="rnd">
              <a:solidFill>
                <a:schemeClr val="accent5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Tabelle1!$A$22:$A$24</c:f>
              <c:numCache>
                <c:formatCode>General</c:formatCode>
                <c:ptCount val="3"/>
                <c:pt idx="0">
                  <c:v>151</c:v>
                </c:pt>
                <c:pt idx="1">
                  <c:v>121</c:v>
                </c:pt>
                <c:pt idx="2">
                  <c:v>91</c:v>
                </c:pt>
              </c:numCache>
            </c:numRef>
          </c:xVal>
          <c:yVal>
            <c:numRef>
              <c:f>Tabelle1!$C$22:$C$24</c:f>
              <c:numCache>
                <c:formatCode>0.0</c:formatCode>
                <c:ptCount val="3"/>
                <c:pt idx="0">
                  <c:v>29.781990051269503</c:v>
                </c:pt>
                <c:pt idx="1">
                  <c:v>23.636753082275298</c:v>
                </c:pt>
                <c:pt idx="2">
                  <c:v>17.591102600097599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2F6B-40A3-8A69-3078E2CE4F66}"/>
            </c:ext>
          </c:extLst>
        </c:ser>
        <c:ser>
          <c:idx val="5"/>
          <c:order val="5"/>
          <c:tx>
            <c:v>2700 / WLP - WLP</c:v>
          </c:tx>
          <c:spPr>
            <a:ln w="19050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Tabelle1!$A$22:$A$24</c:f>
              <c:numCache>
                <c:formatCode>General</c:formatCode>
                <c:ptCount val="3"/>
                <c:pt idx="0">
                  <c:v>151</c:v>
                </c:pt>
                <c:pt idx="1">
                  <c:v>121</c:v>
                </c:pt>
                <c:pt idx="2">
                  <c:v>91</c:v>
                </c:pt>
              </c:numCache>
            </c:numRef>
          </c:xVal>
          <c:yVal>
            <c:numRef>
              <c:f>Tabelle1!$E$22:$E$24</c:f>
              <c:numCache>
                <c:formatCode>0.0</c:formatCode>
                <c:ptCount val="3"/>
                <c:pt idx="0">
                  <c:v>32.078483581542898</c:v>
                </c:pt>
                <c:pt idx="1">
                  <c:v>25.4505004882812</c:v>
                </c:pt>
                <c:pt idx="2">
                  <c:v>18.932449340820298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F6B-40A3-8A69-3078E2CE4F66}"/>
            </c:ext>
          </c:extLst>
        </c:ser>
        <c:ser>
          <c:idx val="6"/>
          <c:order val="6"/>
          <c:tx>
            <c:v>2700 / LQM - WLP</c:v>
          </c:tx>
          <c:spPr>
            <a:ln w="19050" cap="rnd">
              <a:solidFill>
                <a:srgbClr val="C00000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Tabelle1!$A$22:$A$24</c:f>
              <c:numCache>
                <c:formatCode>General</c:formatCode>
                <c:ptCount val="3"/>
                <c:pt idx="0">
                  <c:v>151</c:v>
                </c:pt>
                <c:pt idx="1">
                  <c:v>121</c:v>
                </c:pt>
                <c:pt idx="2">
                  <c:v>91</c:v>
                </c:pt>
              </c:numCache>
            </c:numRef>
          </c:xVal>
          <c:yVal>
            <c:numRef>
              <c:f>Tabelle1!$G$22:$G$24</c:f>
              <c:numCache>
                <c:formatCode>0.0</c:formatCode>
                <c:ptCount val="3"/>
                <c:pt idx="0">
                  <c:v>24.925693511962798</c:v>
                </c:pt>
                <c:pt idx="1">
                  <c:v>19.798713684082003</c:v>
                </c:pt>
                <c:pt idx="2">
                  <c:v>14.7459716796875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2F6B-40A3-8A69-3078E2CE4F66}"/>
            </c:ext>
          </c:extLst>
        </c:ser>
        <c:ser>
          <c:idx val="7"/>
          <c:order val="7"/>
          <c:tx>
            <c:v>2700 / LQM - LQM</c:v>
          </c:tx>
          <c:spPr>
            <a:ln w="19050" cap="rnd">
              <a:solidFill>
                <a:schemeClr val="accent4">
                  <a:lumMod val="7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Tabelle1!$A$22:$A$24</c:f>
              <c:numCache>
                <c:formatCode>General</c:formatCode>
                <c:ptCount val="3"/>
                <c:pt idx="0">
                  <c:v>151</c:v>
                </c:pt>
                <c:pt idx="1">
                  <c:v>121</c:v>
                </c:pt>
                <c:pt idx="2">
                  <c:v>91</c:v>
                </c:pt>
              </c:numCache>
            </c:numRef>
          </c:xVal>
          <c:yVal>
            <c:numRef>
              <c:f>Tabelle1!$I$22:$I$24</c:f>
              <c:numCache>
                <c:formatCode>0.0</c:formatCode>
                <c:ptCount val="3"/>
                <c:pt idx="0">
                  <c:v>22.437408447265597</c:v>
                </c:pt>
                <c:pt idx="1">
                  <c:v>17.828899383544901</c:v>
                </c:pt>
                <c:pt idx="2">
                  <c:v>13.283405303955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2F6B-40A3-8A69-3078E2CE4F66}"/>
            </c:ext>
          </c:extLst>
        </c:ser>
        <c:ser>
          <c:idx val="8"/>
          <c:order val="8"/>
          <c:tx>
            <c:v>8700 / WLP - WLP</c:v>
          </c:tx>
          <c:spPr>
            <a:ln w="19050" cap="rnd">
              <a:solidFill>
                <a:schemeClr val="accent2"/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Tabelle1!$A$32:$A$34</c:f>
              <c:numCache>
                <c:formatCode>General</c:formatCode>
                <c:ptCount val="3"/>
                <c:pt idx="0">
                  <c:v>165</c:v>
                </c:pt>
                <c:pt idx="1">
                  <c:v>128</c:v>
                </c:pt>
                <c:pt idx="2">
                  <c:v>101</c:v>
                </c:pt>
              </c:numCache>
            </c:numRef>
          </c:xVal>
          <c:yVal>
            <c:numRef>
              <c:f>Tabelle1!$E$32:$E$34</c:f>
              <c:numCache>
                <c:formatCode>0.0</c:formatCode>
                <c:ptCount val="3"/>
                <c:pt idx="0">
                  <c:v>39.008407592773395</c:v>
                </c:pt>
                <c:pt idx="1">
                  <c:v>30.131576538085902</c:v>
                </c:pt>
                <c:pt idx="2">
                  <c:v>23.542301177978501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2F6B-40A3-8A69-3078E2CE4F66}"/>
            </c:ext>
          </c:extLst>
        </c:ser>
        <c:ser>
          <c:idx val="9"/>
          <c:order val="9"/>
          <c:tx>
            <c:v>8700 / LQM - WLP</c:v>
          </c:tx>
          <c:spPr>
            <a:ln w="19050" cap="rnd">
              <a:solidFill>
                <a:srgbClr val="FF0000"/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Tabelle1!$A$32:$A$34</c:f>
              <c:numCache>
                <c:formatCode>General</c:formatCode>
                <c:ptCount val="3"/>
                <c:pt idx="0">
                  <c:v>165</c:v>
                </c:pt>
                <c:pt idx="1">
                  <c:v>128</c:v>
                </c:pt>
                <c:pt idx="2">
                  <c:v>101</c:v>
                </c:pt>
              </c:numCache>
            </c:numRef>
          </c:xVal>
          <c:yVal>
            <c:numRef>
              <c:f>Tabelle1!$G$32:$G$34</c:f>
              <c:numCache>
                <c:formatCode>0.0</c:formatCode>
                <c:ptCount val="3"/>
                <c:pt idx="0">
                  <c:v>28.277496337890597</c:v>
                </c:pt>
                <c:pt idx="1">
                  <c:v>21.847179412841797</c:v>
                </c:pt>
                <c:pt idx="2">
                  <c:v>17.082561492919901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2F6B-40A3-8A69-3078E2CE4F66}"/>
            </c:ext>
          </c:extLst>
        </c:ser>
        <c:ser>
          <c:idx val="10"/>
          <c:order val="10"/>
          <c:tx>
            <c:v>8700 / LQM - LQM</c:v>
          </c:tx>
          <c:spPr>
            <a:ln w="19050" cap="rnd">
              <a:solidFill>
                <a:schemeClr val="accent4">
                  <a:lumMod val="7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Tabelle1!$A$32:$A$34</c:f>
              <c:numCache>
                <c:formatCode>General</c:formatCode>
                <c:ptCount val="3"/>
                <c:pt idx="0">
                  <c:v>165</c:v>
                </c:pt>
                <c:pt idx="1">
                  <c:v>128</c:v>
                </c:pt>
                <c:pt idx="2">
                  <c:v>101</c:v>
                </c:pt>
              </c:numCache>
            </c:numRef>
          </c:xVal>
          <c:yVal>
            <c:numRef>
              <c:f>Tabelle1!$I$32:$I$34</c:f>
              <c:numCache>
                <c:formatCode>0.0</c:formatCode>
                <c:ptCount val="3"/>
                <c:pt idx="0">
                  <c:v>25.261653900146399</c:v>
                </c:pt>
                <c:pt idx="1">
                  <c:v>19.5233764648437</c:v>
                </c:pt>
                <c:pt idx="2">
                  <c:v>15.2688179016113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2F6B-40A3-8A69-3078E2CE4F66}"/>
            </c:ext>
          </c:extLst>
        </c:ser>
        <c:ser>
          <c:idx val="11"/>
          <c:order val="11"/>
          <c:tx>
            <c:v>7980 / WLP - WLP</c:v>
          </c:tx>
          <c:spPr>
            <a:ln w="19050" cap="rnd">
              <a:solidFill>
                <a:schemeClr val="accent2"/>
              </a:solidFill>
              <a:prstDash val="lgDashDotDot"/>
              <a:round/>
            </a:ln>
            <a:effectLst/>
          </c:spPr>
          <c:marker>
            <c:symbol val="none"/>
          </c:marker>
          <c:xVal>
            <c:numRef>
              <c:f>Tabelle1!$A$42:$A$44</c:f>
              <c:numCache>
                <c:formatCode>General</c:formatCode>
                <c:ptCount val="3"/>
                <c:pt idx="0">
                  <c:v>455</c:v>
                </c:pt>
                <c:pt idx="1">
                  <c:v>364</c:v>
                </c:pt>
                <c:pt idx="2">
                  <c:v>273</c:v>
                </c:pt>
              </c:numCache>
            </c:numRef>
          </c:xVal>
          <c:yVal>
            <c:numRef>
              <c:f>Tabelle1!$E$42:$E$44</c:f>
              <c:numCache>
                <c:formatCode>0.0</c:formatCode>
                <c:ptCount val="3"/>
                <c:pt idx="0">
                  <c:v>46.432304382324205</c:v>
                </c:pt>
                <c:pt idx="1">
                  <c:v>36.856948852539006</c:v>
                </c:pt>
                <c:pt idx="2">
                  <c:v>27.4169921875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2F6B-40A3-8A69-3078E2CE4F66}"/>
            </c:ext>
          </c:extLst>
        </c:ser>
        <c:ser>
          <c:idx val="12"/>
          <c:order val="12"/>
          <c:tx>
            <c:v>7980 / LQM - WLP</c:v>
          </c:tx>
          <c:spPr>
            <a:ln w="19050" cap="rnd">
              <a:solidFill>
                <a:srgbClr val="FF0000"/>
              </a:solidFill>
              <a:prstDash val="lgDashDotDot"/>
              <a:round/>
            </a:ln>
            <a:effectLst/>
          </c:spPr>
          <c:marker>
            <c:symbol val="none"/>
          </c:marker>
          <c:xVal>
            <c:numRef>
              <c:f>Tabelle1!$A$42:$A$44</c:f>
              <c:numCache>
                <c:formatCode>General</c:formatCode>
                <c:ptCount val="3"/>
                <c:pt idx="0">
                  <c:v>455</c:v>
                </c:pt>
                <c:pt idx="1">
                  <c:v>364</c:v>
                </c:pt>
                <c:pt idx="2">
                  <c:v>273</c:v>
                </c:pt>
              </c:numCache>
            </c:numRef>
          </c:xVal>
          <c:yVal>
            <c:numRef>
              <c:f>Tabelle1!$G$42:$G$44</c:f>
              <c:numCache>
                <c:formatCode>0.0</c:formatCode>
                <c:ptCount val="3"/>
                <c:pt idx="0">
                  <c:v>37.133125305175696</c:v>
                </c:pt>
                <c:pt idx="1">
                  <c:v>29.469356536865199</c:v>
                </c:pt>
                <c:pt idx="2">
                  <c:v>21.936470031738203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2F6B-40A3-8A69-3078E2CE4F66}"/>
            </c:ext>
          </c:extLst>
        </c:ser>
        <c:ser>
          <c:idx val="13"/>
          <c:order val="13"/>
          <c:tx>
            <c:v>7980 / LQM - LQM</c:v>
          </c:tx>
          <c:spPr>
            <a:ln w="19050" cap="rnd">
              <a:solidFill>
                <a:schemeClr val="accent4">
                  <a:lumMod val="60000"/>
                  <a:lumOff val="40000"/>
                </a:schemeClr>
              </a:solidFill>
              <a:prstDash val="lgDashDotDot"/>
              <a:round/>
            </a:ln>
            <a:effectLst/>
          </c:spPr>
          <c:marker>
            <c:symbol val="none"/>
          </c:marker>
          <c:xVal>
            <c:numRef>
              <c:f>Tabelle1!$A$42:$A$44</c:f>
              <c:numCache>
                <c:formatCode>General</c:formatCode>
                <c:ptCount val="3"/>
                <c:pt idx="0">
                  <c:v>455</c:v>
                </c:pt>
                <c:pt idx="1">
                  <c:v>364</c:v>
                </c:pt>
                <c:pt idx="2">
                  <c:v>273</c:v>
                </c:pt>
              </c:numCache>
            </c:numRef>
          </c:xVal>
          <c:yVal>
            <c:numRef>
              <c:f>Tabelle1!$I$42:$I$44</c:f>
              <c:numCache>
                <c:formatCode>0.0</c:formatCode>
                <c:ptCount val="3"/>
                <c:pt idx="0">
                  <c:v>31.291236877441406</c:v>
                </c:pt>
                <c:pt idx="1">
                  <c:v>25.112541198730398</c:v>
                </c:pt>
                <c:pt idx="2">
                  <c:v>18.493625640869098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2F6B-40A3-8A69-3078E2CE4F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21035664"/>
        <c:axId val="586585184"/>
      </c:scatterChart>
      <c:valAx>
        <c:axId val="2021035664"/>
        <c:scaling>
          <c:orientation val="minMax"/>
          <c:max val="460"/>
          <c:min val="6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t" anchorCtr="0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W</a:t>
                </a:r>
              </a:p>
            </c:rich>
          </c:tx>
          <c:layout>
            <c:manualLayout>
              <c:xMode val="edge"/>
              <c:yMode val="edge"/>
              <c:x val="0.89748299928418029"/>
              <c:y val="0.9544782278721183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t" anchorCtr="0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86585184"/>
        <c:crosses val="autoZero"/>
        <c:crossBetween val="midCat"/>
        <c:majorUnit val="10"/>
      </c:valAx>
      <c:valAx>
        <c:axId val="586585184"/>
        <c:scaling>
          <c:orientation val="minMax"/>
          <c:max val="55"/>
          <c:min val="1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</a:t>
                </a:r>
              </a:p>
            </c:rich>
          </c:tx>
          <c:layout>
            <c:manualLayout>
              <c:xMode val="edge"/>
              <c:yMode val="edge"/>
              <c:x val="3.9287906691221605E-2"/>
              <c:y val="1.9965099730381113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21035664"/>
        <c:crosses val="autoZero"/>
        <c:crossBetween val="midCat"/>
        <c:majorUnit val="1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469900</xdr:colOff>
      <xdr:row>50</xdr:row>
      <xdr:rowOff>0</xdr:rowOff>
    </xdr:from>
    <xdr:to>
      <xdr:col>21</xdr:col>
      <xdr:colOff>63500</xdr:colOff>
      <xdr:row>97</xdr:row>
      <xdr:rowOff>152400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9D591178-6D1E-48C4-8FE3-4E74CC7DD3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3492D-A56A-4617-8AAB-E8A6ECA617D9}">
  <dimension ref="A2:J44"/>
  <sheetViews>
    <sheetView tabSelected="1" workbookViewId="0">
      <selection activeCell="Z85" sqref="Z85"/>
    </sheetView>
  </sheetViews>
  <sheetFormatPr baseColWidth="10" defaultRowHeight="14.5" x14ac:dyDescent="0.35"/>
  <cols>
    <col min="1" max="1" width="16.1796875" customWidth="1"/>
  </cols>
  <sheetData>
    <row r="2" spans="1:10" x14ac:dyDescent="0.35">
      <c r="B2" s="1"/>
    </row>
    <row r="3" spans="1:10" x14ac:dyDescent="0.35">
      <c r="A3" t="s">
        <v>8</v>
      </c>
      <c r="B3" t="s">
        <v>9</v>
      </c>
    </row>
    <row r="4" spans="1:10" x14ac:dyDescent="0.35">
      <c r="A4" t="s">
        <v>10</v>
      </c>
      <c r="B4">
        <v>33</v>
      </c>
      <c r="C4" t="s">
        <v>11</v>
      </c>
    </row>
    <row r="5" spans="1:10" x14ac:dyDescent="0.35">
      <c r="B5">
        <v>33</v>
      </c>
    </row>
    <row r="6" spans="1:10" x14ac:dyDescent="0.35">
      <c r="B6">
        <v>33</v>
      </c>
    </row>
    <row r="7" spans="1:10" x14ac:dyDescent="0.35">
      <c r="A7" t="s">
        <v>4</v>
      </c>
    </row>
    <row r="8" spans="1:10" x14ac:dyDescent="0.35">
      <c r="A8" t="s">
        <v>12</v>
      </c>
    </row>
    <row r="9" spans="1:10" x14ac:dyDescent="0.35">
      <c r="B9" t="s">
        <v>0</v>
      </c>
      <c r="D9" t="s">
        <v>6</v>
      </c>
      <c r="F9" t="s">
        <v>5</v>
      </c>
      <c r="H9" t="s">
        <v>7</v>
      </c>
    </row>
    <row r="10" spans="1:10" x14ac:dyDescent="0.35">
      <c r="A10" s="2" t="s">
        <v>13</v>
      </c>
      <c r="B10" s="3" t="s">
        <v>11</v>
      </c>
      <c r="C10" s="3" t="s">
        <v>14</v>
      </c>
      <c r="D10" s="3" t="s">
        <v>11</v>
      </c>
      <c r="E10" s="3" t="s">
        <v>14</v>
      </c>
      <c r="F10" s="3" t="s">
        <v>11</v>
      </c>
      <c r="G10" s="3" t="s">
        <v>14</v>
      </c>
      <c r="H10" s="3" t="s">
        <v>11</v>
      </c>
      <c r="I10" s="3" t="s">
        <v>14</v>
      </c>
      <c r="J10" s="3"/>
    </row>
    <row r="12" spans="1:10" x14ac:dyDescent="0.35">
      <c r="A12">
        <v>225</v>
      </c>
      <c r="B12" s="4">
        <v>78.889381408691406</v>
      </c>
      <c r="C12" s="4">
        <f>B12-B4</f>
        <v>45.889381408691406</v>
      </c>
      <c r="D12" s="4">
        <v>85.760841369628906</v>
      </c>
      <c r="E12" s="4">
        <f>D12-B4</f>
        <v>52.760841369628906</v>
      </c>
      <c r="F12" s="4">
        <v>70.809089660644503</v>
      </c>
      <c r="G12" s="4">
        <f>F12-B4</f>
        <v>37.809089660644503</v>
      </c>
      <c r="H12" s="4">
        <v>66.561271667480398</v>
      </c>
      <c r="I12" s="4">
        <f>H12-B4</f>
        <v>33.561271667480398</v>
      </c>
    </row>
    <row r="13" spans="1:10" x14ac:dyDescent="0.35">
      <c r="A13">
        <v>178</v>
      </c>
      <c r="B13" s="4">
        <v>68.795242309570298</v>
      </c>
      <c r="C13" s="4">
        <f t="shared" ref="C13:C14" si="0">B13-B5</f>
        <v>35.795242309570298</v>
      </c>
      <c r="D13" s="4">
        <v>71.675582885742102</v>
      </c>
      <c r="E13" s="4">
        <f t="shared" ref="E13:E14" si="1">D13-B5</f>
        <v>38.675582885742102</v>
      </c>
      <c r="F13" s="4">
        <v>62.499805450439403</v>
      </c>
      <c r="G13" s="4">
        <f>F13-B5</f>
        <v>29.499805450439403</v>
      </c>
      <c r="H13" s="4">
        <v>59.187362670898402</v>
      </c>
      <c r="I13" s="4">
        <f>H13-B5</f>
        <v>26.187362670898402</v>
      </c>
    </row>
    <row r="14" spans="1:10" x14ac:dyDescent="0.35">
      <c r="A14">
        <v>126</v>
      </c>
      <c r="B14" s="4">
        <v>58.969882965087798</v>
      </c>
      <c r="C14" s="4">
        <f t="shared" si="0"/>
        <v>25.969882965087798</v>
      </c>
      <c r="D14" s="4">
        <v>61.059951782226499</v>
      </c>
      <c r="E14" s="4">
        <f t="shared" si="1"/>
        <v>28.059951782226499</v>
      </c>
      <c r="F14" s="4">
        <v>54.409664154052699</v>
      </c>
      <c r="G14" s="4">
        <f>F14-B6</f>
        <v>21.409664154052699</v>
      </c>
      <c r="H14" s="4">
        <v>52.016586303710902</v>
      </c>
      <c r="I14" s="4">
        <f>H14-B6</f>
        <v>19.016586303710902</v>
      </c>
    </row>
    <row r="17" spans="1:10" x14ac:dyDescent="0.35">
      <c r="A17" t="s">
        <v>2</v>
      </c>
    </row>
    <row r="18" spans="1:10" x14ac:dyDescent="0.35">
      <c r="A18" t="s">
        <v>12</v>
      </c>
    </row>
    <row r="19" spans="1:10" x14ac:dyDescent="0.35">
      <c r="B19" t="s">
        <v>0</v>
      </c>
      <c r="D19" t="s">
        <v>6</v>
      </c>
      <c r="F19" t="s">
        <v>5</v>
      </c>
      <c r="H19" t="s">
        <v>7</v>
      </c>
    </row>
    <row r="20" spans="1:10" x14ac:dyDescent="0.35">
      <c r="A20" s="2" t="s">
        <v>13</v>
      </c>
      <c r="B20" s="3" t="s">
        <v>11</v>
      </c>
      <c r="C20" s="3" t="s">
        <v>14</v>
      </c>
      <c r="D20" s="3" t="s">
        <v>11</v>
      </c>
      <c r="E20" s="3" t="s">
        <v>14</v>
      </c>
      <c r="F20" s="3" t="s">
        <v>11</v>
      </c>
      <c r="G20" s="3" t="s">
        <v>14</v>
      </c>
      <c r="H20" s="3" t="s">
        <v>11</v>
      </c>
      <c r="I20" s="3" t="s">
        <v>14</v>
      </c>
      <c r="J20" s="3"/>
    </row>
    <row r="22" spans="1:10" x14ac:dyDescent="0.35">
      <c r="A22">
        <v>151</v>
      </c>
      <c r="B22" s="4">
        <v>62.781990051269503</v>
      </c>
      <c r="C22" s="4">
        <f>B22-B4</f>
        <v>29.781990051269503</v>
      </c>
      <c r="D22" s="4">
        <v>65.078483581542898</v>
      </c>
      <c r="E22" s="4">
        <f>D22-B4</f>
        <v>32.078483581542898</v>
      </c>
      <c r="F22" s="4">
        <v>57.925693511962798</v>
      </c>
      <c r="G22" s="4">
        <f>F22-B4</f>
        <v>24.925693511962798</v>
      </c>
      <c r="H22" s="4">
        <v>55.437408447265597</v>
      </c>
      <c r="I22" s="4">
        <f>H22-B4</f>
        <v>22.437408447265597</v>
      </c>
    </row>
    <row r="23" spans="1:10" x14ac:dyDescent="0.35">
      <c r="A23">
        <v>121</v>
      </c>
      <c r="B23" s="4">
        <v>56.636753082275298</v>
      </c>
      <c r="C23" s="4">
        <f t="shared" ref="C23:C24" si="2">B23-B5</f>
        <v>23.636753082275298</v>
      </c>
      <c r="D23" s="4">
        <v>58.4505004882812</v>
      </c>
      <c r="E23" s="4">
        <f t="shared" ref="E23:E24" si="3">D23-B5</f>
        <v>25.4505004882812</v>
      </c>
      <c r="F23" s="4">
        <v>52.798713684082003</v>
      </c>
      <c r="G23" s="4">
        <f>F23-B5</f>
        <v>19.798713684082003</v>
      </c>
      <c r="H23" s="4">
        <v>50.828899383544901</v>
      </c>
      <c r="I23" s="4">
        <f>H23-B5</f>
        <v>17.828899383544901</v>
      </c>
    </row>
    <row r="24" spans="1:10" x14ac:dyDescent="0.35">
      <c r="A24">
        <v>91</v>
      </c>
      <c r="B24" s="4">
        <v>50.591102600097599</v>
      </c>
      <c r="C24" s="4">
        <f t="shared" si="2"/>
        <v>17.591102600097599</v>
      </c>
      <c r="D24" s="4">
        <v>51.932449340820298</v>
      </c>
      <c r="E24" s="4">
        <f t="shared" si="3"/>
        <v>18.932449340820298</v>
      </c>
      <c r="F24" s="4">
        <v>47.7459716796875</v>
      </c>
      <c r="G24" s="4">
        <f>F24-B6</f>
        <v>14.7459716796875</v>
      </c>
      <c r="H24" s="4">
        <v>46.283405303955</v>
      </c>
      <c r="I24" s="4">
        <f>H24-B6</f>
        <v>13.283405303955</v>
      </c>
    </row>
    <row r="25" spans="1:10" x14ac:dyDescent="0.35">
      <c r="B25" s="4"/>
      <c r="C25" s="4"/>
      <c r="D25" s="4"/>
      <c r="E25" s="4"/>
      <c r="F25" s="4"/>
      <c r="G25" s="4"/>
    </row>
    <row r="26" spans="1:10" x14ac:dyDescent="0.35">
      <c r="B26" s="4"/>
      <c r="C26" s="4"/>
      <c r="D26" s="4"/>
      <c r="E26" s="4"/>
      <c r="F26" s="4"/>
      <c r="G26" s="4"/>
    </row>
    <row r="27" spans="1:10" x14ac:dyDescent="0.35">
      <c r="A27" t="s">
        <v>3</v>
      </c>
      <c r="B27" s="4"/>
      <c r="C27" s="4"/>
      <c r="D27" s="4"/>
      <c r="E27" s="4"/>
      <c r="F27" s="4"/>
      <c r="G27" s="4"/>
    </row>
    <row r="28" spans="1:10" x14ac:dyDescent="0.35">
      <c r="A28" t="s">
        <v>15</v>
      </c>
      <c r="B28" s="4"/>
      <c r="C28" s="4"/>
      <c r="D28" s="4"/>
      <c r="E28" s="4"/>
      <c r="F28" s="4"/>
      <c r="G28" s="4"/>
    </row>
    <row r="29" spans="1:10" x14ac:dyDescent="0.35">
      <c r="B29" t="s">
        <v>0</v>
      </c>
      <c r="D29" t="s">
        <v>6</v>
      </c>
      <c r="F29" t="s">
        <v>5</v>
      </c>
      <c r="H29" t="s">
        <v>7</v>
      </c>
    </row>
    <row r="30" spans="1:10" x14ac:dyDescent="0.35">
      <c r="A30" s="2" t="s">
        <v>13</v>
      </c>
      <c r="B30" s="3" t="s">
        <v>11</v>
      </c>
      <c r="C30" s="3" t="s">
        <v>14</v>
      </c>
      <c r="D30" s="3" t="s">
        <v>11</v>
      </c>
      <c r="E30" s="3" t="s">
        <v>14</v>
      </c>
      <c r="F30" s="3" t="s">
        <v>11</v>
      </c>
      <c r="G30" s="3" t="s">
        <v>14</v>
      </c>
      <c r="H30" s="3" t="s">
        <v>11</v>
      </c>
      <c r="I30" s="3" t="s">
        <v>14</v>
      </c>
      <c r="J30" s="3"/>
    </row>
    <row r="32" spans="1:10" x14ac:dyDescent="0.35">
      <c r="A32">
        <v>165</v>
      </c>
      <c r="C32" s="4"/>
      <c r="D32" s="4">
        <v>72.008407592773395</v>
      </c>
      <c r="E32" s="4">
        <f>D32-B4</f>
        <v>39.008407592773395</v>
      </c>
      <c r="F32" s="4">
        <v>61.277496337890597</v>
      </c>
      <c r="G32" s="4">
        <f>F32-B4</f>
        <v>28.277496337890597</v>
      </c>
      <c r="H32" s="4">
        <v>58.261653900146399</v>
      </c>
      <c r="I32" s="4">
        <f>H32-B4</f>
        <v>25.261653900146399</v>
      </c>
    </row>
    <row r="33" spans="1:9" x14ac:dyDescent="0.35">
      <c r="A33">
        <v>128</v>
      </c>
      <c r="B33" s="4"/>
      <c r="C33" s="4"/>
      <c r="D33" s="4">
        <v>63.131576538085902</v>
      </c>
      <c r="E33" s="4">
        <f t="shared" ref="E33:E34" si="4">D33-B5</f>
        <v>30.131576538085902</v>
      </c>
      <c r="F33" s="4">
        <v>54.847179412841797</v>
      </c>
      <c r="G33" s="4">
        <f t="shared" ref="G33:G34" si="5">F33-B5</f>
        <v>21.847179412841797</v>
      </c>
      <c r="H33" s="4">
        <v>52.5233764648437</v>
      </c>
      <c r="I33" s="4">
        <f t="shared" ref="I33:I34" si="6">H33-B5</f>
        <v>19.5233764648437</v>
      </c>
    </row>
    <row r="34" spans="1:9" x14ac:dyDescent="0.35">
      <c r="A34">
        <v>101</v>
      </c>
      <c r="B34" s="4"/>
      <c r="C34" s="4"/>
      <c r="D34" s="4">
        <v>56.542301177978501</v>
      </c>
      <c r="E34" s="4">
        <f t="shared" si="4"/>
        <v>23.542301177978501</v>
      </c>
      <c r="F34" s="4">
        <v>50.082561492919901</v>
      </c>
      <c r="G34" s="4">
        <f t="shared" si="5"/>
        <v>17.082561492919901</v>
      </c>
      <c r="H34" s="4">
        <v>48.2688179016113</v>
      </c>
      <c r="I34" s="4">
        <f t="shared" si="6"/>
        <v>15.2688179016113</v>
      </c>
    </row>
    <row r="37" spans="1:9" x14ac:dyDescent="0.35">
      <c r="A37" t="s">
        <v>1</v>
      </c>
    </row>
    <row r="38" spans="1:9" x14ac:dyDescent="0.35">
      <c r="A38" t="s">
        <v>12</v>
      </c>
    </row>
    <row r="39" spans="1:9" x14ac:dyDescent="0.35">
      <c r="B39" t="s">
        <v>0</v>
      </c>
      <c r="D39" t="s">
        <v>6</v>
      </c>
      <c r="F39" t="s">
        <v>5</v>
      </c>
      <c r="H39" t="s">
        <v>7</v>
      </c>
    </row>
    <row r="40" spans="1:9" x14ac:dyDescent="0.35">
      <c r="A40" s="2" t="s">
        <v>13</v>
      </c>
      <c r="B40" s="3" t="s">
        <v>11</v>
      </c>
      <c r="C40" s="3" t="s">
        <v>14</v>
      </c>
      <c r="D40" s="3" t="s">
        <v>11</v>
      </c>
      <c r="E40" s="3" t="s">
        <v>14</v>
      </c>
      <c r="F40" s="3" t="s">
        <v>11</v>
      </c>
      <c r="G40" s="3" t="s">
        <v>14</v>
      </c>
      <c r="H40" s="3" t="s">
        <v>11</v>
      </c>
      <c r="I40" s="3" t="s">
        <v>14</v>
      </c>
    </row>
    <row r="42" spans="1:9" x14ac:dyDescent="0.35">
      <c r="A42">
        <v>455</v>
      </c>
      <c r="B42" s="4"/>
      <c r="C42" s="4"/>
      <c r="D42" s="4">
        <v>79.432304382324205</v>
      </c>
      <c r="E42" s="4">
        <f>D42-B4</f>
        <v>46.432304382324205</v>
      </c>
      <c r="F42" s="4">
        <v>70.133125305175696</v>
      </c>
      <c r="G42" s="4">
        <f>F42-B4</f>
        <v>37.133125305175696</v>
      </c>
      <c r="H42" s="4">
        <v>64.291236877441406</v>
      </c>
      <c r="I42" s="4">
        <f>H42-B4</f>
        <v>31.291236877441406</v>
      </c>
    </row>
    <row r="43" spans="1:9" x14ac:dyDescent="0.35">
      <c r="A43">
        <v>364</v>
      </c>
      <c r="C43" s="4"/>
      <c r="D43" s="4">
        <v>69.856948852539006</v>
      </c>
      <c r="E43" s="4">
        <f t="shared" ref="E43:E44" si="7">D43-B5</f>
        <v>36.856948852539006</v>
      </c>
      <c r="F43" s="4">
        <v>62.469356536865199</v>
      </c>
      <c r="G43" s="4">
        <f t="shared" ref="G43:G44" si="8">F43-B5</f>
        <v>29.469356536865199</v>
      </c>
      <c r="H43" s="4">
        <v>58.112541198730398</v>
      </c>
      <c r="I43" s="4">
        <f t="shared" ref="I43:I44" si="9">H43-B5</f>
        <v>25.112541198730398</v>
      </c>
    </row>
    <row r="44" spans="1:9" x14ac:dyDescent="0.35">
      <c r="A44">
        <v>273</v>
      </c>
      <c r="C44" s="4"/>
      <c r="D44" s="4">
        <v>60.4169921875</v>
      </c>
      <c r="E44" s="4">
        <f t="shared" si="7"/>
        <v>27.4169921875</v>
      </c>
      <c r="F44" s="4">
        <v>54.936470031738203</v>
      </c>
      <c r="G44" s="4">
        <f t="shared" si="8"/>
        <v>21.936470031738203</v>
      </c>
      <c r="H44" s="4">
        <v>51.493625640869098</v>
      </c>
      <c r="I44" s="4">
        <f t="shared" si="9"/>
        <v>18.493625640869098</v>
      </c>
    </row>
  </sheetData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Windows-Benutzer</cp:lastModifiedBy>
  <dcterms:created xsi:type="dcterms:W3CDTF">2019-05-26T13:12:31Z</dcterms:created>
  <dcterms:modified xsi:type="dcterms:W3CDTF">2020-03-07T01:45:19Z</dcterms:modified>
</cp:coreProperties>
</file>