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3" i="4"/>
  <c r="B11" i="4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F194" i="3"/>
  <c r="O193" i="3"/>
  <c r="N193" i="3"/>
  <c r="M193" i="3"/>
  <c r="K193" i="3"/>
  <c r="F193" i="3"/>
  <c r="O192" i="3"/>
  <c r="N192" i="3"/>
  <c r="M192" i="3"/>
  <c r="K192" i="3"/>
  <c r="F192" i="3"/>
  <c r="O191" i="3"/>
  <c r="N191" i="3"/>
  <c r="M191" i="3"/>
  <c r="K191" i="3"/>
  <c r="F191" i="3"/>
  <c r="O190" i="3"/>
  <c r="N190" i="3"/>
  <c r="M190" i="3"/>
  <c r="K190" i="3"/>
  <c r="F190" i="3"/>
  <c r="O189" i="3"/>
  <c r="N189" i="3"/>
  <c r="M189" i="3"/>
  <c r="K189" i="3"/>
  <c r="F189" i="3"/>
  <c r="O188" i="3"/>
  <c r="N188" i="3"/>
  <c r="M188" i="3"/>
  <c r="K188" i="3"/>
  <c r="F188" i="3"/>
  <c r="O187" i="3"/>
  <c r="N187" i="3"/>
  <c r="M187" i="3"/>
  <c r="K187" i="3"/>
  <c r="F187" i="3"/>
  <c r="O186" i="3"/>
  <c r="N186" i="3"/>
  <c r="M186" i="3"/>
  <c r="K186" i="3"/>
  <c r="F186" i="3"/>
  <c r="O185" i="3"/>
  <c r="N185" i="3"/>
  <c r="M185" i="3"/>
  <c r="K185" i="3"/>
  <c r="F185" i="3"/>
  <c r="O184" i="3"/>
  <c r="N184" i="3"/>
  <c r="M184" i="3"/>
  <c r="K184" i="3"/>
  <c r="F184" i="3"/>
  <c r="O183" i="3"/>
  <c r="N183" i="3"/>
  <c r="M183" i="3"/>
  <c r="K183" i="3"/>
  <c r="F183" i="3"/>
  <c r="O182" i="3"/>
  <c r="N182" i="3"/>
  <c r="M182" i="3"/>
  <c r="K182" i="3"/>
  <c r="F182" i="3"/>
  <c r="O181" i="3"/>
  <c r="N181" i="3"/>
  <c r="M181" i="3"/>
  <c r="K181" i="3"/>
  <c r="F181" i="3"/>
  <c r="O180" i="3"/>
  <c r="N180" i="3"/>
  <c r="M180" i="3"/>
  <c r="K180" i="3"/>
  <c r="F180" i="3"/>
  <c r="O179" i="3"/>
  <c r="N179" i="3"/>
  <c r="M179" i="3"/>
  <c r="K179" i="3"/>
  <c r="F179" i="3"/>
  <c r="O178" i="3"/>
  <c r="N178" i="3"/>
  <c r="M178" i="3"/>
  <c r="K178" i="3"/>
  <c r="F178" i="3"/>
  <c r="O177" i="3"/>
  <c r="N177" i="3"/>
  <c r="M177" i="3"/>
  <c r="K177" i="3"/>
  <c r="F177" i="3"/>
  <c r="O176" i="3"/>
  <c r="N176" i="3"/>
  <c r="M176" i="3"/>
  <c r="K176" i="3"/>
  <c r="F176" i="3"/>
  <c r="O175" i="3"/>
  <c r="N175" i="3"/>
  <c r="M175" i="3"/>
  <c r="K175" i="3"/>
  <c r="F175" i="3"/>
  <c r="O174" i="3"/>
  <c r="N174" i="3"/>
  <c r="M174" i="3"/>
  <c r="K174" i="3"/>
  <c r="F174" i="3"/>
  <c r="O173" i="3"/>
  <c r="N173" i="3"/>
  <c r="M173" i="3"/>
  <c r="K173" i="3"/>
  <c r="F173" i="3"/>
  <c r="O172" i="3"/>
  <c r="N172" i="3"/>
  <c r="M172" i="3"/>
  <c r="K172" i="3"/>
  <c r="F172" i="3"/>
  <c r="O171" i="3"/>
  <c r="N171" i="3"/>
  <c r="M171" i="3"/>
  <c r="K171" i="3"/>
  <c r="F171" i="3"/>
  <c r="O170" i="3"/>
  <c r="N170" i="3"/>
  <c r="M170" i="3"/>
  <c r="K170" i="3"/>
  <c r="F170" i="3"/>
  <c r="O169" i="3"/>
  <c r="N169" i="3"/>
  <c r="M169" i="3"/>
  <c r="K169" i="3"/>
  <c r="F169" i="3"/>
  <c r="O168" i="3"/>
  <c r="N168" i="3"/>
  <c r="M168" i="3"/>
  <c r="K168" i="3"/>
  <c r="F168" i="3"/>
  <c r="O167" i="3"/>
  <c r="N167" i="3"/>
  <c r="M167" i="3"/>
  <c r="K167" i="3"/>
  <c r="F167" i="3"/>
  <c r="O166" i="3"/>
  <c r="N166" i="3"/>
  <c r="M166" i="3"/>
  <c r="K166" i="3"/>
  <c r="F166" i="3"/>
  <c r="O165" i="3"/>
  <c r="N165" i="3"/>
  <c r="M165" i="3"/>
  <c r="K165" i="3"/>
  <c r="F165" i="3"/>
  <c r="O164" i="3"/>
  <c r="N164" i="3"/>
  <c r="M164" i="3"/>
  <c r="K164" i="3"/>
  <c r="F164" i="3"/>
  <c r="O163" i="3"/>
  <c r="N163" i="3"/>
  <c r="M163" i="3"/>
  <c r="K163" i="3"/>
  <c r="F163" i="3"/>
  <c r="O162" i="3"/>
  <c r="N162" i="3"/>
  <c r="M162" i="3"/>
  <c r="K162" i="3"/>
  <c r="F162" i="3"/>
  <c r="O161" i="3"/>
  <c r="N161" i="3"/>
  <c r="M161" i="3"/>
  <c r="K161" i="3"/>
  <c r="F161" i="3"/>
  <c r="O160" i="3"/>
  <c r="N160" i="3"/>
  <c r="M160" i="3"/>
  <c r="K160" i="3"/>
  <c r="F160" i="3"/>
  <c r="O159" i="3"/>
  <c r="N159" i="3"/>
  <c r="M159" i="3"/>
  <c r="K159" i="3"/>
  <c r="F159" i="3"/>
  <c r="O158" i="3"/>
  <c r="N158" i="3"/>
  <c r="M158" i="3"/>
  <c r="K158" i="3"/>
  <c r="F158" i="3"/>
  <c r="O157" i="3"/>
  <c r="N157" i="3"/>
  <c r="M157" i="3"/>
  <c r="K157" i="3"/>
  <c r="F157" i="3"/>
  <c r="O156" i="3"/>
  <c r="N156" i="3"/>
  <c r="M156" i="3"/>
  <c r="K156" i="3"/>
  <c r="F156" i="3"/>
  <c r="O155" i="3"/>
  <c r="N155" i="3"/>
  <c r="M155" i="3"/>
  <c r="K155" i="3"/>
  <c r="F155" i="3"/>
  <c r="O154" i="3"/>
  <c r="N154" i="3"/>
  <c r="M154" i="3"/>
  <c r="K154" i="3"/>
  <c r="F154" i="3"/>
  <c r="O153" i="3"/>
  <c r="N153" i="3"/>
  <c r="M153" i="3"/>
  <c r="K153" i="3"/>
  <c r="F153" i="3"/>
  <c r="O152" i="3"/>
  <c r="N152" i="3"/>
  <c r="M152" i="3"/>
  <c r="K152" i="3"/>
  <c r="F152" i="3"/>
  <c r="O151" i="3"/>
  <c r="N151" i="3"/>
  <c r="M151" i="3"/>
  <c r="K151" i="3"/>
  <c r="F151" i="3"/>
  <c r="O150" i="3"/>
  <c r="N150" i="3"/>
  <c r="M150" i="3"/>
  <c r="K150" i="3"/>
  <c r="F150" i="3"/>
  <c r="O149" i="3"/>
  <c r="N149" i="3"/>
  <c r="M149" i="3"/>
  <c r="K149" i="3"/>
  <c r="F149" i="3"/>
  <c r="O148" i="3"/>
  <c r="N148" i="3"/>
  <c r="M148" i="3"/>
  <c r="K148" i="3"/>
  <c r="F148" i="3"/>
  <c r="O147" i="3"/>
  <c r="N147" i="3"/>
  <c r="M147" i="3"/>
  <c r="K147" i="3"/>
  <c r="F147" i="3"/>
  <c r="O146" i="3"/>
  <c r="N146" i="3"/>
  <c r="M146" i="3"/>
  <c r="K146" i="3"/>
  <c r="F146" i="3"/>
  <c r="O145" i="3"/>
  <c r="N145" i="3"/>
  <c r="M145" i="3"/>
  <c r="K145" i="3"/>
  <c r="F145" i="3"/>
  <c r="O144" i="3"/>
  <c r="N144" i="3"/>
  <c r="M144" i="3"/>
  <c r="K144" i="3"/>
  <c r="F144" i="3"/>
  <c r="O143" i="3"/>
  <c r="N143" i="3"/>
  <c r="M143" i="3"/>
  <c r="K143" i="3"/>
  <c r="F143" i="3"/>
  <c r="O142" i="3"/>
  <c r="N142" i="3"/>
  <c r="M142" i="3"/>
  <c r="K142" i="3"/>
  <c r="F142" i="3"/>
  <c r="O141" i="3"/>
  <c r="N141" i="3"/>
  <c r="M141" i="3"/>
  <c r="K141" i="3"/>
  <c r="F141" i="3"/>
  <c r="O140" i="3"/>
  <c r="N140" i="3"/>
  <c r="M140" i="3"/>
  <c r="K140" i="3"/>
  <c r="F140" i="3"/>
  <c r="O139" i="3"/>
  <c r="N139" i="3"/>
  <c r="M139" i="3"/>
  <c r="K139" i="3"/>
  <c r="F139" i="3"/>
  <c r="O138" i="3"/>
  <c r="N138" i="3"/>
  <c r="M138" i="3"/>
  <c r="K138" i="3"/>
  <c r="F138" i="3"/>
  <c r="O137" i="3"/>
  <c r="N137" i="3"/>
  <c r="M137" i="3"/>
  <c r="K137" i="3"/>
  <c r="F137" i="3"/>
  <c r="O136" i="3"/>
  <c r="N136" i="3"/>
  <c r="M136" i="3"/>
  <c r="K136" i="3"/>
  <c r="F136" i="3"/>
  <c r="O135" i="3"/>
  <c r="N135" i="3"/>
  <c r="M135" i="3"/>
  <c r="K135" i="3"/>
  <c r="F135" i="3"/>
  <c r="O134" i="3"/>
  <c r="N134" i="3"/>
  <c r="M134" i="3"/>
  <c r="K134" i="3"/>
  <c r="F134" i="3"/>
  <c r="C134" i="3"/>
  <c r="C146" i="3" s="1"/>
  <c r="C158" i="3" s="1"/>
  <c r="C170" i="3" s="1"/>
  <c r="C182" i="3" s="1"/>
  <c r="C194" i="3" s="1"/>
  <c r="O133" i="3"/>
  <c r="N133" i="3"/>
  <c r="M133" i="3"/>
  <c r="K133" i="3"/>
  <c r="F133" i="3"/>
  <c r="C133" i="3"/>
  <c r="C145" i="3" s="1"/>
  <c r="C157" i="3" s="1"/>
  <c r="C169" i="3" s="1"/>
  <c r="C181" i="3" s="1"/>
  <c r="C193" i="3" s="1"/>
  <c r="O132" i="3"/>
  <c r="N132" i="3"/>
  <c r="M132" i="3"/>
  <c r="K132" i="3"/>
  <c r="F132" i="3"/>
  <c r="C132" i="3"/>
  <c r="C144" i="3" s="1"/>
  <c r="C156" i="3" s="1"/>
  <c r="C168" i="3" s="1"/>
  <c r="C180" i="3" s="1"/>
  <c r="C192" i="3" s="1"/>
  <c r="O131" i="3"/>
  <c r="N131" i="3"/>
  <c r="M131" i="3"/>
  <c r="K131" i="3"/>
  <c r="F131" i="3"/>
  <c r="C131" i="3"/>
  <c r="C143" i="3" s="1"/>
  <c r="C155" i="3" s="1"/>
  <c r="C167" i="3" s="1"/>
  <c r="C179" i="3" s="1"/>
  <c r="C191" i="3" s="1"/>
  <c r="O130" i="3"/>
  <c r="N130" i="3"/>
  <c r="M130" i="3"/>
  <c r="K130" i="3"/>
  <c r="F130" i="3"/>
  <c r="C130" i="3"/>
  <c r="C142" i="3" s="1"/>
  <c r="C154" i="3" s="1"/>
  <c r="C166" i="3" s="1"/>
  <c r="C178" i="3" s="1"/>
  <c r="C190" i="3" s="1"/>
  <c r="O129" i="3"/>
  <c r="N129" i="3"/>
  <c r="M129" i="3"/>
  <c r="K129" i="3"/>
  <c r="F129" i="3"/>
  <c r="C129" i="3"/>
  <c r="C141" i="3" s="1"/>
  <c r="C153" i="3" s="1"/>
  <c r="C165" i="3" s="1"/>
  <c r="C177" i="3" s="1"/>
  <c r="C189" i="3" s="1"/>
  <c r="O128" i="3"/>
  <c r="N128" i="3"/>
  <c r="M128" i="3"/>
  <c r="K128" i="3"/>
  <c r="F128" i="3"/>
  <c r="C128" i="3"/>
  <c r="C140" i="3" s="1"/>
  <c r="C152" i="3" s="1"/>
  <c r="C164" i="3" s="1"/>
  <c r="C176" i="3" s="1"/>
  <c r="C188" i="3" s="1"/>
  <c r="O127" i="3"/>
  <c r="N127" i="3"/>
  <c r="M127" i="3"/>
  <c r="K127" i="3"/>
  <c r="F127" i="3"/>
  <c r="C127" i="3"/>
  <c r="C139" i="3" s="1"/>
  <c r="C151" i="3" s="1"/>
  <c r="C163" i="3" s="1"/>
  <c r="C175" i="3" s="1"/>
  <c r="C187" i="3" s="1"/>
  <c r="O126" i="3"/>
  <c r="N126" i="3"/>
  <c r="M126" i="3"/>
  <c r="K126" i="3"/>
  <c r="F126" i="3"/>
  <c r="C126" i="3"/>
  <c r="C138" i="3" s="1"/>
  <c r="C150" i="3" s="1"/>
  <c r="C162" i="3" s="1"/>
  <c r="C174" i="3" s="1"/>
  <c r="C186" i="3" s="1"/>
  <c r="O125" i="3"/>
  <c r="N125" i="3"/>
  <c r="M125" i="3"/>
  <c r="K125" i="3"/>
  <c r="F125" i="3"/>
  <c r="C125" i="3"/>
  <c r="C137" i="3" s="1"/>
  <c r="C149" i="3" s="1"/>
  <c r="C161" i="3" s="1"/>
  <c r="C173" i="3" s="1"/>
  <c r="C185" i="3" s="1"/>
  <c r="O124" i="3"/>
  <c r="N124" i="3"/>
  <c r="M124" i="3"/>
  <c r="K124" i="3"/>
  <c r="F124" i="3"/>
  <c r="C124" i="3"/>
  <c r="C136" i="3" s="1"/>
  <c r="C148" i="3" s="1"/>
  <c r="C160" i="3" s="1"/>
  <c r="C172" i="3" s="1"/>
  <c r="C184" i="3" s="1"/>
  <c r="O123" i="3"/>
  <c r="N123" i="3"/>
  <c r="M123" i="3"/>
  <c r="K123" i="3"/>
  <c r="F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F122" i="3"/>
  <c r="O121" i="3"/>
  <c r="B121" i="3" s="1"/>
  <c r="N121" i="3"/>
  <c r="M121" i="3"/>
  <c r="K121" i="3"/>
  <c r="F121" i="3"/>
  <c r="O120" i="3"/>
  <c r="B120" i="3" s="1"/>
  <c r="N120" i="3"/>
  <c r="M120" i="3"/>
  <c r="K120" i="3"/>
  <c r="F120" i="3"/>
  <c r="O119" i="3"/>
  <c r="B119" i="3" s="1"/>
  <c r="N119" i="3"/>
  <c r="M119" i="3"/>
  <c r="K119" i="3"/>
  <c r="F119" i="3"/>
  <c r="O118" i="3"/>
  <c r="B118" i="3" s="1"/>
  <c r="N118" i="3"/>
  <c r="M118" i="3"/>
  <c r="K118" i="3"/>
  <c r="F118" i="3"/>
  <c r="O117" i="3"/>
  <c r="B117" i="3" s="1"/>
  <c r="N117" i="3"/>
  <c r="M117" i="3"/>
  <c r="K117" i="3"/>
  <c r="F117" i="3"/>
  <c r="O116" i="3"/>
  <c r="B116" i="3" s="1"/>
  <c r="N116" i="3"/>
  <c r="M116" i="3"/>
  <c r="K116" i="3"/>
  <c r="F116" i="3"/>
  <c r="O115" i="3"/>
  <c r="B115" i="3" s="1"/>
  <c r="N115" i="3"/>
  <c r="M115" i="3"/>
  <c r="K115" i="3"/>
  <c r="F115" i="3"/>
  <c r="O114" i="3"/>
  <c r="B114" i="3" s="1"/>
  <c r="N114" i="3"/>
  <c r="M114" i="3"/>
  <c r="K114" i="3"/>
  <c r="F114" i="3"/>
  <c r="O113" i="3"/>
  <c r="B113" i="3" s="1"/>
  <c r="N113" i="3"/>
  <c r="M113" i="3"/>
  <c r="K113" i="3"/>
  <c r="F113" i="3"/>
  <c r="O112" i="3"/>
  <c r="B112" i="3" s="1"/>
  <c r="N112" i="3"/>
  <c r="M112" i="3"/>
  <c r="K112" i="3"/>
  <c r="F112" i="3"/>
  <c r="O111" i="3"/>
  <c r="B111" i="3" s="1"/>
  <c r="N111" i="3"/>
  <c r="M111" i="3"/>
  <c r="K111" i="3"/>
  <c r="F111" i="3"/>
  <c r="O110" i="3"/>
  <c r="B110" i="3" s="1"/>
  <c r="N110" i="3"/>
  <c r="M110" i="3"/>
  <c r="K110" i="3"/>
  <c r="F110" i="3"/>
  <c r="O109" i="3"/>
  <c r="B109" i="3" s="1"/>
  <c r="N109" i="3"/>
  <c r="M109" i="3"/>
  <c r="K109" i="3"/>
  <c r="F109" i="3"/>
  <c r="O108" i="3"/>
  <c r="B108" i="3" s="1"/>
  <c r="N108" i="3"/>
  <c r="M108" i="3"/>
  <c r="K108" i="3"/>
  <c r="F108" i="3"/>
  <c r="O107" i="3"/>
  <c r="B107" i="3" s="1"/>
  <c r="N107" i="3"/>
  <c r="M107" i="3"/>
  <c r="K107" i="3"/>
  <c r="F107" i="3"/>
  <c r="O106" i="3"/>
  <c r="B106" i="3" s="1"/>
  <c r="N106" i="3"/>
  <c r="M106" i="3"/>
  <c r="K106" i="3"/>
  <c r="F106" i="3"/>
  <c r="O105" i="3"/>
  <c r="B105" i="3" s="1"/>
  <c r="N105" i="3"/>
  <c r="M105" i="3"/>
  <c r="K105" i="3"/>
  <c r="F105" i="3"/>
  <c r="O104" i="3"/>
  <c r="B104" i="3" s="1"/>
  <c r="N104" i="3"/>
  <c r="M104" i="3"/>
  <c r="K104" i="3"/>
  <c r="F104" i="3"/>
  <c r="O103" i="3"/>
  <c r="B103" i="3" s="1"/>
  <c r="N103" i="3"/>
  <c r="M103" i="3"/>
  <c r="K103" i="3"/>
  <c r="F103" i="3"/>
  <c r="O102" i="3"/>
  <c r="B102" i="3" s="1"/>
  <c r="N102" i="3"/>
  <c r="M102" i="3"/>
  <c r="K102" i="3"/>
  <c r="F102" i="3"/>
  <c r="O101" i="3"/>
  <c r="B101" i="3" s="1"/>
  <c r="N101" i="3"/>
  <c r="M101" i="3"/>
  <c r="K101" i="3"/>
  <c r="F101" i="3"/>
  <c r="O100" i="3"/>
  <c r="B100" i="3" s="1"/>
  <c r="N100" i="3"/>
  <c r="M100" i="3"/>
  <c r="K100" i="3"/>
  <c r="F100" i="3"/>
  <c r="O99" i="3"/>
  <c r="B99" i="3" s="1"/>
  <c r="N99" i="3"/>
  <c r="M99" i="3"/>
  <c r="K99" i="3"/>
  <c r="F99" i="3"/>
  <c r="O98" i="3"/>
  <c r="B98" i="3" s="1"/>
  <c r="N98" i="3"/>
  <c r="M98" i="3"/>
  <c r="K98" i="3"/>
  <c r="F98" i="3"/>
  <c r="O97" i="3"/>
  <c r="B97" i="3" s="1"/>
  <c r="N97" i="3"/>
  <c r="M97" i="3"/>
  <c r="K97" i="3"/>
  <c r="F97" i="3"/>
  <c r="O96" i="3"/>
  <c r="B96" i="3" s="1"/>
  <c r="N96" i="3"/>
  <c r="M96" i="3"/>
  <c r="K96" i="3"/>
  <c r="F96" i="3"/>
  <c r="O95" i="3"/>
  <c r="B95" i="3" s="1"/>
  <c r="N95" i="3"/>
  <c r="M95" i="3"/>
  <c r="K95" i="3"/>
  <c r="F95" i="3"/>
  <c r="O94" i="3"/>
  <c r="B94" i="3" s="1"/>
  <c r="N94" i="3"/>
  <c r="M94" i="3"/>
  <c r="K94" i="3"/>
  <c r="F94" i="3"/>
  <c r="O93" i="3"/>
  <c r="B93" i="3" s="1"/>
  <c r="N93" i="3"/>
  <c r="M93" i="3"/>
  <c r="K93" i="3"/>
  <c r="F93" i="3"/>
  <c r="O92" i="3"/>
  <c r="B92" i="3" s="1"/>
  <c r="N92" i="3"/>
  <c r="M92" i="3"/>
  <c r="K92" i="3"/>
  <c r="F92" i="3"/>
  <c r="O91" i="3"/>
  <c r="B91" i="3" s="1"/>
  <c r="N91" i="3"/>
  <c r="M91" i="3"/>
  <c r="K91" i="3"/>
  <c r="F91" i="3"/>
  <c r="O90" i="3"/>
  <c r="B90" i="3" s="1"/>
  <c r="N90" i="3"/>
  <c r="M90" i="3"/>
  <c r="K90" i="3"/>
  <c r="F90" i="3"/>
  <c r="O89" i="3"/>
  <c r="B89" i="3" s="1"/>
  <c r="N89" i="3"/>
  <c r="M89" i="3"/>
  <c r="K89" i="3"/>
  <c r="F89" i="3"/>
  <c r="O88" i="3"/>
  <c r="B88" i="3" s="1"/>
  <c r="N88" i="3"/>
  <c r="M88" i="3"/>
  <c r="K88" i="3"/>
  <c r="F88" i="3"/>
  <c r="O87" i="3"/>
  <c r="B87" i="3" s="1"/>
  <c r="N87" i="3"/>
  <c r="M87" i="3"/>
  <c r="K87" i="3"/>
  <c r="F87" i="3"/>
  <c r="O86" i="3"/>
  <c r="B86" i="3" s="1"/>
  <c r="N86" i="3"/>
  <c r="M86" i="3"/>
  <c r="K86" i="3"/>
  <c r="F86" i="3"/>
  <c r="O85" i="3"/>
  <c r="B85" i="3" s="1"/>
  <c r="N85" i="3"/>
  <c r="M85" i="3"/>
  <c r="K85" i="3"/>
  <c r="F85" i="3"/>
  <c r="O84" i="3"/>
  <c r="B84" i="3" s="1"/>
  <c r="N84" i="3"/>
  <c r="M84" i="3"/>
  <c r="K84" i="3"/>
  <c r="F84" i="3"/>
  <c r="O83" i="3"/>
  <c r="B83" i="3" s="1"/>
  <c r="N83" i="3"/>
  <c r="M83" i="3"/>
  <c r="K83" i="3"/>
  <c r="F83" i="3"/>
  <c r="O82" i="3"/>
  <c r="B82" i="3" s="1"/>
  <c r="N82" i="3"/>
  <c r="M82" i="3"/>
  <c r="K82" i="3"/>
  <c r="F82" i="3"/>
  <c r="O81" i="3"/>
  <c r="B81" i="3" s="1"/>
  <c r="N81" i="3"/>
  <c r="M81" i="3"/>
  <c r="K81" i="3"/>
  <c r="F81" i="3"/>
  <c r="O80" i="3"/>
  <c r="B80" i="3" s="1"/>
  <c r="N80" i="3"/>
  <c r="M80" i="3"/>
  <c r="K80" i="3"/>
  <c r="F80" i="3"/>
  <c r="O79" i="3"/>
  <c r="B79" i="3" s="1"/>
  <c r="N79" i="3"/>
  <c r="M79" i="3"/>
  <c r="K79" i="3"/>
  <c r="F79" i="3"/>
  <c r="O78" i="3"/>
  <c r="B78" i="3" s="1"/>
  <c r="N78" i="3"/>
  <c r="M78" i="3"/>
  <c r="K78" i="3"/>
  <c r="F78" i="3"/>
  <c r="O77" i="3"/>
  <c r="B77" i="3" s="1"/>
  <c r="N77" i="3"/>
  <c r="M77" i="3"/>
  <c r="K77" i="3"/>
  <c r="F77" i="3"/>
  <c r="O76" i="3"/>
  <c r="B76" i="3" s="1"/>
  <c r="N76" i="3"/>
  <c r="M76" i="3"/>
  <c r="K76" i="3"/>
  <c r="F76" i="3"/>
  <c r="O75" i="3"/>
  <c r="B75" i="3" s="1"/>
  <c r="N75" i="3"/>
  <c r="M75" i="3"/>
  <c r="K75" i="3"/>
  <c r="F75" i="3"/>
  <c r="O74" i="3"/>
  <c r="B74" i="3" s="1"/>
  <c r="N74" i="3"/>
  <c r="M74" i="3"/>
  <c r="K74" i="3"/>
  <c r="F74" i="3"/>
  <c r="O73" i="3"/>
  <c r="B73" i="3" s="1"/>
  <c r="N73" i="3"/>
  <c r="M73" i="3"/>
  <c r="K73" i="3"/>
  <c r="F73" i="3"/>
  <c r="O72" i="3"/>
  <c r="B72" i="3" s="1"/>
  <c r="N72" i="3"/>
  <c r="M72" i="3"/>
  <c r="K72" i="3"/>
  <c r="F72" i="3"/>
  <c r="O71" i="3"/>
  <c r="B71" i="3" s="1"/>
  <c r="N71" i="3"/>
  <c r="M71" i="3"/>
  <c r="K71" i="3"/>
  <c r="F71" i="3"/>
  <c r="O70" i="3"/>
  <c r="B70" i="3" s="1"/>
  <c r="N70" i="3"/>
  <c r="M70" i="3"/>
  <c r="K70" i="3"/>
  <c r="F70" i="3"/>
  <c r="O69" i="3"/>
  <c r="B69" i="3" s="1"/>
  <c r="N69" i="3"/>
  <c r="M69" i="3"/>
  <c r="K69" i="3"/>
  <c r="F69" i="3"/>
  <c r="O68" i="3"/>
  <c r="B68" i="3" s="1"/>
  <c r="N68" i="3"/>
  <c r="M68" i="3"/>
  <c r="K68" i="3"/>
  <c r="F68" i="3"/>
  <c r="O67" i="3"/>
  <c r="B67" i="3" s="1"/>
  <c r="N67" i="3"/>
  <c r="M67" i="3"/>
  <c r="K67" i="3"/>
  <c r="F67" i="3"/>
  <c r="O66" i="3"/>
  <c r="B66" i="3" s="1"/>
  <c r="N66" i="3"/>
  <c r="M66" i="3"/>
  <c r="K66" i="3"/>
  <c r="F66" i="3"/>
  <c r="O65" i="3"/>
  <c r="B65" i="3" s="1"/>
  <c r="N65" i="3"/>
  <c r="M65" i="3"/>
  <c r="K65" i="3"/>
  <c r="F65" i="3"/>
  <c r="O64" i="3"/>
  <c r="B64" i="3" s="1"/>
  <c r="N64" i="3"/>
  <c r="M64" i="3"/>
  <c r="K64" i="3"/>
  <c r="F64" i="3"/>
  <c r="O63" i="3"/>
  <c r="B63" i="3" s="1"/>
  <c r="N63" i="3"/>
  <c r="M63" i="3"/>
  <c r="K63" i="3"/>
  <c r="F63" i="3"/>
  <c r="O62" i="3"/>
  <c r="B62" i="3" s="1"/>
  <c r="N62" i="3"/>
  <c r="M62" i="3"/>
  <c r="K62" i="3"/>
  <c r="F62" i="3"/>
  <c r="O61" i="3"/>
  <c r="B61" i="3" s="1"/>
  <c r="N61" i="3"/>
  <c r="M61" i="3"/>
  <c r="K61" i="3"/>
  <c r="F61" i="3"/>
  <c r="O60" i="3"/>
  <c r="B60" i="3" s="1"/>
  <c r="N60" i="3"/>
  <c r="M60" i="3"/>
  <c r="K60" i="3"/>
  <c r="F60" i="3"/>
  <c r="O59" i="3"/>
  <c r="B59" i="3" s="1"/>
  <c r="N59" i="3"/>
  <c r="M59" i="3"/>
  <c r="K59" i="3"/>
  <c r="F59" i="3"/>
  <c r="O58" i="3"/>
  <c r="B58" i="3" s="1"/>
  <c r="N58" i="3"/>
  <c r="M58" i="3"/>
  <c r="K58" i="3"/>
  <c r="F58" i="3"/>
  <c r="O57" i="3"/>
  <c r="B57" i="3" s="1"/>
  <c r="N57" i="3"/>
  <c r="M57" i="3"/>
  <c r="K57" i="3"/>
  <c r="F57" i="3"/>
  <c r="O56" i="3"/>
  <c r="B56" i="3" s="1"/>
  <c r="N56" i="3"/>
  <c r="M56" i="3"/>
  <c r="K56" i="3"/>
  <c r="F56" i="3"/>
  <c r="O55" i="3"/>
  <c r="B55" i="3" s="1"/>
  <c r="N55" i="3"/>
  <c r="M55" i="3"/>
  <c r="K55" i="3"/>
  <c r="F55" i="3"/>
  <c r="O54" i="3"/>
  <c r="B54" i="3" s="1"/>
  <c r="N54" i="3"/>
  <c r="M54" i="3"/>
  <c r="K54" i="3"/>
  <c r="F54" i="3"/>
  <c r="O53" i="3"/>
  <c r="B53" i="3" s="1"/>
  <c r="N53" i="3"/>
  <c r="M53" i="3"/>
  <c r="K53" i="3"/>
  <c r="F53" i="3"/>
  <c r="O52" i="3"/>
  <c r="B52" i="3" s="1"/>
  <c r="N52" i="3"/>
  <c r="M52" i="3"/>
  <c r="K52" i="3"/>
  <c r="F52" i="3"/>
  <c r="O51" i="3"/>
  <c r="B51" i="3" s="1"/>
  <c r="N51" i="3"/>
  <c r="M51" i="3"/>
  <c r="K51" i="3"/>
  <c r="F51" i="3"/>
  <c r="O50" i="3"/>
  <c r="B50" i="3" s="1"/>
  <c r="N50" i="3"/>
  <c r="M50" i="3"/>
  <c r="K50" i="3"/>
  <c r="F50" i="3"/>
  <c r="O49" i="3"/>
  <c r="B49" i="3" s="1"/>
  <c r="N49" i="3"/>
  <c r="M49" i="3"/>
  <c r="K49" i="3"/>
  <c r="F49" i="3"/>
  <c r="O48" i="3"/>
  <c r="B48" i="3" s="1"/>
  <c r="N48" i="3"/>
  <c r="M48" i="3"/>
  <c r="K48" i="3"/>
  <c r="F48" i="3"/>
  <c r="O47" i="3"/>
  <c r="B47" i="3" s="1"/>
  <c r="N47" i="3"/>
  <c r="M47" i="3"/>
  <c r="K47" i="3"/>
  <c r="F47" i="3"/>
  <c r="O46" i="3"/>
  <c r="B46" i="3" s="1"/>
  <c r="N46" i="3"/>
  <c r="M46" i="3"/>
  <c r="K46" i="3"/>
  <c r="F46" i="3"/>
  <c r="O45" i="3"/>
  <c r="B45" i="3" s="1"/>
  <c r="N45" i="3"/>
  <c r="M45" i="3"/>
  <c r="K45" i="3"/>
  <c r="F45" i="3"/>
  <c r="O44" i="3"/>
  <c r="B44" i="3" s="1"/>
  <c r="N44" i="3"/>
  <c r="M44" i="3"/>
  <c r="K44" i="3"/>
  <c r="F44" i="3"/>
  <c r="O43" i="3"/>
  <c r="B43" i="3" s="1"/>
  <c r="N43" i="3"/>
  <c r="M43" i="3"/>
  <c r="K43" i="3"/>
  <c r="F43" i="3"/>
  <c r="O42" i="3"/>
  <c r="B42" i="3" s="1"/>
  <c r="N42" i="3"/>
  <c r="M42" i="3"/>
  <c r="K42" i="3"/>
  <c r="F42" i="3"/>
  <c r="O41" i="3"/>
  <c r="B41" i="3" s="1"/>
  <c r="N41" i="3"/>
  <c r="M41" i="3"/>
  <c r="K41" i="3"/>
  <c r="F41" i="3"/>
  <c r="O40" i="3"/>
  <c r="B40" i="3" s="1"/>
  <c r="N40" i="3"/>
  <c r="M40" i="3"/>
  <c r="K40" i="3"/>
  <c r="F40" i="3"/>
  <c r="O39" i="3"/>
  <c r="B39" i="3" s="1"/>
  <c r="N39" i="3"/>
  <c r="M39" i="3"/>
  <c r="K39" i="3"/>
  <c r="F39" i="3"/>
  <c r="O38" i="3"/>
  <c r="B38" i="3" s="1"/>
  <c r="N38" i="3"/>
  <c r="M38" i="3"/>
  <c r="K38" i="3"/>
  <c r="F38" i="3"/>
  <c r="O37" i="3"/>
  <c r="B37" i="3" s="1"/>
  <c r="N37" i="3"/>
  <c r="M37" i="3"/>
  <c r="K37" i="3"/>
  <c r="F37" i="3"/>
  <c r="O36" i="3"/>
  <c r="B36" i="3" s="1"/>
  <c r="N36" i="3"/>
  <c r="M36" i="3"/>
  <c r="K36" i="3"/>
  <c r="F36" i="3"/>
  <c r="O35" i="3"/>
  <c r="B35" i="3" s="1"/>
  <c r="N35" i="3"/>
  <c r="M35" i="3"/>
  <c r="K35" i="3"/>
  <c r="F35" i="3"/>
  <c r="O34" i="3"/>
  <c r="B34" i="3" s="1"/>
  <c r="N34" i="3"/>
  <c r="M34" i="3"/>
  <c r="K34" i="3"/>
  <c r="F34" i="3"/>
  <c r="O33" i="3"/>
  <c r="B33" i="3" s="1"/>
  <c r="N33" i="3"/>
  <c r="M33" i="3"/>
  <c r="K33" i="3"/>
  <c r="F33" i="3"/>
  <c r="O32" i="3"/>
  <c r="B32" i="3" s="1"/>
  <c r="N32" i="3"/>
  <c r="M32" i="3"/>
  <c r="K32" i="3"/>
  <c r="F32" i="3"/>
  <c r="O31" i="3"/>
  <c r="B31" i="3" s="1"/>
  <c r="N31" i="3"/>
  <c r="M31" i="3"/>
  <c r="K31" i="3"/>
  <c r="F31" i="3"/>
  <c r="O30" i="3"/>
  <c r="B30" i="3" s="1"/>
  <c r="N30" i="3"/>
  <c r="M30" i="3"/>
  <c r="K30" i="3"/>
  <c r="F30" i="3"/>
  <c r="O29" i="3"/>
  <c r="B29" i="3" s="1"/>
  <c r="N29" i="3"/>
  <c r="M29" i="3"/>
  <c r="K29" i="3"/>
  <c r="F29" i="3"/>
  <c r="O28" i="3"/>
  <c r="B28" i="3" s="1"/>
  <c r="N28" i="3"/>
  <c r="M28" i="3"/>
  <c r="K28" i="3"/>
  <c r="F28" i="3"/>
  <c r="O27" i="3"/>
  <c r="B27" i="3" s="1"/>
  <c r="N27" i="3"/>
  <c r="M27" i="3"/>
  <c r="K27" i="3"/>
  <c r="F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F26" i="3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F25" i="3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F24" i="3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F23" i="3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F22" i="3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F21" i="3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F20" i="3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F19" i="3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F18" i="3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F17" i="3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F16" i="3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F15" i="3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F2" i="3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F147" i="1" l="1"/>
  <c r="F156" i="1"/>
  <c r="F148" i="1"/>
  <c r="F153" i="1"/>
  <c r="F152" i="1"/>
  <c r="F154" i="1"/>
  <c r="F150" i="1"/>
  <c r="F149" i="1"/>
  <c r="F151" i="1"/>
  <c r="F157" i="1"/>
  <c r="F155" i="1"/>
  <c r="F158" i="1"/>
  <c r="F159" i="1"/>
  <c r="F162" i="1"/>
  <c r="F161" i="1"/>
  <c r="F166" i="1"/>
  <c r="F170" i="1"/>
  <c r="F168" i="1"/>
  <c r="F169" i="1"/>
  <c r="F165" i="1"/>
  <c r="F160" i="1"/>
  <c r="F167" i="1"/>
  <c r="F164" i="1"/>
  <c r="F163" i="1"/>
  <c r="F171" i="1"/>
  <c r="F177" i="1"/>
  <c r="F173" i="1"/>
  <c r="F172" i="1"/>
  <c r="F176" i="1"/>
  <c r="F179" i="1"/>
  <c r="F175" i="1"/>
  <c r="F180" i="1"/>
  <c r="F174" i="1"/>
  <c r="F181" i="1"/>
  <c r="F182" i="1"/>
  <c r="F178" i="1"/>
  <c r="F183" i="1"/>
  <c r="F184" i="1"/>
  <c r="F191" i="1"/>
  <c r="F186" i="1"/>
  <c r="F189" i="1"/>
  <c r="F192" i="1"/>
  <c r="F190" i="1"/>
  <c r="F188" i="1"/>
  <c r="F185" i="1"/>
  <c r="F194" i="1"/>
  <c r="F193" i="1"/>
  <c r="F187" i="1"/>
  <c r="B129" i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<sst xmlns="http://schemas.openxmlformats.org/spreadsheetml/2006/main" count="130" uniqueCount="62">
  <si>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</si>
  <si>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</si>
  <si>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</si>
  <si>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</si>
  <si>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</si>
  <si>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</si>
  <si>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</si>
  <si>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</si>
  <si>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</si>
  <si>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</si>
  <si>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</si>
  <si>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</si>
  <si>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</si>
  <si>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</si>
  <si>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</si>
  <si>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</si>
  <si>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</si>
  <si>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</si>
  <si>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</si>
  <si>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</si>
  <si>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</si>
  <si>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</si>
  <si>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</si>
  <si>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</si>
  <si>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</si>
  <si>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</si>
  <si>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</si>
  <si>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</si>
  <si>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</si>
  <si>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</si>
  <si>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</si>
  <si>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</si>
  <si>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</si>
  <si>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</si>
  <si>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</si>
  <si>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</si>
  <si>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</si>
  <si>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</si>
  <si>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</si>
  <si>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</si>
  <si>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</si>
  <si>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</si>
  <si>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</si>
  <si>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</si>
  <si>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</si>
  <si>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</si>
  <si>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</si>
  <si>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</si>
  <si>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</si>
  <si>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</si>
  <si>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</si>
  <si>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</si>
  <si>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</si>
  <si>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</si>
  <si>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</si>
  <si>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</si>
  <si>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</si>
  <si>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</si>
  <si>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</si>
  <si>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</si>
  <si>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</si>
  <si>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240x60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</si>
</sst>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28.975624088452147</c:v>
                </c:pt>
                <c:pt idx="2">
                  <c:v>50.73809403696189</c:v>
                </c:pt>
                <c:pt idx="3">
                  <c:v>72.510796249694422</c:v>
                </c:pt>
                <c:pt idx="4">
                  <c:v>94.288133776662306</c:v>
                </c:pt>
                <c:pt idx="5">
                  <c:v>116.06792351436542</c:v>
                </c:pt>
                <c:pt idx="6">
                  <c:v>137.84916060969007</c:v>
                </c:pt>
                <c:pt idx="7">
                  <c:v>159.63132169005155</c:v>
                </c:pt>
                <c:pt idx="8">
                  <c:v>181.41410815240101</c:v>
                </c:pt>
                <c:pt idx="9">
                  <c:v>203.19733742628611</c:v>
                </c:pt>
                <c:pt idx="10">
                  <c:v>224.98089167467876</c:v>
                </c:pt>
                <c:pt idx="11">
                  <c:v>246.76469146333011</c:v>
                </c:pt>
                <c:pt idx="12">
                  <c:v>268.54818683153286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76.935538461538769</c:v>
                </c:pt>
                <c:pt idx="2">
                  <c:v>172.15530769230779</c:v>
                </c:pt>
                <c:pt idx="3">
                  <c:v>299.53346153846132</c:v>
                </c:pt>
                <c:pt idx="4">
                  <c:v>459.06999999999937</c:v>
                </c:pt>
                <c:pt idx="5">
                  <c:v>650.76492307692206</c:v>
                </c:pt>
                <c:pt idx="6">
                  <c:v>874.61823076922929</c:v>
                </c:pt>
                <c:pt idx="7">
                  <c:v>1130.6299230769209</c:v>
                </c:pt>
                <c:pt idx="8">
                  <c:v>1418.7999999999979</c:v>
                </c:pt>
                <c:pt idx="9">
                  <c:v>1739.1284615384586</c:v>
                </c:pt>
                <c:pt idx="10">
                  <c:v>2091.6153076923038</c:v>
                </c:pt>
                <c:pt idx="11">
                  <c:v>2476.2605384615345</c:v>
                </c:pt>
                <c:pt idx="12">
                  <c:v>2893.0641538461482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1.7101475672052615</c:v>
                </c:pt>
                <c:pt idx="2">
                  <c:v>3.4889738008707645</c:v>
                </c:pt>
                <c:pt idx="3">
                  <c:v>5.3364787009970343</c:v>
                </c:pt>
                <c:pt idx="4">
                  <c:v>7.2526622675840704</c:v>
                </c:pt>
                <c:pt idx="5">
                  <c:v>9.237524500631876</c:v>
                </c:pt>
                <c:pt idx="6">
                  <c:v>11.291065400140445</c:v>
                </c:pt>
                <c:pt idx="7">
                  <c:v>13.413284966109781</c:v>
                </c:pt>
                <c:pt idx="8">
                  <c:v>15.604183198539886</c:v>
                </c:pt>
                <c:pt idx="9">
                  <c:v>17.863760097430756</c:v>
                </c:pt>
                <c:pt idx="10">
                  <c:v>20.192015662782396</c:v>
                </c:pt>
                <c:pt idx="11">
                  <c:v>22.588949894594798</c:v>
                </c:pt>
                <c:pt idx="12">
                  <c:v>25.054562792867969</c:v>
                </c:pt>
                <c:pt idx="13">
                  <c:v>27.588854357601907</c:v>
                </c:pt>
                <c:pt idx="14">
                  <c:v>30.191824588796607</c:v>
                </c:pt>
                <c:pt idx="15">
                  <c:v>32.863473486452079</c:v>
                </c:pt>
                <c:pt idx="16">
                  <c:v>35.603801050568315</c:v>
                </c:pt>
                <c:pt idx="17">
                  <c:v>38.412807281145319</c:v>
                </c:pt>
                <c:pt idx="18">
                  <c:v>41.290492178183094</c:v>
                </c:pt>
                <c:pt idx="19">
                  <c:v>44.23685574168163</c:v>
                </c:pt>
                <c:pt idx="20">
                  <c:v>47.251897971640936</c:v>
                </c:pt>
                <c:pt idx="21">
                  <c:v>50.335618868061005</c:v>
                </c:pt>
                <c:pt idx="22">
                  <c:v>53.48801843094185</c:v>
                </c:pt>
                <c:pt idx="23">
                  <c:v>56.70909666028345</c:v>
                </c:pt>
                <c:pt idx="24">
                  <c:v>59.99885355608582</c:v>
                </c:pt>
                <c:pt idx="25">
                  <c:v>63.357289118348966</c:v>
                </c:pt>
                <c:pt idx="26">
                  <c:v>66.784403347072868</c:v>
                </c:pt>
                <c:pt idx="27">
                  <c:v>70.280196242257531</c:v>
                </c:pt>
                <c:pt idx="28">
                  <c:v>73.844667803902965</c:v>
                </c:pt>
                <c:pt idx="29">
                  <c:v>77.477818032009182</c:v>
                </c:pt>
                <c:pt idx="30">
                  <c:v>81.179646926576154</c:v>
                </c:pt>
                <c:pt idx="31">
                  <c:v>84.950154487603911</c:v>
                </c:pt>
                <c:pt idx="32">
                  <c:v>88.789340715092379</c:v>
                </c:pt>
                <c:pt idx="33">
                  <c:v>92.697205609041674</c:v>
                </c:pt>
                <c:pt idx="34">
                  <c:v>96.67374916945171</c:v>
                </c:pt>
                <c:pt idx="35">
                  <c:v>100.71897139632253</c:v>
                </c:pt>
                <c:pt idx="36">
                  <c:v>104.83287228965409</c:v>
                </c:pt>
                <c:pt idx="37">
                  <c:v>109.01545184944641</c:v>
                </c:pt>
                <c:pt idx="38">
                  <c:v>113.26671007569954</c:v>
                </c:pt>
                <c:pt idx="39">
                  <c:v>117.58664696841339</c:v>
                </c:pt>
                <c:pt idx="40">
                  <c:v>121.97526252758804</c:v>
                </c:pt>
                <c:pt idx="41">
                  <c:v>126.43255675322342</c:v>
                </c:pt>
                <c:pt idx="42">
                  <c:v>130.95852964531963</c:v>
                </c:pt>
                <c:pt idx="43">
                  <c:v>135.55318120387656</c:v>
                </c:pt>
                <c:pt idx="44">
                  <c:v>140.21651142889428</c:v>
                </c:pt>
                <c:pt idx="45">
                  <c:v>144.94852032037275</c:v>
                </c:pt>
                <c:pt idx="46">
                  <c:v>149.74920787831198</c:v>
                </c:pt>
                <c:pt idx="47">
                  <c:v>154.61857410271199</c:v>
                </c:pt>
                <c:pt idx="48">
                  <c:v>159.55661899357276</c:v>
                </c:pt>
                <c:pt idx="49">
                  <c:v>164.5633425508943</c:v>
                </c:pt>
                <c:pt idx="50">
                  <c:v>169.63874477467664</c:v>
                </c:pt>
                <c:pt idx="51">
                  <c:v>174.78282566491964</c:v>
                </c:pt>
                <c:pt idx="52">
                  <c:v>179.99558522162351</c:v>
                </c:pt>
                <c:pt idx="53">
                  <c:v>185.27702344478814</c:v>
                </c:pt>
                <c:pt idx="54">
                  <c:v>190.6271403344135</c:v>
                </c:pt>
                <c:pt idx="55">
                  <c:v>196.04593589049963</c:v>
                </c:pt>
                <c:pt idx="56">
                  <c:v>201.53341011304653</c:v>
                </c:pt>
                <c:pt idx="57">
                  <c:v>207.08956300205421</c:v>
                </c:pt>
                <c:pt idx="58">
                  <c:v>212.71439455752267</c:v>
                </c:pt>
                <c:pt idx="59">
                  <c:v>218.40790477945185</c:v>
                </c:pt>
                <c:pt idx="60">
                  <c:v>224.17009366784185</c:v>
                </c:pt>
                <c:pt idx="61">
                  <c:v>230.00096122269261</c:v>
                </c:pt>
                <c:pt idx="62">
                  <c:v>235.90050744400418</c:v>
                </c:pt>
                <c:pt idx="63">
                  <c:v>241.8687323317763</c:v>
                </c:pt>
                <c:pt idx="64">
                  <c:v>247.90563588600938</c:v>
                </c:pt>
                <c:pt idx="65">
                  <c:v>254.01121810670321</c:v>
                </c:pt>
                <c:pt idx="66">
                  <c:v>260.18547899385783</c:v>
                </c:pt>
                <c:pt idx="67">
                  <c:v>266.42841854747309</c:v>
                </c:pt>
                <c:pt idx="68">
                  <c:v>272.74003676754927</c:v>
                </c:pt>
                <c:pt idx="69">
                  <c:v>279.12033365408615</c:v>
                </c:pt>
                <c:pt idx="70">
                  <c:v>285.56930920708385</c:v>
                </c:pt>
                <c:pt idx="71">
                  <c:v>292.08696342654218</c:v>
                </c:pt>
                <c:pt idx="72">
                  <c:v>298.67329631246139</c:v>
                </c:pt>
                <c:pt idx="73">
                  <c:v>305.32830786484129</c:v>
                </c:pt>
                <c:pt idx="74">
                  <c:v>312.05199808368195</c:v>
                </c:pt>
                <c:pt idx="75">
                  <c:v>318.84436696898342</c:v>
                </c:pt>
                <c:pt idx="76">
                  <c:v>325.70541452074571</c:v>
                </c:pt>
                <c:pt idx="77">
                  <c:v>332.63514073896874</c:v>
                </c:pt>
                <c:pt idx="78">
                  <c:v>339.63354562365248</c:v>
                </c:pt>
                <c:pt idx="79">
                  <c:v>346.70062917479703</c:v>
                </c:pt>
                <c:pt idx="80">
                  <c:v>353.83639139240233</c:v>
                </c:pt>
                <c:pt idx="81">
                  <c:v>361.04083227646845</c:v>
                </c:pt>
                <c:pt idx="82">
                  <c:v>368.31395182699521</c:v>
                </c:pt>
                <c:pt idx="83">
                  <c:v>375.65575004398283</c:v>
                </c:pt>
                <c:pt idx="84">
                  <c:v>383.06622692743122</c:v>
                </c:pt>
                <c:pt idx="85">
                  <c:v>390.54538247734047</c:v>
                </c:pt>
                <c:pt idx="86">
                  <c:v>398.09321669371025</c:v>
                </c:pt>
                <c:pt idx="87">
                  <c:v>405.70972957654101</c:v>
                </c:pt>
                <c:pt idx="88">
                  <c:v>413.39492112583241</c:v>
                </c:pt>
                <c:pt idx="89">
                  <c:v>421.14879134158468</c:v>
                </c:pt>
                <c:pt idx="90">
                  <c:v>428.9713402237976</c:v>
                </c:pt>
                <c:pt idx="91">
                  <c:v>436.86256777247138</c:v>
                </c:pt>
                <c:pt idx="92">
                  <c:v>444.8224739876058</c:v>
                </c:pt>
                <c:pt idx="93">
                  <c:v>452.85105886920104</c:v>
                </c:pt>
                <c:pt idx="94">
                  <c:v>460.94832241725715</c:v>
                </c:pt>
                <c:pt idx="95">
                  <c:v>469.11426463177395</c:v>
                </c:pt>
                <c:pt idx="96">
                  <c:v>477.34888551275151</c:v>
                </c:pt>
                <c:pt idx="97">
                  <c:v>485.65218506018982</c:v>
                </c:pt>
                <c:pt idx="98">
                  <c:v>494.02416327408901</c:v>
                </c:pt>
                <c:pt idx="99">
                  <c:v>502.46482015444894</c:v>
                </c:pt>
                <c:pt idx="100">
                  <c:v>510.97415570126958</c:v>
                </c:pt>
                <c:pt idx="101">
                  <c:v>519.55216991455097</c:v>
                </c:pt>
                <c:pt idx="102">
                  <c:v>528.19886279429306</c:v>
                </c:pt>
                <c:pt idx="103">
                  <c:v>536.91423434049602</c:v>
                </c:pt>
                <c:pt idx="104">
                  <c:v>545.69828455315974</c:v>
                </c:pt>
                <c:pt idx="105">
                  <c:v>554.55101343228421</c:v>
                </c:pt>
                <c:pt idx="106">
                  <c:v>563.47242097786943</c:v>
                </c:pt>
                <c:pt idx="107">
                  <c:v>572.46250718991553</c:v>
                </c:pt>
                <c:pt idx="108">
                  <c:v>581.52127206842226</c:v>
                </c:pt>
                <c:pt idx="109">
                  <c:v>590.64871561338987</c:v>
                </c:pt>
                <c:pt idx="110">
                  <c:v>599.84483782481811</c:v>
                </c:pt>
                <c:pt idx="111">
                  <c:v>609.10963870270734</c:v>
                </c:pt>
                <c:pt idx="112">
                  <c:v>618.44311824705699</c:v>
                </c:pt>
                <c:pt idx="113">
                  <c:v>627.84527645786784</c:v>
                </c:pt>
                <c:pt idx="114">
                  <c:v>637.31611333513899</c:v>
                </c:pt>
                <c:pt idx="115">
                  <c:v>646.85562887887124</c:v>
                </c:pt>
                <c:pt idx="116">
                  <c:v>656.46382308906414</c:v>
                </c:pt>
                <c:pt idx="117">
                  <c:v>666.14069596571767</c:v>
                </c:pt>
                <c:pt idx="118">
                  <c:v>675.88624750883218</c:v>
                </c:pt>
                <c:pt idx="119">
                  <c:v>685.70047771840746</c:v>
                </c:pt>
                <c:pt idx="120">
                  <c:v>695.58338659444337</c:v>
                </c:pt>
                <c:pt idx="121">
                  <c:v>705.53497413694026</c:v>
                </c:pt>
                <c:pt idx="122">
                  <c:v>715.5552403458978</c:v>
                </c:pt>
                <c:pt idx="123">
                  <c:v>725.64418522131587</c:v>
                </c:pt>
                <c:pt idx="124">
                  <c:v>735.80180876319525</c:v>
                </c:pt>
                <c:pt idx="125">
                  <c:v>746.02811097153472</c:v>
                </c:pt>
                <c:pt idx="126">
                  <c:v>756.32309184633527</c:v>
                </c:pt>
                <c:pt idx="127">
                  <c:v>766.68675138759681</c:v>
                </c:pt>
                <c:pt idx="128">
                  <c:v>777.11908959531877</c:v>
                </c:pt>
                <c:pt idx="129">
                  <c:v>787.62010646950159</c:v>
                </c:pt>
                <c:pt idx="130">
                  <c:v>798.1898020101454</c:v>
                </c:pt>
                <c:pt idx="131">
                  <c:v>808.82817621724985</c:v>
                </c:pt>
                <c:pt idx="132">
                  <c:v>819.53522909081505</c:v>
                </c:pt>
                <c:pt idx="133">
                  <c:v>830.31096063084112</c:v>
                </c:pt>
                <c:pt idx="134">
                  <c:v>841.1553708373275</c:v>
                </c:pt>
                <c:pt idx="135">
                  <c:v>852.06845971027496</c:v>
                </c:pt>
                <c:pt idx="136">
                  <c:v>863.05022724968342</c:v>
                </c:pt>
                <c:pt idx="137">
                  <c:v>874.10067345555217</c:v>
                </c:pt>
                <c:pt idx="138">
                  <c:v>885.21979832788224</c:v>
                </c:pt>
                <c:pt idx="139">
                  <c:v>896.40760186667262</c:v>
                </c:pt>
                <c:pt idx="140">
                  <c:v>907.66408407192421</c:v>
                </c:pt>
                <c:pt idx="141">
                  <c:v>918.98924494363609</c:v>
                </c:pt>
                <c:pt idx="142">
                  <c:v>930.38308448180896</c:v>
                </c:pt>
                <c:pt idx="143">
                  <c:v>941.8456026864427</c:v>
                </c:pt>
                <c:pt idx="144">
                  <c:v>953.37679955753697</c:v>
                </c:pt>
                <c:pt idx="145">
                  <c:v>964.97667509509188</c:v>
                </c:pt>
                <c:pt idx="146">
                  <c:v>976.645229299108</c:v>
                </c:pt>
                <c:pt idx="147">
                  <c:v>988.38246216958476</c:v>
                </c:pt>
                <c:pt idx="148">
                  <c:v>1000.1883737065219</c:v>
                </c:pt>
                <c:pt idx="149">
                  <c:v>1012.0629639099204</c:v>
                </c:pt>
                <c:pt idx="150">
                  <c:v>1024.0062327797793</c:v>
                </c:pt>
                <c:pt idx="151">
                  <c:v>1036.0181803160995</c:v>
                </c:pt>
                <c:pt idx="152">
                  <c:v>1048.0988065188797</c:v>
                </c:pt>
                <c:pt idx="153">
                  <c:v>1060.2481113881208</c:v>
                </c:pt>
                <c:pt idx="154">
                  <c:v>1072.466094923823</c:v>
                </c:pt>
                <c:pt idx="155">
                  <c:v>1084.7527571259855</c:v>
                </c:pt>
                <c:pt idx="156">
                  <c:v>1097.1080979946091</c:v>
                </c:pt>
                <c:pt idx="157">
                  <c:v>1109.5321175296936</c:v>
                </c:pt>
                <c:pt idx="158">
                  <c:v>1122.0248157312387</c:v>
                </c:pt>
                <c:pt idx="159">
                  <c:v>1134.5861925992449</c:v>
                </c:pt>
                <c:pt idx="160">
                  <c:v>1147.2162481337114</c:v>
                </c:pt>
                <c:pt idx="161">
                  <c:v>1159.9149823346386</c:v>
                </c:pt>
                <c:pt idx="162">
                  <c:v>1172.6823952020272</c:v>
                </c:pt>
                <c:pt idx="163">
                  <c:v>1185.518486735876</c:v>
                </c:pt>
                <c:pt idx="164">
                  <c:v>1198.4232569361852</c:v>
                </c:pt>
                <c:pt idx="165">
                  <c:v>1211.3967058029561</c:v>
                </c:pt>
                <c:pt idx="166">
                  <c:v>1224.4388333361871</c:v>
                </c:pt>
                <c:pt idx="167">
                  <c:v>1237.5496395358791</c:v>
                </c:pt>
                <c:pt idx="168">
                  <c:v>1250.7291244020321</c:v>
                </c:pt>
                <c:pt idx="169">
                  <c:v>1263.9772879346456</c:v>
                </c:pt>
                <c:pt idx="170">
                  <c:v>1277.29413013372</c:v>
                </c:pt>
                <c:pt idx="171">
                  <c:v>1290.6796509992553</c:v>
                </c:pt>
                <c:pt idx="172">
                  <c:v>1304.1338505312508</c:v>
                </c:pt>
                <c:pt idx="173">
                  <c:v>1317.6567287297078</c:v>
                </c:pt>
                <c:pt idx="174">
                  <c:v>1331.248285594625</c:v>
                </c:pt>
                <c:pt idx="175">
                  <c:v>1344.9085211260026</c:v>
                </c:pt>
                <c:pt idx="176">
                  <c:v>1358.6374353238421</c:v>
                </c:pt>
                <c:pt idx="177">
                  <c:v>1372.4350281881416</c:v>
                </c:pt>
                <c:pt idx="178">
                  <c:v>1386.3012997189026</c:v>
                </c:pt>
                <c:pt idx="179">
                  <c:v>1400.2362499161234</c:v>
                </c:pt>
                <c:pt idx="180">
                  <c:v>1414.2398787798054</c:v>
                </c:pt>
                <c:pt idx="181">
                  <c:v>1428.3121863099482</c:v>
                </c:pt>
                <c:pt idx="182">
                  <c:v>1442.4531725065517</c:v>
                </c:pt>
                <c:pt idx="183">
                  <c:v>1456.6628373696158</c:v>
                </c:pt>
                <c:pt idx="184">
                  <c:v>1470.9411808991408</c:v>
                </c:pt>
                <c:pt idx="185">
                  <c:v>1485.2882030951268</c:v>
                </c:pt>
                <c:pt idx="186">
                  <c:v>1499.7039039575729</c:v>
                </c:pt>
                <c:pt idx="187">
                  <c:v>1514.1882834864809</c:v>
                </c:pt>
                <c:pt idx="188">
                  <c:v>1528.7413416818486</c:v>
                </c:pt>
                <c:pt idx="189">
                  <c:v>1543.3630785436781</c:v>
                </c:pt>
                <c:pt idx="190">
                  <c:v>1558.0534940719672</c:v>
                </c:pt>
                <c:pt idx="191">
                  <c:v>1572.8125882667177</c:v>
                </c:pt>
                <c:pt idx="192">
                  <c:v>1587.6403611279288</c:v>
                </c:pt>
                <c:pt idx="193">
                  <c:v>1602.5368126556007</c:v>
                </c:pt>
                <c:pt idx="194">
                  <c:v>1617.5019428497335</c:v>
                </c:pt>
                <c:pt idx="195">
                  <c:v>1632.5357517103271</c:v>
                </c:pt>
                <c:pt idx="196">
                  <c:v>1647.6382392373814</c:v>
                </c:pt>
                <c:pt idx="197">
                  <c:v>1662.8094054308963</c:v>
                </c:pt>
                <c:pt idx="198">
                  <c:v>1678.0492502908724</c:v>
                </c:pt>
                <c:pt idx="199">
                  <c:v>1693.3577738173087</c:v>
                </c:pt>
                <c:pt idx="200">
                  <c:v>1708.7349760102061</c:v>
                </c:pt>
                <c:pt idx="201">
                  <c:v>1724.180856869564</c:v>
                </c:pt>
                <c:pt idx="202">
                  <c:v>1739.6954163953831</c:v>
                </c:pt>
                <c:pt idx="203">
                  <c:v>1755.2786545876627</c:v>
                </c:pt>
                <c:pt idx="204">
                  <c:v>1770.9305714464026</c:v>
                </c:pt>
                <c:pt idx="205">
                  <c:v>1786.651166971604</c:v>
                </c:pt>
                <c:pt idx="206">
                  <c:v>1802.4404411632661</c:v>
                </c:pt>
                <c:pt idx="207">
                  <c:v>1818.2983940213887</c:v>
                </c:pt>
                <c:pt idx="208">
                  <c:v>1834.2250255459721</c:v>
                </c:pt>
                <c:pt idx="209">
                  <c:v>1850.2203357370167</c:v>
                </c:pt>
                <c:pt idx="210">
                  <c:v>1866.2843245945212</c:v>
                </c:pt>
                <c:pt idx="211">
                  <c:v>1882.4169921184873</c:v>
                </c:pt>
                <c:pt idx="212">
                  <c:v>1898.6183383089135</c:v>
                </c:pt>
                <c:pt idx="213">
                  <c:v>1914.8883631658005</c:v>
                </c:pt>
                <c:pt idx="214">
                  <c:v>1931.2270666891491</c:v>
                </c:pt>
                <c:pt idx="215">
                  <c:v>1947.6344488789578</c:v>
                </c:pt>
                <c:pt idx="216">
                  <c:v>1964.1105097352272</c:v>
                </c:pt>
                <c:pt idx="217">
                  <c:v>1980.6552492579576</c:v>
                </c:pt>
                <c:pt idx="218">
                  <c:v>1997.2686674471488</c:v>
                </c:pt>
                <c:pt idx="219">
                  <c:v>2013.9507643028007</c:v>
                </c:pt>
                <c:pt idx="220">
                  <c:v>2030.7015398249132</c:v>
                </c:pt>
                <c:pt idx="221">
                  <c:v>2047.5209940134869</c:v>
                </c:pt>
                <c:pt idx="222">
                  <c:v>2064.4091268685215</c:v>
                </c:pt>
                <c:pt idx="223">
                  <c:v>2081.3659383900158</c:v>
                </c:pt>
                <c:pt idx="224">
                  <c:v>2098.3914285779715</c:v>
                </c:pt>
                <c:pt idx="225">
                  <c:v>2115.4855974323882</c:v>
                </c:pt>
                <c:pt idx="226">
                  <c:v>2132.6484449532659</c:v>
                </c:pt>
                <c:pt idx="227">
                  <c:v>2149.8799711406036</c:v>
                </c:pt>
                <c:pt idx="228">
                  <c:v>2167.1801759944019</c:v>
                </c:pt>
                <c:pt idx="229">
                  <c:v>2184.5490595146621</c:v>
                </c:pt>
                <c:pt idx="230">
                  <c:v>2201.9866217013823</c:v>
                </c:pt>
                <c:pt idx="231">
                  <c:v>2219.4928625545635</c:v>
                </c:pt>
                <c:pt idx="232">
                  <c:v>2237.0677820742053</c:v>
                </c:pt>
                <c:pt idx="233">
                  <c:v>2254.711380260308</c:v>
                </c:pt>
                <c:pt idx="234">
                  <c:v>2272.4236571128704</c:v>
                </c:pt>
                <c:pt idx="235">
                  <c:v>2290.2046126318946</c:v>
                </c:pt>
                <c:pt idx="236">
                  <c:v>2308.0542468173799</c:v>
                </c:pt>
                <c:pt idx="237">
                  <c:v>2325.9725596693265</c:v>
                </c:pt>
                <c:pt idx="238">
                  <c:v>2343.9595511877324</c:v>
                </c:pt>
                <c:pt idx="239">
                  <c:v>2362.0152213725996</c:v>
                </c:pt>
                <c:pt idx="240">
                  <c:v>2380.1395702239274</c:v>
                </c:pt>
                <c:pt idx="241">
                  <c:v>2398.3325977417157</c:v>
                </c:pt>
                <c:pt idx="242">
                  <c:v>2416.594303925966</c:v>
                </c:pt>
                <c:pt idx="243">
                  <c:v>2434.9246887766762</c:v>
                </c:pt>
                <c:pt idx="244">
                  <c:v>2453.3237522938471</c:v>
                </c:pt>
                <c:pt idx="245">
                  <c:v>2471.7914944774784</c:v>
                </c:pt>
                <c:pt idx="246">
                  <c:v>2490.3279153275712</c:v>
                </c:pt>
                <c:pt idx="247">
                  <c:v>2508.9330148441245</c:v>
                </c:pt>
                <c:pt idx="248">
                  <c:v>2527.6067930271397</c:v>
                </c:pt>
                <c:pt idx="249">
                  <c:v>2546.3492498766136</c:v>
                </c:pt>
                <c:pt idx="250">
                  <c:v>2565.160385392549</c:v>
                </c:pt>
                <c:pt idx="251">
                  <c:v>2584.0401995749462</c:v>
                </c:pt>
                <c:pt idx="252">
                  <c:v>2602.9886924238026</c:v>
                </c:pt>
                <c:pt idx="253">
                  <c:v>2622.0058639391214</c:v>
                </c:pt>
                <c:pt idx="254">
                  <c:v>2641.0917141209002</c:v>
                </c:pt>
                <c:pt idx="255">
                  <c:v>2660.2462429691395</c:v>
                </c:pt>
                <c:pt idx="256">
                  <c:v>2679.469450483839</c:v>
                </c:pt>
                <c:pt idx="257">
                  <c:v>2698.7613366650003</c:v>
                </c:pt>
                <c:pt idx="258">
                  <c:v>2718.1219015126217</c:v>
                </c:pt>
                <c:pt idx="259">
                  <c:v>2737.5511450267054</c:v>
                </c:pt>
                <c:pt idx="260">
                  <c:v>2757.0490672072483</c:v>
                </c:pt>
                <c:pt idx="261">
                  <c:v>2776.6156680542526</c:v>
                </c:pt>
                <c:pt idx="262">
                  <c:v>2796.250947567717</c:v>
                </c:pt>
                <c:pt idx="263">
                  <c:v>2815.954905747642</c:v>
                </c:pt>
                <c:pt idx="264">
                  <c:v>2835.7275425940293</c:v>
                </c:pt>
                <c:pt idx="265">
                  <c:v>2855.5688581068771</c:v>
                </c:pt>
                <c:pt idx="266">
                  <c:v>2875.478852286185</c:v>
                </c:pt>
                <c:pt idx="267">
                  <c:v>2895.4575251319525</c:v>
                </c:pt>
                <c:pt idx="268">
                  <c:v>2915.5048766441819</c:v>
                </c:pt>
                <c:pt idx="269">
                  <c:v>2935.6209068228723</c:v>
                </c:pt>
                <c:pt idx="270">
                  <c:v>2955.8056156680232</c:v>
                </c:pt>
                <c:pt idx="271">
                  <c:v>2976.0590031796351</c:v>
                </c:pt>
                <c:pt idx="272">
                  <c:v>2996.3810693577079</c:v>
                </c:pt>
                <c:pt idx="273">
                  <c:v>3016.7718142022413</c:v>
                </c:pt>
                <c:pt idx="274">
                  <c:v>3037.2312377132348</c:v>
                </c:pt>
                <c:pt idx="275">
                  <c:v>3057.7593398906906</c:v>
                </c:pt>
                <c:pt idx="276">
                  <c:v>3078.3561207346061</c:v>
                </c:pt>
                <c:pt idx="277">
                  <c:v>3099.0215802449825</c:v>
                </c:pt>
                <c:pt idx="278">
                  <c:v>3119.7557184218185</c:v>
                </c:pt>
                <c:pt idx="279">
                  <c:v>3140.5585352651165</c:v>
                </c:pt>
                <c:pt idx="280">
                  <c:v>3161.4300307748767</c:v>
                </c:pt>
                <c:pt idx="281">
                  <c:v>3182.3702049510948</c:v>
                </c:pt>
                <c:pt idx="282">
                  <c:v>3203.3790577937752</c:v>
                </c:pt>
                <c:pt idx="283">
                  <c:v>3224.4565893029162</c:v>
                </c:pt>
                <c:pt idx="284">
                  <c:v>3245.6027994785181</c:v>
                </c:pt>
                <c:pt idx="285">
                  <c:v>3266.8176883205797</c:v>
                </c:pt>
                <c:pt idx="286">
                  <c:v>3288.101255829104</c:v>
                </c:pt>
                <c:pt idx="287">
                  <c:v>3309.453502004088</c:v>
                </c:pt>
                <c:pt idx="288">
                  <c:v>3330.874426845533</c:v>
                </c:pt>
                <c:pt idx="289">
                  <c:v>3352.3640303534376</c:v>
                </c:pt>
                <c:pt idx="290">
                  <c:v>3373.922312527804</c:v>
                </c:pt>
                <c:pt idx="291">
                  <c:v>3395.5492733686324</c:v>
                </c:pt>
                <c:pt idx="292">
                  <c:v>3417.2449128759195</c:v>
                </c:pt>
                <c:pt idx="293">
                  <c:v>3439.009231049668</c:v>
                </c:pt>
                <c:pt idx="294">
                  <c:v>3460.8422278898774</c:v>
                </c:pt>
                <c:pt idx="295">
                  <c:v>3482.7439033965475</c:v>
                </c:pt>
                <c:pt idx="296">
                  <c:v>3504.7142575696776</c:v>
                </c:pt>
                <c:pt idx="297">
                  <c:v>3526.7532904092704</c:v>
                </c:pt>
                <c:pt idx="298">
                  <c:v>3548.861001915323</c:v>
                </c:pt>
                <c:pt idx="299">
                  <c:v>3571.0373920878355</c:v>
                </c:pt>
                <c:pt idx="300">
                  <c:v>3593.2824609268096</c:v>
                </c:pt>
                <c:pt idx="301">
                  <c:v>3615.5962084322441</c:v>
                </c:pt>
                <c:pt idx="302">
                  <c:v>3637.978634604141</c:v>
                </c:pt>
                <c:pt idx="303">
                  <c:v>3660.4297394424962</c:v>
                </c:pt>
                <c:pt idx="304">
                  <c:v>3682.9495229473132</c:v>
                </c:pt>
                <c:pt idx="305">
                  <c:v>3705.5379851185912</c:v>
                </c:pt>
                <c:pt idx="306">
                  <c:v>3728.1951259563302</c:v>
                </c:pt>
                <c:pt idx="307">
                  <c:v>3750.9209454605298</c:v>
                </c:pt>
                <c:pt idx="308">
                  <c:v>3773.7154436311898</c:v>
                </c:pt>
                <c:pt idx="309">
                  <c:v>3796.5786204683109</c:v>
                </c:pt>
                <c:pt idx="310">
                  <c:v>3819.5104759718911</c:v>
                </c:pt>
                <c:pt idx="311">
                  <c:v>3842.5110101419341</c:v>
                </c:pt>
                <c:pt idx="312">
                  <c:v>3865.5802229784372</c:v>
                </c:pt>
                <c:pt idx="313">
                  <c:v>3888.7181144814022</c:v>
                </c:pt>
                <c:pt idx="314">
                  <c:v>3911.9246846508263</c:v>
                </c:pt>
                <c:pt idx="315">
                  <c:v>3935.1999334867119</c:v>
                </c:pt>
                <c:pt idx="316">
                  <c:v>3958.543860989058</c:v>
                </c:pt>
                <c:pt idx="317">
                  <c:v>3981.9564671578655</c:v>
                </c:pt>
                <c:pt idx="318">
                  <c:v>4005.4377519931331</c:v>
                </c:pt>
                <c:pt idx="319">
                  <c:v>4028.9877154948617</c:v>
                </c:pt>
                <c:pt idx="320">
                  <c:v>4052.6063576630509</c:v>
                </c:pt>
                <c:pt idx="321">
                  <c:v>4076.293678497701</c:v>
                </c:pt>
                <c:pt idx="322">
                  <c:v>4100.0496779988116</c:v>
                </c:pt>
                <c:pt idx="323">
                  <c:v>4123.8743561663832</c:v>
                </c:pt>
                <c:pt idx="324">
                  <c:v>4147.7677130004167</c:v>
                </c:pt>
                <c:pt idx="325">
                  <c:v>4171.7297485009094</c:v>
                </c:pt>
                <c:pt idx="326">
                  <c:v>4195.7604626678631</c:v>
                </c:pt>
                <c:pt idx="327">
                  <c:v>4219.8598555012777</c:v>
                </c:pt>
                <c:pt idx="328">
                  <c:v>4244.0279270011515</c:v>
                </c:pt>
                <c:pt idx="329">
                  <c:v>4268.264677167489</c:v>
                </c:pt>
                <c:pt idx="330">
                  <c:v>4292.5701060002866</c:v>
                </c:pt>
                <c:pt idx="331">
                  <c:v>4316.9442134995443</c:v>
                </c:pt>
                <c:pt idx="332">
                  <c:v>4341.386999665262</c:v>
                </c:pt>
                <c:pt idx="333">
                  <c:v>4365.8984644974407</c:v>
                </c:pt>
                <c:pt idx="334">
                  <c:v>4390.4786079960813</c:v>
                </c:pt>
                <c:pt idx="335">
                  <c:v>4415.1274301611838</c:v>
                </c:pt>
                <c:pt idx="336">
                  <c:v>4439.8449309927437</c:v>
                </c:pt>
                <c:pt idx="337">
                  <c:v>4464.6311104907672</c:v>
                </c:pt>
                <c:pt idx="338">
                  <c:v>4489.48596865525</c:v>
                </c:pt>
                <c:pt idx="339">
                  <c:v>4514.4095054861918</c:v>
                </c:pt>
                <c:pt idx="340">
                  <c:v>4539.4017209835993</c:v>
                </c:pt>
                <c:pt idx="341">
                  <c:v>4564.462615147464</c:v>
                </c:pt>
                <c:pt idx="342">
                  <c:v>4589.5921879777907</c:v>
                </c:pt>
                <c:pt idx="343">
                  <c:v>4614.7904394745756</c:v>
                </c:pt>
                <c:pt idx="344">
                  <c:v>4640.0573696378242</c:v>
                </c:pt>
                <c:pt idx="345">
                  <c:v>4665.3929784675329</c:v>
                </c:pt>
                <c:pt idx="346">
                  <c:v>4690.7972659637035</c:v>
                </c:pt>
                <c:pt idx="347">
                  <c:v>4716.2702321263323</c:v>
                </c:pt>
                <c:pt idx="348">
                  <c:v>4741.811876955423</c:v>
                </c:pt>
                <c:pt idx="349">
                  <c:v>4767.4222004509747</c:v>
                </c:pt>
                <c:pt idx="350">
                  <c:v>4793.1012026129856</c:v>
                </c:pt>
                <c:pt idx="351">
                  <c:v>4818.8488834414611</c:v>
                </c:pt>
                <c:pt idx="352">
                  <c:v>4844.6652429363949</c:v>
                </c:pt>
                <c:pt idx="353">
                  <c:v>4870.5502810977896</c:v>
                </c:pt>
                <c:pt idx="354">
                  <c:v>4896.5039979256435</c:v>
                </c:pt>
                <c:pt idx="355">
                  <c:v>4922.5263934199593</c:v>
                </c:pt>
                <c:pt idx="356">
                  <c:v>4948.6174675807388</c:v>
                </c:pt>
                <c:pt idx="357">
                  <c:v>4974.7772204079747</c:v>
                </c:pt>
                <c:pt idx="358">
                  <c:v>5001.0056519016734</c:v>
                </c:pt>
                <c:pt idx="359">
                  <c:v>5027.3027620618323</c:v>
                </c:pt>
                <c:pt idx="360">
                  <c:v>5053.668550888453</c:v>
                </c:pt>
                <c:pt idx="361">
                  <c:v>5080.1030183815328</c:v>
                </c:pt>
                <c:pt idx="362">
                  <c:v>5106.6061645410755</c:v>
                </c:pt>
                <c:pt idx="363">
                  <c:v>5133.1779893670773</c:v>
                </c:pt>
                <c:pt idx="364">
                  <c:v>5159.818492859541</c:v>
                </c:pt>
                <c:pt idx="365">
                  <c:v>5186.5276750184639</c:v>
                </c:pt>
                <c:pt idx="366">
                  <c:v>5213.3055358438478</c:v>
                </c:pt>
                <c:pt idx="367">
                  <c:v>5240.1520753356954</c:v>
                </c:pt>
                <c:pt idx="368">
                  <c:v>5267.0672934939994</c:v>
                </c:pt>
                <c:pt idx="369">
                  <c:v>5294.0511903187671</c:v>
                </c:pt>
                <c:pt idx="370">
                  <c:v>5321.1037658099958</c:v>
                </c:pt>
                <c:pt idx="371">
                  <c:v>5348.2250199676837</c:v>
                </c:pt>
                <c:pt idx="372">
                  <c:v>5375.4149527918316</c:v>
                </c:pt>
                <c:pt idx="373">
                  <c:v>5402.6735642824424</c:v>
                </c:pt>
                <c:pt idx="374">
                  <c:v>5430.0008544395141</c:v>
                </c:pt>
                <c:pt idx="375">
                  <c:v>5457.396823263045</c:v>
                </c:pt>
                <c:pt idx="376">
                  <c:v>5484.861470753036</c:v>
                </c:pt>
                <c:pt idx="377">
                  <c:v>5512.3947969094897</c:v>
                </c:pt>
                <c:pt idx="378">
                  <c:v>5539.9968017324045</c:v>
                </c:pt>
                <c:pt idx="379">
                  <c:v>5567.6674852217784</c:v>
                </c:pt>
                <c:pt idx="380">
                  <c:v>5595.4068473776133</c:v>
                </c:pt>
                <c:pt idx="381">
                  <c:v>5623.2148881999101</c:v>
                </c:pt>
                <c:pt idx="382">
                  <c:v>5651.091607688666</c:v>
                </c:pt>
                <c:pt idx="383">
                  <c:v>5679.037005843883</c:v>
                </c:pt>
                <c:pt idx="384">
                  <c:v>5707.0510826655627</c:v>
                </c:pt>
                <c:pt idx="385">
                  <c:v>5735.1338381537025</c:v>
                </c:pt>
                <c:pt idx="386">
                  <c:v>5763.2852723083015</c:v>
                </c:pt>
                <c:pt idx="387">
                  <c:v>5791.5053851293615</c:v>
                </c:pt>
                <c:pt idx="388">
                  <c:v>5819.7941766168833</c:v>
                </c:pt>
                <c:pt idx="389">
                  <c:v>5848.151646770867</c:v>
                </c:pt>
                <c:pt idx="390">
                  <c:v>5876.577795591309</c:v>
                </c:pt>
                <c:pt idx="391">
                  <c:v>5905.0726230782129</c:v>
                </c:pt>
                <c:pt idx="392">
                  <c:v>5933.6361292315778</c:v>
                </c:pt>
                <c:pt idx="393">
                  <c:v>5962.2683140514027</c:v>
                </c:pt>
                <c:pt idx="394">
                  <c:v>5990.9691775376887</c:v>
                </c:pt>
                <c:pt idx="395">
                  <c:v>6019.7387196904365</c:v>
                </c:pt>
                <c:pt idx="396">
                  <c:v>6048.5769405096435</c:v>
                </c:pt>
                <c:pt idx="397">
                  <c:v>6077.4838399953114</c:v>
                </c:pt>
                <c:pt idx="398">
                  <c:v>6106.4594181474404</c:v>
                </c:pt>
                <c:pt idx="399">
                  <c:v>6135.5036749660303</c:v>
                </c:pt>
                <c:pt idx="400">
                  <c:v>6164.6166104510821</c:v>
                </c:pt>
                <c:pt idx="401">
                  <c:v>6193.7982246025931</c:v>
                </c:pt>
                <c:pt idx="402">
                  <c:v>6223.0485174205651</c:v>
                </c:pt>
                <c:pt idx="403">
                  <c:v>6252.367488904998</c:v>
                </c:pt>
                <c:pt idx="404">
                  <c:v>6281.755139055892</c:v>
                </c:pt>
                <c:pt idx="405">
                  <c:v>6311.211467873246</c:v>
                </c:pt>
                <c:pt idx="406">
                  <c:v>6340.7364753570619</c:v>
                </c:pt>
                <c:pt idx="407">
                  <c:v>6370.3301615073378</c:v>
                </c:pt>
                <c:pt idx="408">
                  <c:v>6399.992526324073</c:v>
                </c:pt>
                <c:pt idx="409">
                  <c:v>6429.7235698072709</c:v>
                </c:pt>
                <c:pt idx="410">
                  <c:v>6459.5232919569298</c:v>
                </c:pt>
                <c:pt idx="411">
                  <c:v>6489.3916927730506</c:v>
                </c:pt>
                <c:pt idx="412">
                  <c:v>6519.3287722556288</c:v>
                </c:pt>
                <c:pt idx="413">
                  <c:v>6549.3345304046697</c:v>
                </c:pt>
                <c:pt idx="414">
                  <c:v>6579.4089672201717</c:v>
                </c:pt>
                <c:pt idx="415">
                  <c:v>6609.5520827021319</c:v>
                </c:pt>
                <c:pt idx="416">
                  <c:v>6639.7638768505567</c:v>
                </c:pt>
                <c:pt idx="417">
                  <c:v>6670.0443496654407</c:v>
                </c:pt>
                <c:pt idx="418">
                  <c:v>6700.3935011467856</c:v>
                </c:pt>
                <c:pt idx="419">
                  <c:v>6730.8113312945889</c:v>
                </c:pt>
                <c:pt idx="420">
                  <c:v>6761.2978401088549</c:v>
                </c:pt>
                <c:pt idx="421">
                  <c:v>6791.8530275895819</c:v>
                </c:pt>
                <c:pt idx="422">
                  <c:v>6822.4768937367708</c:v>
                </c:pt>
                <c:pt idx="423">
                  <c:v>6853.1694385504179</c:v>
                </c:pt>
                <c:pt idx="424">
                  <c:v>6883.9306620305269</c:v>
                </c:pt>
                <c:pt idx="425">
                  <c:v>6914.7605641770979</c:v>
                </c:pt>
                <c:pt idx="426">
                  <c:v>6945.6591449901262</c:v>
                </c:pt>
                <c:pt idx="427">
                  <c:v>6976.62640446962</c:v>
                </c:pt>
                <c:pt idx="428">
                  <c:v>7007.6623426155711</c:v>
                </c:pt>
                <c:pt idx="429">
                  <c:v>7038.7669594279841</c:v>
                </c:pt>
                <c:pt idx="430">
                  <c:v>7069.9402549068582</c:v>
                </c:pt>
                <c:pt idx="431">
                  <c:v>7101.1822290521914</c:v>
                </c:pt>
                <c:pt idx="432">
                  <c:v>7132.4928818639873</c:v>
                </c:pt>
                <c:pt idx="433">
                  <c:v>7163.8722133422434</c:v>
                </c:pt>
                <c:pt idx="434">
                  <c:v>7195.3202234869605</c:v>
                </c:pt>
                <c:pt idx="435">
                  <c:v>7226.8369122981376</c:v>
                </c:pt>
                <c:pt idx="436">
                  <c:v>7258.4222797757757</c:v>
                </c:pt>
                <c:pt idx="437">
                  <c:v>7290.0763259198739</c:v>
                </c:pt>
                <c:pt idx="438">
                  <c:v>7321.7990507304348</c:v>
                </c:pt>
                <c:pt idx="439">
                  <c:v>7353.5904542074559</c:v>
                </c:pt>
                <c:pt idx="440">
                  <c:v>7385.4505363509361</c:v>
                </c:pt>
                <c:pt idx="441">
                  <c:v>7417.3792971608782</c:v>
                </c:pt>
                <c:pt idx="442">
                  <c:v>7449.3767366372813</c:v>
                </c:pt>
                <c:pt idx="443">
                  <c:v>7481.4428547801463</c:v>
                </c:pt>
                <c:pt idx="444">
                  <c:v>7513.5776515894722</c:v>
                </c:pt>
                <c:pt idx="445">
                  <c:v>7545.7811270652564</c:v>
                </c:pt>
                <c:pt idx="446">
                  <c:v>7578.0532812074998</c:v>
                </c:pt>
                <c:pt idx="447">
                  <c:v>7610.394114016206</c:v>
                </c:pt>
                <c:pt idx="448">
                  <c:v>7642.8036254913741</c:v>
                </c:pt>
                <c:pt idx="449">
                  <c:v>7675.2818156330031</c:v>
                </c:pt>
                <c:pt idx="450">
                  <c:v>7707.8286844410932</c:v>
                </c:pt>
                <c:pt idx="451">
                  <c:v>7740.4442319156406</c:v>
                </c:pt>
                <c:pt idx="452">
                  <c:v>7773.1284580566544</c:v>
                </c:pt>
                <c:pt idx="453">
                  <c:v>7805.8813628641219</c:v>
                </c:pt>
                <c:pt idx="454">
                  <c:v>7838.7029463380559</c:v>
                </c:pt>
                <c:pt idx="455">
                  <c:v>7871.593208478449</c:v>
                </c:pt>
                <c:pt idx="456">
                  <c:v>7904.5521492853013</c:v>
                </c:pt>
                <c:pt idx="457">
                  <c:v>7937.5797687586173</c:v>
                </c:pt>
                <c:pt idx="458">
                  <c:v>7970.6760668983925</c:v>
                </c:pt>
                <c:pt idx="459">
                  <c:v>8003.8410437046286</c:v>
                </c:pt>
                <c:pt idx="460">
                  <c:v>8037.0746991773249</c:v>
                </c:pt>
                <c:pt idx="461">
                  <c:v>8070.3770333164794</c:v>
                </c:pt>
                <c:pt idx="462">
                  <c:v>8103.7480461221012</c:v>
                </c:pt>
                <c:pt idx="463">
                  <c:v>8137.1877375941804</c:v>
                </c:pt>
                <c:pt idx="464">
                  <c:v>8170.6961077327196</c:v>
                </c:pt>
                <c:pt idx="465">
                  <c:v>8204.2731565377198</c:v>
                </c:pt>
                <c:pt idx="466">
                  <c:v>8237.9188840091811</c:v>
                </c:pt>
                <c:pt idx="467">
                  <c:v>8271.6332901471033</c:v>
                </c:pt>
                <c:pt idx="468">
                  <c:v>8305.4163749514828</c:v>
                </c:pt>
                <c:pt idx="469">
                  <c:v>8339.2681384223288</c:v>
                </c:pt>
                <c:pt idx="470">
                  <c:v>8373.1885805596321</c:v>
                </c:pt>
                <c:pt idx="471">
                  <c:v>8407.1777013633982</c:v>
                </c:pt>
                <c:pt idx="472">
                  <c:v>8441.2355008336235</c:v>
                </c:pt>
                <c:pt idx="473">
                  <c:v>8475.3619789703134</c:v>
                </c:pt>
                <c:pt idx="474">
                  <c:v>8509.5571357734607</c:v>
                </c:pt>
                <c:pt idx="475">
                  <c:v>8543.8209712430653</c:v>
                </c:pt>
                <c:pt idx="476">
                  <c:v>8578.1534853791345</c:v>
                </c:pt>
                <c:pt idx="477">
                  <c:v>8612.5546781816647</c:v>
                </c:pt>
                <c:pt idx="478">
                  <c:v>8647.0245496506559</c:v>
                </c:pt>
                <c:pt idx="479">
                  <c:v>8681.5630997861062</c:v>
                </c:pt>
                <c:pt idx="480">
                  <c:v>8716.1703285880176</c:v>
                </c:pt>
                <c:pt idx="481">
                  <c:v>8750.8462360563935</c:v>
                </c:pt>
                <c:pt idx="482">
                  <c:v>8785.5908221912232</c:v>
                </c:pt>
                <c:pt idx="483">
                  <c:v>8820.4040869925175</c:v>
                </c:pt>
                <c:pt idx="484">
                  <c:v>8855.2860304602764</c:v>
                </c:pt>
                <c:pt idx="485">
                  <c:v>8890.2366525944908</c:v>
                </c:pt>
                <c:pt idx="486">
                  <c:v>8925.255953395168</c:v>
                </c:pt>
                <c:pt idx="487">
                  <c:v>8960.3439328623044</c:v>
                </c:pt>
                <c:pt idx="488">
                  <c:v>8995.5005909959036</c:v>
                </c:pt>
                <c:pt idx="489">
                  <c:v>9030.7259277959638</c:v>
                </c:pt>
                <c:pt idx="490">
                  <c:v>9066.0199432624795</c:v>
                </c:pt>
                <c:pt idx="491">
                  <c:v>9101.3826373954598</c:v>
                </c:pt>
                <c:pt idx="492">
                  <c:v>9136.8140101949011</c:v>
                </c:pt>
                <c:pt idx="493">
                  <c:v>9172.3140616608034</c:v>
                </c:pt>
                <c:pt idx="494">
                  <c:v>9207.8827917931667</c:v>
                </c:pt>
                <c:pt idx="495">
                  <c:v>9243.5202005919946</c:v>
                </c:pt>
                <c:pt idx="496">
                  <c:v>9279.226288057278</c:v>
                </c:pt>
                <c:pt idx="497">
                  <c:v>9315.0010541890188</c:v>
                </c:pt>
                <c:pt idx="498">
                  <c:v>9350.844498987226</c:v>
                </c:pt>
                <c:pt idx="499">
                  <c:v>9386.7566224518941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0.82471535843452837</c:v>
                </c:pt>
                <c:pt idx="1">
                  <c:v>0.49509657558785464</c:v>
                </c:pt>
                <c:pt idx="2">
                  <c:v>0.26989835173050686</c:v>
                </c:pt>
                <c:pt idx="3">
                  <c:v>0.18087952548454844</c:v>
                </c:pt>
                <c:pt idx="4">
                  <c:v>0.13538338100385602</c:v>
                </c:pt>
                <c:pt idx="5">
                  <c:v>0.10873482972458409</c:v>
                </c:pt>
                <c:pt idx="6">
                  <c:v>8.5766134969811503E-2</c:v>
                </c:pt>
                <c:pt idx="7">
                  <c:v>6.6727595245222246E-2</c:v>
                </c:pt>
                <c:pt idx="8">
                  <c:v>5.728390633709815E-2</c:v>
                </c:pt>
                <c:pt idx="9">
                  <c:v>5.18516632303168E-2</c:v>
                </c:pt>
                <c:pt idx="10">
                  <c:v>4.8408377912095554E-2</c:v>
                </c:pt>
                <c:pt idx="11">
                  <c:v>4.6072970672396719E-2</c:v>
                </c:pt>
                <c:pt idx="12">
                  <c:v>4.4399358392199668E-2</c:v>
                </c:pt>
                <c:pt idx="13">
                  <c:v>4.3174236149434816E-2</c:v>
                </c:pt>
                <c:pt idx="14">
                  <c:v>4.2226240864930112E-2</c:v>
                </c:pt>
                <c:pt idx="15">
                  <c:v>4.1495140255020449E-2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0.65811480658531651</c:v>
                </c:pt>
                <c:pt idx="1">
                  <c:v>0.38735960300107897</c:v>
                </c:pt>
                <c:pt idx="2">
                  <c:v>0.20480399801106361</c:v>
                </c:pt>
                <c:pt idx="3">
                  <c:v>0.13377178004584817</c:v>
                </c:pt>
                <c:pt idx="4">
                  <c:v>9.7926653872542443E-2</c:v>
                </c:pt>
                <c:pt idx="5">
                  <c:v>7.7145664595177688E-2</c:v>
                </c:pt>
                <c:pt idx="6">
                  <c:v>5.9391463756903962E-2</c:v>
                </c:pt>
                <c:pt idx="7">
                  <c:v>4.4808791871687743E-2</c:v>
                </c:pt>
                <c:pt idx="8">
                  <c:v>3.7626972540252289E-2</c:v>
                </c:pt>
                <c:pt idx="9">
                  <c:v>3.3513785879765418E-2</c:v>
                </c:pt>
                <c:pt idx="10">
                  <c:v>3.0914525927936119E-2</c:v>
                </c:pt>
                <c:pt idx="11">
                  <c:v>2.9155921515467233E-2</c:v>
                </c:pt>
                <c:pt idx="12">
                  <c:v>2.7901488687621611E-2</c:v>
                </c:pt>
                <c:pt idx="13">
                  <c:v>2.6979508990385124E-2</c:v>
                </c:pt>
                <c:pt idx="14">
                  <c:v>2.6271966039876488E-2</c:v>
                </c:pt>
                <c:pt idx="15">
                  <c:v>2.5723139983235128E-2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0.59733847416554753</c:v>
                </c:pt>
                <c:pt idx="1">
                  <c:v>0.34830560282924045</c:v>
                </c:pt>
                <c:pt idx="2">
                  <c:v>0.18141957194545524</c:v>
                </c:pt>
                <c:pt idx="3">
                  <c:v>0.1169612632109984</c:v>
                </c:pt>
                <c:pt idx="4">
                  <c:v>8.46260596599165E-2</c:v>
                </c:pt>
                <c:pt idx="5">
                  <c:v>6.596890896457952E-2</c:v>
                </c:pt>
                <c:pt idx="6">
                  <c:v>5.0091943396819771E-2</c:v>
                </c:pt>
                <c:pt idx="7">
                  <c:v>3.7098806816273762E-2</c:v>
                </c:pt>
                <c:pt idx="8">
                  <c:v>3.0712602921022448E-2</c:v>
                </c:pt>
                <c:pt idx="9">
                  <c:v>2.7056024357038844E-2</c:v>
                </c:pt>
                <c:pt idx="10">
                  <c:v>2.4744043729611871E-2</c:v>
                </c:pt>
                <c:pt idx="11">
                  <c:v>2.3178519168786185E-2</c:v>
                </c:pt>
                <c:pt idx="12">
                  <c:v>2.2062463234990493E-2</c:v>
                </c:pt>
                <c:pt idx="13">
                  <c:v>2.1238666758414973E-2</c:v>
                </c:pt>
                <c:pt idx="14">
                  <c:v>2.0608457990114928E-2</c:v>
                </c:pt>
                <c:pt idx="15">
                  <c:v>2.0117137896252645E-2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0.56604918992966469</c:v>
                </c:pt>
                <c:pt idx="1">
                  <c:v>0.32827590782451127</c:v>
                </c:pt>
                <c:pt idx="2">
                  <c:v>0.16949601512984003</c:v>
                </c:pt>
                <c:pt idx="3">
                  <c:v>0.10843064057936787</c:v>
                </c:pt>
                <c:pt idx="4">
                  <c:v>7.7903572773738633E-2</c:v>
                </c:pt>
                <c:pt idx="5">
                  <c:v>6.0338869771784244E-2</c:v>
                </c:pt>
                <c:pt idx="6">
                  <c:v>4.5426463402900331E-2</c:v>
                </c:pt>
                <c:pt idx="7">
                  <c:v>3.3249307161655021E-2</c:v>
                </c:pt>
                <c:pt idx="8">
                  <c:v>2.7271160282873512E-2</c:v>
                </c:pt>
                <c:pt idx="9">
                  <c:v>2.3848446317480301E-2</c:v>
                </c:pt>
                <c:pt idx="10">
                  <c:v>2.1683301840763398E-2</c:v>
                </c:pt>
                <c:pt idx="11">
                  <c:v>2.0216203463100945E-2</c:v>
                </c:pt>
                <c:pt idx="12">
                  <c:v>1.917042944109178E-2</c:v>
                </c:pt>
                <c:pt idx="13">
                  <c:v>1.8396409773671824E-2</c:v>
                </c:pt>
                <c:pt idx="14">
                  <c:v>1.7805224606189135E-2</c:v>
                </c:pt>
                <c:pt idx="15">
                  <c:v>1.7342868249129839E-2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84000000000000008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24.250791252346659</c:v>
                </c:pt>
                <c:pt idx="1">
                  <c:v>40.396159024636617</c:v>
                </c:pt>
                <c:pt idx="2">
                  <c:v>74.101971619189342</c:v>
                </c:pt>
                <c:pt idx="3">
                  <c:v>110.57083407546031</c:v>
                </c:pt>
                <c:pt idx="4">
                  <c:v>147.72861965554216</c:v>
                </c:pt>
                <c:pt idx="5">
                  <c:v>183.93370413747158</c:v>
                </c:pt>
                <c:pt idx="6">
                  <c:v>233.19227346597495</c:v>
                </c:pt>
                <c:pt idx="7">
                  <c:v>299.72607174738579</c:v>
                </c:pt>
                <c:pt idx="8">
                  <c:v>349.1382009164347</c:v>
                </c:pt>
                <c:pt idx="9">
                  <c:v>385.71568883264547</c:v>
                </c:pt>
                <c:pt idx="10">
                  <c:v>413.15162504138982</c:v>
                </c:pt>
                <c:pt idx="11">
                  <c:v>434.09399715530867</c:v>
                </c:pt>
                <c:pt idx="12">
                  <c:v>450.45695983556629</c:v>
                </c:pt>
                <c:pt idx="13">
                  <c:v>463.23923209147068</c:v>
                </c:pt>
                <c:pt idx="14">
                  <c:v>473.63913032122332</c:v>
                </c:pt>
                <c:pt idx="15">
                  <c:v>481.98415229070645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30.389834417754045</c:v>
                </c:pt>
                <c:pt idx="1">
                  <c:v>51.631610124157142</c:v>
                </c:pt>
                <c:pt idx="2">
                  <c:v>97.654343636981096</c:v>
                </c:pt>
                <c:pt idx="3">
                  <c:v>149.50836411943772</c:v>
                </c:pt>
                <c:pt idx="4">
                  <c:v>204.23448784466004</c:v>
                </c:pt>
                <c:pt idx="5">
                  <c:v>259.24982440620755</c:v>
                </c:pt>
                <c:pt idx="6">
                  <c:v>336.74873011822513</c:v>
                </c:pt>
                <c:pt idx="7">
                  <c:v>446.34097828995294</c:v>
                </c:pt>
                <c:pt idx="8">
                  <c:v>531.5335954441872</c:v>
                </c:pt>
                <c:pt idx="9">
                  <c:v>596.76934356960783</c:v>
                </c:pt>
                <c:pt idx="10">
                  <c:v>646.94506545632862</c:v>
                </c:pt>
                <c:pt idx="11">
                  <c:v>685.9669995129459</c:v>
                </c:pt>
                <c:pt idx="12">
                  <c:v>716.80763072950026</c:v>
                </c:pt>
                <c:pt idx="13">
                  <c:v>741.30333532487714</c:v>
                </c:pt>
                <c:pt idx="14">
                  <c:v>761.26773191025427</c:v>
                </c:pt>
                <c:pt idx="15">
                  <c:v>777.51005565552487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33.481854702125148</c:v>
                </c:pt>
                <c:pt idx="1">
                  <c:v>57.420839164063509</c:v>
                </c:pt>
                <c:pt idx="2">
                  <c:v>110.24168884056846</c:v>
                </c:pt>
                <c:pt idx="3">
                  <c:v>170.99678518279981</c:v>
                </c:pt>
                <c:pt idx="4">
                  <c:v>236.33382057930186</c:v>
                </c:pt>
                <c:pt idx="5">
                  <c:v>303.17312070051872</c:v>
                </c:pt>
                <c:pt idx="6">
                  <c:v>399.26580291691693</c:v>
                </c:pt>
                <c:pt idx="7">
                  <c:v>539.10089612981301</c:v>
                </c:pt>
                <c:pt idx="8">
                  <c:v>651.19846896175034</c:v>
                </c:pt>
                <c:pt idx="9">
                  <c:v>739.20690401791558</c:v>
                </c:pt>
                <c:pt idx="10">
                  <c:v>808.27532551057755</c:v>
                </c:pt>
                <c:pt idx="11">
                  <c:v>862.86789308496463</c:v>
                </c:pt>
                <c:pt idx="12">
                  <c:v>906.51709135907004</c:v>
                </c:pt>
                <c:pt idx="13">
                  <c:v>941.67869515989275</c:v>
                </c:pt>
                <c:pt idx="14">
                  <c:v>970.47532666409188</c:v>
                </c:pt>
                <c:pt idx="15">
                  <c:v>994.1772086637402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35.332618358636168</c:v>
                </c:pt>
                <c:pt idx="1">
                  <c:v>60.924361256177036</c:v>
                </c:pt>
                <c:pt idx="2">
                  <c:v>117.99687434940157</c:v>
                </c:pt>
                <c:pt idx="3">
                  <c:v>184.4497080634751</c:v>
                </c:pt>
                <c:pt idx="4">
                  <c:v>256.72763504810678</c:v>
                </c:pt>
                <c:pt idx="5">
                  <c:v>331.46129643536068</c:v>
                </c:pt>
                <c:pt idx="6">
                  <c:v>440.27200230434551</c:v>
                </c:pt>
                <c:pt idx="7">
                  <c:v>601.51629333994447</c:v>
                </c:pt>
                <c:pt idx="8">
                  <c:v>733.37547037043919</c:v>
                </c:pt>
                <c:pt idx="9">
                  <c:v>838.62905506513061</c:v>
                </c:pt>
                <c:pt idx="10">
                  <c:v>922.36874932032333</c:v>
                </c:pt>
                <c:pt idx="11">
                  <c:v>989.30543692362585</c:v>
                </c:pt>
                <c:pt idx="12">
                  <c:v>1043.2734468185693</c:v>
                </c:pt>
                <c:pt idx="13">
                  <c:v>1087.1686511692715</c:v>
                </c:pt>
                <c:pt idx="14">
                  <c:v>1123.2658077813833</c:v>
                </c:pt>
                <c:pt idx="15">
                  <c:v>1153.2117820824408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36.562584940033993</c:v>
                </c:pt>
                <c:pt idx="1">
                  <c:v>63.267908913830233</c:v>
                </c:pt>
                <c:pt idx="2">
                  <c:v>123.23998142574409</c:v>
                </c:pt>
                <c:pt idx="3">
                  <c:v>193.63272785254702</c:v>
                </c:pt>
                <c:pt idx="4">
                  <c:v>270.77309762149304</c:v>
                </c:pt>
                <c:pt idx="5">
                  <c:v>351.1062467908514</c:v>
                </c:pt>
                <c:pt idx="6">
                  <c:v>469.0719763034856</c:v>
                </c:pt>
                <c:pt idx="7">
                  <c:v>646.05623092220299</c:v>
                </c:pt>
                <c:pt idx="8">
                  <c:v>792.77748091865146</c:v>
                </c:pt>
                <c:pt idx="9">
                  <c:v>911.24801021909241</c:v>
                </c:pt>
                <c:pt idx="10">
                  <c:v>1006.409221281395</c:v>
                </c:pt>
                <c:pt idx="11">
                  <c:v>1083.0807158300017</c:v>
                </c:pt>
                <c:pt idx="12">
                  <c:v>1145.2694516963552</c:v>
                </c:pt>
                <c:pt idx="13">
                  <c:v>1196.1927262030035</c:v>
                </c:pt>
                <c:pt idx="14">
                  <c:v>1238.2011952905166</c:v>
                </c:pt>
                <c:pt idx="15">
                  <c:v>1273.242197866562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24.250791252346659</c:v>
                </c:pt>
                <c:pt idx="1">
                  <c:v>40.396159024636617</c:v>
                </c:pt>
                <c:pt idx="2">
                  <c:v>74.101971619189342</c:v>
                </c:pt>
                <c:pt idx="3">
                  <c:v>110.57083407546031</c:v>
                </c:pt>
                <c:pt idx="4">
                  <c:v>147.72861965554216</c:v>
                </c:pt>
                <c:pt idx="5">
                  <c:v>183.93370413747158</c:v>
                </c:pt>
                <c:pt idx="6">
                  <c:v>233.19227346597495</c:v>
                </c:pt>
                <c:pt idx="7">
                  <c:v>299.72607174738579</c:v>
                </c:pt>
                <c:pt idx="8">
                  <c:v>349.1382009164347</c:v>
                </c:pt>
                <c:pt idx="9">
                  <c:v>385.71568883264547</c:v>
                </c:pt>
                <c:pt idx="10">
                  <c:v>413.15162504138982</c:v>
                </c:pt>
                <c:pt idx="11">
                  <c:v>434.09399715530867</c:v>
                </c:pt>
                <c:pt idx="12">
                  <c:v>450.45695983556629</c:v>
                </c:pt>
                <c:pt idx="13">
                  <c:v>463.23923209147068</c:v>
                </c:pt>
                <c:pt idx="14">
                  <c:v>473.63913032122332</c:v>
                </c:pt>
                <c:pt idx="15">
                  <c:v>481.98415229070645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30.389834417754045</c:v>
                </c:pt>
                <c:pt idx="1">
                  <c:v>51.631610124157142</c:v>
                </c:pt>
                <c:pt idx="2">
                  <c:v>97.654343636981096</c:v>
                </c:pt>
                <c:pt idx="3">
                  <c:v>149.50836411943772</c:v>
                </c:pt>
                <c:pt idx="4">
                  <c:v>204.23448784466004</c:v>
                </c:pt>
                <c:pt idx="5">
                  <c:v>259.24982440620755</c:v>
                </c:pt>
                <c:pt idx="6">
                  <c:v>336.74873011822513</c:v>
                </c:pt>
                <c:pt idx="7">
                  <c:v>446.34097828995294</c:v>
                </c:pt>
                <c:pt idx="8">
                  <c:v>531.5335954441872</c:v>
                </c:pt>
                <c:pt idx="9">
                  <c:v>596.76934356960783</c:v>
                </c:pt>
                <c:pt idx="10">
                  <c:v>646.94506545632862</c:v>
                </c:pt>
                <c:pt idx="11">
                  <c:v>685.9669995129459</c:v>
                </c:pt>
                <c:pt idx="12">
                  <c:v>716.80763072950026</c:v>
                </c:pt>
                <c:pt idx="13">
                  <c:v>741.30333532487714</c:v>
                </c:pt>
                <c:pt idx="14">
                  <c:v>761.26773191025427</c:v>
                </c:pt>
                <c:pt idx="15">
                  <c:v>777.51005565552487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33.481854702125148</c:v>
                </c:pt>
                <c:pt idx="1">
                  <c:v>57.420839164063509</c:v>
                </c:pt>
                <c:pt idx="2">
                  <c:v>110.24168884056846</c:v>
                </c:pt>
                <c:pt idx="3">
                  <c:v>170.99678518279981</c:v>
                </c:pt>
                <c:pt idx="4">
                  <c:v>236.33382057930186</c:v>
                </c:pt>
                <c:pt idx="5">
                  <c:v>303.17312070051872</c:v>
                </c:pt>
                <c:pt idx="6">
                  <c:v>399.26580291691693</c:v>
                </c:pt>
                <c:pt idx="7">
                  <c:v>539.10089612981301</c:v>
                </c:pt>
                <c:pt idx="8">
                  <c:v>651.19846896175034</c:v>
                </c:pt>
                <c:pt idx="9">
                  <c:v>739.20690401791558</c:v>
                </c:pt>
                <c:pt idx="10">
                  <c:v>808.27532551057755</c:v>
                </c:pt>
                <c:pt idx="11">
                  <c:v>862.86789308496463</c:v>
                </c:pt>
                <c:pt idx="12">
                  <c:v>906.51709135907004</c:v>
                </c:pt>
                <c:pt idx="13">
                  <c:v>941.67869515989275</c:v>
                </c:pt>
                <c:pt idx="14">
                  <c:v>970.47532666409188</c:v>
                </c:pt>
                <c:pt idx="15">
                  <c:v>994.1772086637402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35.332618358636168</c:v>
                </c:pt>
                <c:pt idx="1">
                  <c:v>60.924361256177036</c:v>
                </c:pt>
                <c:pt idx="2">
                  <c:v>117.99687434940157</c:v>
                </c:pt>
                <c:pt idx="3">
                  <c:v>184.4497080634751</c:v>
                </c:pt>
                <c:pt idx="4">
                  <c:v>256.72763504810678</c:v>
                </c:pt>
                <c:pt idx="5">
                  <c:v>331.46129643536068</c:v>
                </c:pt>
                <c:pt idx="6">
                  <c:v>440.27200230434551</c:v>
                </c:pt>
                <c:pt idx="7">
                  <c:v>601.51629333994447</c:v>
                </c:pt>
                <c:pt idx="8">
                  <c:v>733.37547037043919</c:v>
                </c:pt>
                <c:pt idx="9">
                  <c:v>838.62905506513061</c:v>
                </c:pt>
                <c:pt idx="10">
                  <c:v>922.36874932032333</c:v>
                </c:pt>
                <c:pt idx="11">
                  <c:v>989.30543692362585</c:v>
                </c:pt>
                <c:pt idx="12">
                  <c:v>1043.2734468185693</c:v>
                </c:pt>
                <c:pt idx="13">
                  <c:v>1087.1686511692715</c:v>
                </c:pt>
                <c:pt idx="14">
                  <c:v>1123.2658077813833</c:v>
                </c:pt>
                <c:pt idx="15">
                  <c:v>1153.2117820824408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36.562584940033993</c:v>
                </c:pt>
                <c:pt idx="1">
                  <c:v>63.267908913830233</c:v>
                </c:pt>
                <c:pt idx="2">
                  <c:v>123.23998142574409</c:v>
                </c:pt>
                <c:pt idx="3">
                  <c:v>193.63272785254702</c:v>
                </c:pt>
                <c:pt idx="4">
                  <c:v>270.77309762149304</c:v>
                </c:pt>
                <c:pt idx="5">
                  <c:v>351.1062467908514</c:v>
                </c:pt>
                <c:pt idx="6">
                  <c:v>469.0719763034856</c:v>
                </c:pt>
                <c:pt idx="7">
                  <c:v>646.05623092220299</c:v>
                </c:pt>
                <c:pt idx="8">
                  <c:v>792.77748091865146</c:v>
                </c:pt>
                <c:pt idx="9">
                  <c:v>911.24801021909241</c:v>
                </c:pt>
                <c:pt idx="10">
                  <c:v>1006.409221281395</c:v>
                </c:pt>
                <c:pt idx="11">
                  <c:v>1083.0807158300017</c:v>
                </c:pt>
                <c:pt idx="12">
                  <c:v>1145.2694516963552</c:v>
                </c:pt>
                <c:pt idx="13">
                  <c:v>1196.1927262030035</c:v>
                </c:pt>
                <c:pt idx="14">
                  <c:v>1238.2011952905166</c:v>
                </c:pt>
                <c:pt idx="15">
                  <c:v>1273.242197866562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0.82471535843452837</c:v>
                </c:pt>
                <c:pt idx="1">
                  <c:v>0.42738228895719488</c:v>
                </c:pt>
                <c:pt idx="2">
                  <c:v>0.17812363132330816</c:v>
                </c:pt>
                <c:pt idx="3">
                  <c:v>0.12337581497284671</c:v>
                </c:pt>
                <c:pt idx="4">
                  <c:v>9.6657717765503123E-2</c:v>
                </c:pt>
                <c:pt idx="5">
                  <c:v>8.1633963248283231E-2</c:v>
                </c:pt>
                <c:pt idx="6">
                  <c:v>6.8512462813101555E-2</c:v>
                </c:pt>
                <c:pt idx="7">
                  <c:v>5.7006537979225544E-2</c:v>
                </c:pt>
                <c:pt idx="8">
                  <c:v>5.059515751921926E-2</c:v>
                </c:pt>
                <c:pt idx="9">
                  <c:v>4.6505037893733205E-2</c:v>
                </c:pt>
                <c:pt idx="10">
                  <c:v>4.3644587010981131E-2</c:v>
                </c:pt>
                <c:pt idx="11">
                  <c:v>4.1537321927965026E-2</c:v>
                </c:pt>
                <c:pt idx="12">
                  <c:v>3.9902869638034862E-2</c:v>
                </c:pt>
                <c:pt idx="13">
                  <c:v>3.8597672491115342E-2</c:v>
                </c:pt>
                <c:pt idx="14">
                  <c:v>3.7529151488062573E-2</c:v>
                </c:pt>
                <c:pt idx="15">
                  <c:v>3.6636053821262241E-2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0.65811480658531651</c:v>
                </c:pt>
                <c:pt idx="1">
                  <c:v>0.33216380401262485</c:v>
                </c:pt>
                <c:pt idx="2">
                  <c:v>0.13158819065658034</c:v>
                </c:pt>
                <c:pt idx="3">
                  <c:v>8.8541611111529805E-2</c:v>
                </c:pt>
                <c:pt idx="4">
                  <c:v>6.7789492880230104E-2</c:v>
                </c:pt>
                <c:pt idx="5">
                  <c:v>5.6214877664997942E-2</c:v>
                </c:pt>
                <c:pt idx="6">
                  <c:v>4.6170269412657214E-2</c:v>
                </c:pt>
                <c:pt idx="7">
                  <c:v>3.7416729529716725E-2</c:v>
                </c:pt>
                <c:pt idx="8">
                  <c:v>3.2564482887996023E-2</c:v>
                </c:pt>
                <c:pt idx="9">
                  <c:v>2.9480999646742591E-2</c:v>
                </c:pt>
                <c:pt idx="10">
                  <c:v>2.7334328838290529E-2</c:v>
                </c:pt>
                <c:pt idx="11">
                  <c:v>2.5754884789078572E-2</c:v>
                </c:pt>
                <c:pt idx="12">
                  <c:v>2.4536257252449224E-2</c:v>
                </c:pt>
                <c:pt idx="13">
                  <c:v>2.3566729796431471E-2</c:v>
                </c:pt>
                <c:pt idx="14">
                  <c:v>2.2775871439968811E-2</c:v>
                </c:pt>
                <c:pt idx="15">
                  <c:v>2.2117451469986369E-2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0.59733847416554753</c:v>
                </c:pt>
                <c:pt idx="1">
                  <c:v>0.29771838088620001</c:v>
                </c:pt>
                <c:pt idx="2">
                  <c:v>0.11498630173332991</c:v>
                </c:pt>
                <c:pt idx="3">
                  <c:v>7.6191413862727084E-2</c:v>
                </c:pt>
                <c:pt idx="4">
                  <c:v>5.7593874024664683E-2</c:v>
                </c:pt>
                <c:pt idx="5">
                  <c:v>4.725778435793692E-2</c:v>
                </c:pt>
                <c:pt idx="6">
                  <c:v>3.8310221547789902E-2</c:v>
                </c:pt>
                <c:pt idx="7">
                  <c:v>3.0525765483838438E-2</c:v>
                </c:pt>
                <c:pt idx="8">
                  <c:v>2.6211831184986586E-2</c:v>
                </c:pt>
                <c:pt idx="9">
                  <c:v>2.3468028186725588E-2</c:v>
                </c:pt>
                <c:pt idx="10">
                  <c:v>2.1556333209169897E-2</c:v>
                </c:pt>
                <c:pt idx="11">
                  <c:v>2.0145620734033434E-2</c:v>
                </c:pt>
                <c:pt idx="12">
                  <c:v>1.9056384394840292E-2</c:v>
                </c:pt>
                <c:pt idx="13">
                  <c:v>1.8188285833052743E-2</c:v>
                </c:pt>
                <c:pt idx="14">
                  <c:v>1.747883062580521E-2</c:v>
                </c:pt>
                <c:pt idx="15">
                  <c:v>1.688717846134322E-2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0.56604918992966469</c:v>
                </c:pt>
                <c:pt idx="1">
                  <c:v>0.28007480005515811</c:v>
                </c:pt>
                <c:pt idx="2">
                  <c:v>0.10656325582602161</c:v>
                </c:pt>
                <c:pt idx="3">
                  <c:v>6.9957932585716878E-2</c:v>
                </c:pt>
                <c:pt idx="4">
                  <c:v>5.2468094702894048E-2</c:v>
                </c:pt>
                <c:pt idx="5">
                  <c:v>4.2768154609757768E-2</c:v>
                </c:pt>
                <c:pt idx="6">
                  <c:v>3.438371892797068E-2</c:v>
                </c:pt>
                <c:pt idx="7">
                  <c:v>2.7096317100695148E-2</c:v>
                </c:pt>
                <c:pt idx="8">
                  <c:v>2.3058016844898353E-2</c:v>
                </c:pt>
                <c:pt idx="9">
                  <c:v>2.0487602429049331E-2</c:v>
                </c:pt>
                <c:pt idx="10">
                  <c:v>1.869524740265659E-2</c:v>
                </c:pt>
                <c:pt idx="11">
                  <c:v>1.7369709925554311E-2</c:v>
                </c:pt>
                <c:pt idx="12">
                  <c:v>1.6345220782637376E-2</c:v>
                </c:pt>
                <c:pt idx="13">
                  <c:v>1.5527358171529849E-2</c:v>
                </c:pt>
                <c:pt idx="14">
                  <c:v>1.4857730945004222E-2</c:v>
                </c:pt>
                <c:pt idx="15">
                  <c:v>1.4298286309661784E-2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84000000000000008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24.250791252346659</c:v>
                </c:pt>
                <c:pt idx="1">
                  <c:v>46.796511031843743</c:v>
                </c:pt>
                <c:pt idx="2">
                  <c:v>112.28156450335584</c:v>
                </c:pt>
                <c:pt idx="3">
                  <c:v>162.10632533127924</c:v>
                </c:pt>
                <c:pt idx="4">
                  <c:v>206.91570691252082</c:v>
                </c:pt>
                <c:pt idx="5">
                  <c:v>244.99606786419992</c:v>
                </c:pt>
                <c:pt idx="6">
                  <c:v>291.91769174258064</c:v>
                </c:pt>
                <c:pt idx="7">
                  <c:v>350.83695149648355</c:v>
                </c:pt>
                <c:pt idx="8">
                  <c:v>395.29474717818061</c:v>
                </c:pt>
                <c:pt idx="9">
                  <c:v>430.06093330578932</c:v>
                </c:pt>
                <c:pt idx="10">
                  <c:v>458.24697562077813</c:v>
                </c:pt>
                <c:pt idx="11">
                  <c:v>481.49469132084289</c:v>
                </c:pt>
                <c:pt idx="12">
                  <c:v>501.2170849220397</c:v>
                </c:pt>
                <c:pt idx="13">
                  <c:v>518.16595947861174</c:v>
                </c:pt>
                <c:pt idx="14">
                  <c:v>532.91905643967687</c:v>
                </c:pt>
                <c:pt idx="15">
                  <c:v>545.9103236820971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30.389834417754045</c:v>
                </c:pt>
                <c:pt idx="1">
                  <c:v>60.211256489704226</c:v>
                </c:pt>
                <c:pt idx="2">
                  <c:v>151.98932290357362</c:v>
                </c:pt>
                <c:pt idx="3">
                  <c:v>225.88249467030107</c:v>
                </c:pt>
                <c:pt idx="4">
                  <c:v>295.03097235637728</c:v>
                </c:pt>
                <c:pt idx="5">
                  <c:v>355.77770210915094</c:v>
                </c:pt>
                <c:pt idx="6">
                  <c:v>433.17919203038389</c:v>
                </c:pt>
                <c:pt idx="7">
                  <c:v>534.52026009156702</c:v>
                </c:pt>
                <c:pt idx="8">
                  <c:v>614.16605535512542</c:v>
                </c:pt>
                <c:pt idx="9">
                  <c:v>678.40304737461088</c:v>
                </c:pt>
                <c:pt idx="10">
                  <c:v>731.68066859514624</c:v>
                </c:pt>
                <c:pt idx="11">
                  <c:v>776.55171684095649</c:v>
                </c:pt>
                <c:pt idx="12">
                  <c:v>815.12024406263458</c:v>
                </c:pt>
                <c:pt idx="13">
                  <c:v>848.65402084885136</c:v>
                </c:pt>
                <c:pt idx="14">
                  <c:v>878.12227306931914</c:v>
                </c:pt>
                <c:pt idx="15">
                  <c:v>904.2633156510019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33.481854702125148</c:v>
                </c:pt>
                <c:pt idx="1">
                  <c:v>67.177578826229094</c:v>
                </c:pt>
                <c:pt idx="2">
                  <c:v>173.93376166130582</c:v>
                </c:pt>
                <c:pt idx="3">
                  <c:v>262.49676946583111</c:v>
                </c:pt>
                <c:pt idx="4">
                  <c:v>347.25915453152123</c:v>
                </c:pt>
                <c:pt idx="5">
                  <c:v>423.21070003022709</c:v>
                </c:pt>
                <c:pt idx="6">
                  <c:v>522.05388515049685</c:v>
                </c:pt>
                <c:pt idx="7">
                  <c:v>655.18422496526091</c:v>
                </c:pt>
                <c:pt idx="8">
                  <c:v>763.01422280849454</c:v>
                </c:pt>
                <c:pt idx="9">
                  <c:v>852.22328185683546</c:v>
                </c:pt>
                <c:pt idx="10">
                  <c:v>927.80157951409637</c:v>
                </c:pt>
                <c:pt idx="11">
                  <c:v>992.77159359068912</c:v>
                </c:pt>
                <c:pt idx="12">
                  <c:v>1049.5170324867713</c:v>
                </c:pt>
                <c:pt idx="13">
                  <c:v>1099.6088462418438</c:v>
                </c:pt>
                <c:pt idx="14">
                  <c:v>1144.2413069941083</c:v>
                </c:pt>
                <c:pt idx="15">
                  <c:v>1184.3304697574199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35.332618358636168</c:v>
                </c:pt>
                <c:pt idx="1">
                  <c:v>71.409494878015394</c:v>
                </c:pt>
                <c:pt idx="2">
                  <c:v>187.68195326776242</c:v>
                </c:pt>
                <c:pt idx="3">
                  <c:v>285.88609269570304</c:v>
                </c:pt>
                <c:pt idx="4">
                  <c:v>381.184034092567</c:v>
                </c:pt>
                <c:pt idx="5">
                  <c:v>467.63766598049335</c:v>
                </c:pt>
                <c:pt idx="6">
                  <c:v>581.67064597920137</c:v>
                </c:pt>
                <c:pt idx="7">
                  <c:v>738.10768916218899</c:v>
                </c:pt>
                <c:pt idx="8">
                  <c:v>867.37728290041787</c:v>
                </c:pt>
                <c:pt idx="9">
                  <c:v>976.20012245269072</c:v>
                </c:pt>
                <c:pt idx="10">
                  <c:v>1069.7906034213811</c:v>
                </c:pt>
                <c:pt idx="11">
                  <c:v>1151.4297064095474</c:v>
                </c:pt>
                <c:pt idx="12">
                  <c:v>1223.5992566857765</c:v>
                </c:pt>
                <c:pt idx="13">
                  <c:v>1288.0491181475386</c:v>
                </c:pt>
                <c:pt idx="14">
                  <c:v>1346.1005636748873</c:v>
                </c:pt>
                <c:pt idx="15">
                  <c:v>1398.7690249624807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36.562584940033993</c:v>
                </c:pt>
                <c:pt idx="1">
                  <c:v>74.246662413963222</c:v>
                </c:pt>
                <c:pt idx="2">
                  <c:v>197.07054965821803</c:v>
                </c:pt>
                <c:pt idx="3">
                  <c:v>302.04812671147124</c:v>
                </c:pt>
                <c:pt idx="4">
                  <c:v>404.86729701699909</c:v>
                </c:pt>
                <c:pt idx="5">
                  <c:v>498.92602266938877</c:v>
                </c:pt>
                <c:pt idx="6">
                  <c:v>624.13106156878234</c:v>
                </c:pt>
                <c:pt idx="7">
                  <c:v>798.07702829518007</c:v>
                </c:pt>
                <c:pt idx="8">
                  <c:v>943.82463806689134</c:v>
                </c:pt>
                <c:pt idx="9">
                  <c:v>1068.0257197013505</c:v>
                </c:pt>
                <c:pt idx="10">
                  <c:v>1175.9889444582168</c:v>
                </c:pt>
                <c:pt idx="11">
                  <c:v>1271.1519056386755</c:v>
                </c:pt>
                <c:pt idx="12">
                  <c:v>1356.0192590307911</c:v>
                </c:pt>
                <c:pt idx="13">
                  <c:v>1432.4539567494696</c:v>
                </c:pt>
                <c:pt idx="14">
                  <c:v>1501.8532565857381</c:v>
                </c:pt>
                <c:pt idx="15">
                  <c:v>1565.290699711062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24.250791252346659</c:v>
                </c:pt>
                <c:pt idx="1">
                  <c:v>46.796511031843743</c:v>
                </c:pt>
                <c:pt idx="2">
                  <c:v>112.28156450335584</c:v>
                </c:pt>
                <c:pt idx="3">
                  <c:v>162.10632533127924</c:v>
                </c:pt>
                <c:pt idx="4">
                  <c:v>206.91570691252082</c:v>
                </c:pt>
                <c:pt idx="5">
                  <c:v>244.99606786419992</c:v>
                </c:pt>
                <c:pt idx="6">
                  <c:v>291.91769174258064</c:v>
                </c:pt>
                <c:pt idx="7">
                  <c:v>350.83695149648355</c:v>
                </c:pt>
                <c:pt idx="8">
                  <c:v>395.29474717818061</c:v>
                </c:pt>
                <c:pt idx="9">
                  <c:v>430.06093330578932</c:v>
                </c:pt>
                <c:pt idx="10">
                  <c:v>458.24697562077813</c:v>
                </c:pt>
                <c:pt idx="11">
                  <c:v>481.49469132084289</c:v>
                </c:pt>
                <c:pt idx="12">
                  <c:v>501.2170849220397</c:v>
                </c:pt>
                <c:pt idx="13">
                  <c:v>518.16595947861174</c:v>
                </c:pt>
                <c:pt idx="14">
                  <c:v>532.91905643967687</c:v>
                </c:pt>
                <c:pt idx="15">
                  <c:v>545.9103236820971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30.389834417754045</c:v>
                </c:pt>
                <c:pt idx="1">
                  <c:v>60.211256489704226</c:v>
                </c:pt>
                <c:pt idx="2">
                  <c:v>151.98932290357362</c:v>
                </c:pt>
                <c:pt idx="3">
                  <c:v>225.88249467030107</c:v>
                </c:pt>
                <c:pt idx="4">
                  <c:v>295.03097235637728</c:v>
                </c:pt>
                <c:pt idx="5">
                  <c:v>355.77770210915094</c:v>
                </c:pt>
                <c:pt idx="6">
                  <c:v>433.17919203038389</c:v>
                </c:pt>
                <c:pt idx="7">
                  <c:v>534.52026009156702</c:v>
                </c:pt>
                <c:pt idx="8">
                  <c:v>614.16605535512542</c:v>
                </c:pt>
                <c:pt idx="9">
                  <c:v>678.40304737461088</c:v>
                </c:pt>
                <c:pt idx="10">
                  <c:v>731.68066859514624</c:v>
                </c:pt>
                <c:pt idx="11">
                  <c:v>776.55171684095649</c:v>
                </c:pt>
                <c:pt idx="12">
                  <c:v>815.12024406263458</c:v>
                </c:pt>
                <c:pt idx="13">
                  <c:v>848.65402084885136</c:v>
                </c:pt>
                <c:pt idx="14">
                  <c:v>878.12227306931914</c:v>
                </c:pt>
                <c:pt idx="15">
                  <c:v>904.2633156510019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33.481854702125148</c:v>
                </c:pt>
                <c:pt idx="1">
                  <c:v>67.177578826229094</c:v>
                </c:pt>
                <c:pt idx="2">
                  <c:v>173.93376166130582</c:v>
                </c:pt>
                <c:pt idx="3">
                  <c:v>262.49676946583111</c:v>
                </c:pt>
                <c:pt idx="4">
                  <c:v>347.25915453152123</c:v>
                </c:pt>
                <c:pt idx="5">
                  <c:v>423.21070003022709</c:v>
                </c:pt>
                <c:pt idx="6">
                  <c:v>522.05388515049685</c:v>
                </c:pt>
                <c:pt idx="7">
                  <c:v>655.18422496526091</c:v>
                </c:pt>
                <c:pt idx="8">
                  <c:v>763.01422280849454</c:v>
                </c:pt>
                <c:pt idx="9">
                  <c:v>852.22328185683546</c:v>
                </c:pt>
                <c:pt idx="10">
                  <c:v>927.80157951409637</c:v>
                </c:pt>
                <c:pt idx="11">
                  <c:v>992.77159359068912</c:v>
                </c:pt>
                <c:pt idx="12">
                  <c:v>1049.5170324867713</c:v>
                </c:pt>
                <c:pt idx="13">
                  <c:v>1099.6088462418438</c:v>
                </c:pt>
                <c:pt idx="14">
                  <c:v>1144.2413069941083</c:v>
                </c:pt>
                <c:pt idx="15">
                  <c:v>1184.3304697574199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35.332618358636168</c:v>
                </c:pt>
                <c:pt idx="1">
                  <c:v>71.409494878015394</c:v>
                </c:pt>
                <c:pt idx="2">
                  <c:v>187.68195326776242</c:v>
                </c:pt>
                <c:pt idx="3">
                  <c:v>285.88609269570304</c:v>
                </c:pt>
                <c:pt idx="4">
                  <c:v>381.184034092567</c:v>
                </c:pt>
                <c:pt idx="5">
                  <c:v>467.63766598049335</c:v>
                </c:pt>
                <c:pt idx="6">
                  <c:v>581.67064597920137</c:v>
                </c:pt>
                <c:pt idx="7">
                  <c:v>738.10768916218899</c:v>
                </c:pt>
                <c:pt idx="8">
                  <c:v>867.37728290041787</c:v>
                </c:pt>
                <c:pt idx="9">
                  <c:v>976.20012245269072</c:v>
                </c:pt>
                <c:pt idx="10">
                  <c:v>1069.7906034213811</c:v>
                </c:pt>
                <c:pt idx="11">
                  <c:v>1151.4297064095474</c:v>
                </c:pt>
                <c:pt idx="12">
                  <c:v>1223.5992566857765</c:v>
                </c:pt>
                <c:pt idx="13">
                  <c:v>1288.0491181475386</c:v>
                </c:pt>
                <c:pt idx="14">
                  <c:v>1346.1005636748873</c:v>
                </c:pt>
                <c:pt idx="15">
                  <c:v>1398.7690249624807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36.562584940033993</c:v>
                </c:pt>
                <c:pt idx="1">
                  <c:v>74.246662413963222</c:v>
                </c:pt>
                <c:pt idx="2">
                  <c:v>197.07054965821803</c:v>
                </c:pt>
                <c:pt idx="3">
                  <c:v>302.04812671147124</c:v>
                </c:pt>
                <c:pt idx="4">
                  <c:v>404.86729701699909</c:v>
                </c:pt>
                <c:pt idx="5">
                  <c:v>498.92602266938877</c:v>
                </c:pt>
                <c:pt idx="6">
                  <c:v>624.13106156878234</c:v>
                </c:pt>
                <c:pt idx="7">
                  <c:v>798.07702829518007</c:v>
                </c:pt>
                <c:pt idx="8">
                  <c:v>943.82463806689134</c:v>
                </c:pt>
                <c:pt idx="9">
                  <c:v>1068.0257197013505</c:v>
                </c:pt>
                <c:pt idx="10">
                  <c:v>1175.9889444582168</c:v>
                </c:pt>
                <c:pt idx="11">
                  <c:v>1271.1519056386755</c:v>
                </c:pt>
                <c:pt idx="12">
                  <c:v>1356.0192590307911</c:v>
                </c:pt>
                <c:pt idx="13">
                  <c:v>1432.4539567494696</c:v>
                </c:pt>
                <c:pt idx="14">
                  <c:v>1501.8532565857381</c:v>
                </c:pt>
                <c:pt idx="15">
                  <c:v>1565.290699711062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10.369774047991987</c:v>
                </c:pt>
                <c:pt idx="2">
                  <c:v>15.128643677660403</c:v>
                </c:pt>
                <c:pt idx="3">
                  <c:v>19.633786753246738</c:v>
                </c:pt>
                <c:pt idx="4">
                  <c:v>23.904968118268517</c:v>
                </c:pt>
                <c:pt idx="5">
                  <c:v>27.959951710742871</c:v>
                </c:pt>
                <c:pt idx="6">
                  <c:v>31.814747516616912</c:v>
                </c:pt>
                <c:pt idx="7">
                  <c:v>35.483822829235159</c:v>
                </c:pt>
                <c:pt idx="8">
                  <c:v>38.980283692218094</c:v>
                </c:pt>
                <c:pt idx="9">
                  <c:v>42.316031322522662</c:v>
                </c:pt>
                <c:pt idx="10">
                  <c:v>45.501897448343236</c:v>
                </c:pt>
                <c:pt idx="11">
                  <c:v>48.547761804882846</c:v>
                </c:pt>
                <c:pt idx="12">
                  <c:v>51.462654473225321</c:v>
                </c:pt>
                <c:pt idx="13">
                  <c:v>54.254845295402141</c:v>
                </c:pt>
                <c:pt idx="14">
                  <c:v>56.931922230491558</c:v>
                </c:pt>
                <c:pt idx="15">
                  <c:v>59.50086021527207</c:v>
                </c:pt>
                <c:pt idx="16">
                  <c:v>61.968081845322985</c:v>
                </c:pt>
                <c:pt idx="17">
                  <c:v>64.339510988101424</c:v>
                </c:pt>
                <c:pt idx="18">
                  <c:v>66.620620270187132</c:v>
                </c:pt>
                <c:pt idx="19">
                  <c:v>68.816473240029225</c:v>
                </c:pt>
                <c:pt idx="20">
                  <c:v>70.931761889927174</c:v>
                </c:pt>
                <c:pt idx="21">
                  <c:v>72.97084012244359</c:v>
                </c:pt>
                <c:pt idx="22">
                  <c:v>74.937753663603715</c:v>
                </c:pt>
                <c:pt idx="23">
                  <c:v>76.836266855357692</c:v>
                </c:pt>
                <c:pt idx="24">
                  <c:v>78.669886700652285</c:v>
                </c:pt>
                <c:pt idx="25">
                  <c:v>80.441884484270005</c:v>
                </c:pt>
                <c:pt idx="26">
                  <c:v>82.155315249871094</c:v>
                </c:pt>
                <c:pt idx="27">
                  <c:v>83.813035377200379</c:v>
                </c:pt>
                <c:pt idx="28">
                  <c:v>85.417718472201059</c:v>
                </c:pt>
                <c:pt idx="29">
                  <c:v>86.971869755979171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35.339999999999996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20.52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0.82471535843452837</c:v>
                </c:pt>
                <c:pt idx="1">
                  <c:v>0.49509657558785464</c:v>
                </c:pt>
                <c:pt idx="2">
                  <c:v>0.26989835173050686</c:v>
                </c:pt>
                <c:pt idx="3">
                  <c:v>0.18087952548454844</c:v>
                </c:pt>
                <c:pt idx="4">
                  <c:v>0.13538338100385602</c:v>
                </c:pt>
                <c:pt idx="5">
                  <c:v>0.10873482972458409</c:v>
                </c:pt>
                <c:pt idx="6">
                  <c:v>8.5766134969811503E-2</c:v>
                </c:pt>
                <c:pt idx="7">
                  <c:v>6.6727595245222246E-2</c:v>
                </c:pt>
                <c:pt idx="8">
                  <c:v>5.728390633709815E-2</c:v>
                </c:pt>
                <c:pt idx="9">
                  <c:v>5.18516632303168E-2</c:v>
                </c:pt>
                <c:pt idx="10">
                  <c:v>4.8408377912095554E-2</c:v>
                </c:pt>
                <c:pt idx="11">
                  <c:v>4.6072970672396719E-2</c:v>
                </c:pt>
                <c:pt idx="12">
                  <c:v>4.4399358392199668E-2</c:v>
                </c:pt>
                <c:pt idx="13">
                  <c:v>4.3174236149434816E-2</c:v>
                </c:pt>
                <c:pt idx="14">
                  <c:v>4.2226240864930112E-2</c:v>
                </c:pt>
                <c:pt idx="15">
                  <c:v>4.1495140255020449E-2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0.82471535843452837</c:v>
                </c:pt>
                <c:pt idx="1">
                  <c:v>0.42738228895719488</c:v>
                </c:pt>
                <c:pt idx="2">
                  <c:v>0.17812363132330816</c:v>
                </c:pt>
                <c:pt idx="3">
                  <c:v>0.12337581497284671</c:v>
                </c:pt>
                <c:pt idx="4">
                  <c:v>9.6657717765503123E-2</c:v>
                </c:pt>
                <c:pt idx="5">
                  <c:v>8.1633963248283231E-2</c:v>
                </c:pt>
                <c:pt idx="6">
                  <c:v>6.8512462813101555E-2</c:v>
                </c:pt>
                <c:pt idx="7">
                  <c:v>5.7006537979225544E-2</c:v>
                </c:pt>
                <c:pt idx="8">
                  <c:v>5.059515751921926E-2</c:v>
                </c:pt>
                <c:pt idx="9">
                  <c:v>4.6505037893733205E-2</c:v>
                </c:pt>
                <c:pt idx="10">
                  <c:v>4.3644587010981131E-2</c:v>
                </c:pt>
                <c:pt idx="11">
                  <c:v>4.1537321927965026E-2</c:v>
                </c:pt>
                <c:pt idx="12">
                  <c:v>3.9902869638034862E-2</c:v>
                </c:pt>
                <c:pt idx="13">
                  <c:v>3.8597672491115342E-2</c:v>
                </c:pt>
                <c:pt idx="14">
                  <c:v>3.7529151488062573E-2</c:v>
                </c:pt>
                <c:pt idx="15">
                  <c:v>3.6636053821262241E-2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60000000000000009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0.65811480658531651</c:v>
                </c:pt>
                <c:pt idx="1">
                  <c:v>0.38735960300107897</c:v>
                </c:pt>
                <c:pt idx="2">
                  <c:v>0.20480399801106361</c:v>
                </c:pt>
                <c:pt idx="3">
                  <c:v>0.13377178004584817</c:v>
                </c:pt>
                <c:pt idx="4">
                  <c:v>9.7926653872542443E-2</c:v>
                </c:pt>
                <c:pt idx="5">
                  <c:v>7.7145664595177688E-2</c:v>
                </c:pt>
                <c:pt idx="6">
                  <c:v>5.9391463756903962E-2</c:v>
                </c:pt>
                <c:pt idx="7">
                  <c:v>4.4808791871687743E-2</c:v>
                </c:pt>
                <c:pt idx="8">
                  <c:v>3.7626972540252289E-2</c:v>
                </c:pt>
                <c:pt idx="9">
                  <c:v>3.3513785879765418E-2</c:v>
                </c:pt>
                <c:pt idx="10">
                  <c:v>3.0914525927936119E-2</c:v>
                </c:pt>
                <c:pt idx="11">
                  <c:v>2.9155921515467233E-2</c:v>
                </c:pt>
                <c:pt idx="12">
                  <c:v>2.7901488687621611E-2</c:v>
                </c:pt>
                <c:pt idx="13">
                  <c:v>2.6979508990385124E-2</c:v>
                </c:pt>
                <c:pt idx="14">
                  <c:v>2.6271966039876488E-2</c:v>
                </c:pt>
                <c:pt idx="15">
                  <c:v>2.5723139983235128E-2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0.65811480658531651</c:v>
                </c:pt>
                <c:pt idx="1">
                  <c:v>0.33216380401262485</c:v>
                </c:pt>
                <c:pt idx="2">
                  <c:v>0.13158819065658034</c:v>
                </c:pt>
                <c:pt idx="3">
                  <c:v>8.8541611111529805E-2</c:v>
                </c:pt>
                <c:pt idx="4">
                  <c:v>6.7789492880230104E-2</c:v>
                </c:pt>
                <c:pt idx="5">
                  <c:v>5.6214877664997942E-2</c:v>
                </c:pt>
                <c:pt idx="6">
                  <c:v>4.6170269412657214E-2</c:v>
                </c:pt>
                <c:pt idx="7">
                  <c:v>3.7416729529716725E-2</c:v>
                </c:pt>
                <c:pt idx="8">
                  <c:v>3.2564482887996023E-2</c:v>
                </c:pt>
                <c:pt idx="9">
                  <c:v>2.9480999646742591E-2</c:v>
                </c:pt>
                <c:pt idx="10">
                  <c:v>2.7334328838290529E-2</c:v>
                </c:pt>
                <c:pt idx="11">
                  <c:v>2.5754884789078572E-2</c:v>
                </c:pt>
                <c:pt idx="12">
                  <c:v>2.4536257252449224E-2</c:v>
                </c:pt>
                <c:pt idx="13">
                  <c:v>2.3566729796431471E-2</c:v>
                </c:pt>
                <c:pt idx="14">
                  <c:v>2.2775871439968811E-2</c:v>
                </c:pt>
                <c:pt idx="15">
                  <c:v>2.2117451469986369E-2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0.59733847416554753</c:v>
                </c:pt>
                <c:pt idx="1">
                  <c:v>0.34830560282924045</c:v>
                </c:pt>
                <c:pt idx="2">
                  <c:v>0.18141957194545524</c:v>
                </c:pt>
                <c:pt idx="3">
                  <c:v>0.1169612632109984</c:v>
                </c:pt>
                <c:pt idx="4">
                  <c:v>8.46260596599165E-2</c:v>
                </c:pt>
                <c:pt idx="5">
                  <c:v>6.596890896457952E-2</c:v>
                </c:pt>
                <c:pt idx="6">
                  <c:v>5.0091943396819771E-2</c:v>
                </c:pt>
                <c:pt idx="7">
                  <c:v>3.7098806816273762E-2</c:v>
                </c:pt>
                <c:pt idx="8">
                  <c:v>3.0712602921022448E-2</c:v>
                </c:pt>
                <c:pt idx="9">
                  <c:v>2.7056024357038844E-2</c:v>
                </c:pt>
                <c:pt idx="10">
                  <c:v>2.4744043729611871E-2</c:v>
                </c:pt>
                <c:pt idx="11">
                  <c:v>2.3178519168786185E-2</c:v>
                </c:pt>
                <c:pt idx="12">
                  <c:v>2.2062463234990493E-2</c:v>
                </c:pt>
                <c:pt idx="13">
                  <c:v>2.1238666758414973E-2</c:v>
                </c:pt>
                <c:pt idx="14">
                  <c:v>2.0608457990114928E-2</c:v>
                </c:pt>
                <c:pt idx="15">
                  <c:v>2.0117137896252645E-2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0.59733847416554753</c:v>
                </c:pt>
                <c:pt idx="1">
                  <c:v>0.29771838088620001</c:v>
                </c:pt>
                <c:pt idx="2">
                  <c:v>0.11498630173332991</c:v>
                </c:pt>
                <c:pt idx="3">
                  <c:v>7.6191413862727084E-2</c:v>
                </c:pt>
                <c:pt idx="4">
                  <c:v>5.7593874024664683E-2</c:v>
                </c:pt>
                <c:pt idx="5">
                  <c:v>4.725778435793692E-2</c:v>
                </c:pt>
                <c:pt idx="6">
                  <c:v>3.8310221547789902E-2</c:v>
                </c:pt>
                <c:pt idx="7">
                  <c:v>3.0525765483838438E-2</c:v>
                </c:pt>
                <c:pt idx="8">
                  <c:v>2.6211831184986586E-2</c:v>
                </c:pt>
                <c:pt idx="9">
                  <c:v>2.3468028186725588E-2</c:v>
                </c:pt>
                <c:pt idx="10">
                  <c:v>2.1556333209169897E-2</c:v>
                </c:pt>
                <c:pt idx="11">
                  <c:v>2.0145620734033434E-2</c:v>
                </c:pt>
                <c:pt idx="12">
                  <c:v>1.9056384394840292E-2</c:v>
                </c:pt>
                <c:pt idx="13">
                  <c:v>1.8188285833052743E-2</c:v>
                </c:pt>
                <c:pt idx="14">
                  <c:v>1.747883062580521E-2</c:v>
                </c:pt>
                <c:pt idx="15">
                  <c:v>1.688717846134322E-2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5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0.56604918992966469</c:v>
                </c:pt>
                <c:pt idx="1">
                  <c:v>0.32827590782451127</c:v>
                </c:pt>
                <c:pt idx="2">
                  <c:v>0.16949601512984003</c:v>
                </c:pt>
                <c:pt idx="3">
                  <c:v>0.10843064057936787</c:v>
                </c:pt>
                <c:pt idx="4">
                  <c:v>7.7903572773738633E-2</c:v>
                </c:pt>
                <c:pt idx="5">
                  <c:v>6.0338869771784244E-2</c:v>
                </c:pt>
                <c:pt idx="6">
                  <c:v>4.5426463402900331E-2</c:v>
                </c:pt>
                <c:pt idx="7">
                  <c:v>3.3249307161655021E-2</c:v>
                </c:pt>
                <c:pt idx="8">
                  <c:v>2.7271160282873512E-2</c:v>
                </c:pt>
                <c:pt idx="9">
                  <c:v>2.3848446317480301E-2</c:v>
                </c:pt>
                <c:pt idx="10">
                  <c:v>2.1683301840763398E-2</c:v>
                </c:pt>
                <c:pt idx="11">
                  <c:v>2.0216203463100945E-2</c:v>
                </c:pt>
                <c:pt idx="12">
                  <c:v>1.917042944109178E-2</c:v>
                </c:pt>
                <c:pt idx="13">
                  <c:v>1.8396409773671824E-2</c:v>
                </c:pt>
                <c:pt idx="14">
                  <c:v>1.7805224606189135E-2</c:v>
                </c:pt>
                <c:pt idx="15">
                  <c:v>1.7342868249129839E-2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0.56604918992966469</c:v>
                </c:pt>
                <c:pt idx="1">
                  <c:v>0.28007480005515811</c:v>
                </c:pt>
                <c:pt idx="2">
                  <c:v>0.10656325582602161</c:v>
                </c:pt>
                <c:pt idx="3">
                  <c:v>6.9957932585716878E-2</c:v>
                </c:pt>
                <c:pt idx="4">
                  <c:v>5.2468094702894048E-2</c:v>
                </c:pt>
                <c:pt idx="5">
                  <c:v>4.2768154609757768E-2</c:v>
                </c:pt>
                <c:pt idx="6">
                  <c:v>3.438371892797068E-2</c:v>
                </c:pt>
                <c:pt idx="7">
                  <c:v>2.7096317100695148E-2</c:v>
                </c:pt>
                <c:pt idx="8">
                  <c:v>2.3058016844898353E-2</c:v>
                </c:pt>
                <c:pt idx="9">
                  <c:v>2.0487602429049331E-2</c:v>
                </c:pt>
                <c:pt idx="10">
                  <c:v>1.869524740265659E-2</c:v>
                </c:pt>
                <c:pt idx="11">
                  <c:v>1.7369709925554311E-2</c:v>
                </c:pt>
                <c:pt idx="12">
                  <c:v>1.6345220782637376E-2</c:v>
                </c:pt>
                <c:pt idx="13">
                  <c:v>1.5527358171529849E-2</c:v>
                </c:pt>
                <c:pt idx="14">
                  <c:v>1.4857730945004222E-2</c:v>
                </c:pt>
                <c:pt idx="15">
                  <c:v>1.4298286309661784E-2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24.250791252346659</c:v>
                </c:pt>
                <c:pt idx="1">
                  <c:v>40.396159024636617</c:v>
                </c:pt>
                <c:pt idx="2">
                  <c:v>74.101971619189342</c:v>
                </c:pt>
                <c:pt idx="3">
                  <c:v>110.57083407546031</c:v>
                </c:pt>
                <c:pt idx="4">
                  <c:v>147.72861965554216</c:v>
                </c:pt>
                <c:pt idx="5">
                  <c:v>183.93370413747158</c:v>
                </c:pt>
                <c:pt idx="6">
                  <c:v>233.19227346597495</c:v>
                </c:pt>
                <c:pt idx="7">
                  <c:v>299.72607174738579</c:v>
                </c:pt>
                <c:pt idx="8">
                  <c:v>349.1382009164347</c:v>
                </c:pt>
                <c:pt idx="9">
                  <c:v>385.71568883264547</c:v>
                </c:pt>
                <c:pt idx="10">
                  <c:v>413.15162504138982</c:v>
                </c:pt>
                <c:pt idx="11">
                  <c:v>434.09399715530867</c:v>
                </c:pt>
                <c:pt idx="12">
                  <c:v>450.45695983556629</c:v>
                </c:pt>
                <c:pt idx="13">
                  <c:v>463.23923209147068</c:v>
                </c:pt>
                <c:pt idx="14">
                  <c:v>473.63913032122332</c:v>
                </c:pt>
                <c:pt idx="15">
                  <c:v>481.98415229070645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24.250791252346659</c:v>
                </c:pt>
                <c:pt idx="1">
                  <c:v>46.796511031843743</c:v>
                </c:pt>
                <c:pt idx="2">
                  <c:v>112.28156450335584</c:v>
                </c:pt>
                <c:pt idx="3">
                  <c:v>162.10632533127924</c:v>
                </c:pt>
                <c:pt idx="4">
                  <c:v>206.91570691252082</c:v>
                </c:pt>
                <c:pt idx="5">
                  <c:v>244.99606786419992</c:v>
                </c:pt>
                <c:pt idx="6">
                  <c:v>291.91769174258064</c:v>
                </c:pt>
                <c:pt idx="7">
                  <c:v>350.83695149648355</c:v>
                </c:pt>
                <c:pt idx="8">
                  <c:v>395.29474717818061</c:v>
                </c:pt>
                <c:pt idx="9">
                  <c:v>430.06093330578932</c:v>
                </c:pt>
                <c:pt idx="10">
                  <c:v>458.24697562077813</c:v>
                </c:pt>
                <c:pt idx="11">
                  <c:v>481.49469132084289</c:v>
                </c:pt>
                <c:pt idx="12">
                  <c:v>501.2170849220397</c:v>
                </c:pt>
                <c:pt idx="13">
                  <c:v>518.16595947861174</c:v>
                </c:pt>
                <c:pt idx="14">
                  <c:v>532.91905643967687</c:v>
                </c:pt>
                <c:pt idx="15">
                  <c:v>545.9103236820971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30.389834417754045</c:v>
                </c:pt>
                <c:pt idx="1">
                  <c:v>51.631610124157142</c:v>
                </c:pt>
                <c:pt idx="2">
                  <c:v>97.654343636981096</c:v>
                </c:pt>
                <c:pt idx="3">
                  <c:v>149.50836411943772</c:v>
                </c:pt>
                <c:pt idx="4">
                  <c:v>204.23448784466004</c:v>
                </c:pt>
                <c:pt idx="5">
                  <c:v>259.24982440620755</c:v>
                </c:pt>
                <c:pt idx="6">
                  <c:v>336.74873011822513</c:v>
                </c:pt>
                <c:pt idx="7">
                  <c:v>446.34097828995294</c:v>
                </c:pt>
                <c:pt idx="8">
                  <c:v>531.5335954441872</c:v>
                </c:pt>
                <c:pt idx="9">
                  <c:v>596.76934356960783</c:v>
                </c:pt>
                <c:pt idx="10">
                  <c:v>646.94506545632862</c:v>
                </c:pt>
                <c:pt idx="11">
                  <c:v>685.9669995129459</c:v>
                </c:pt>
                <c:pt idx="12">
                  <c:v>716.80763072950026</c:v>
                </c:pt>
                <c:pt idx="13">
                  <c:v>741.30333532487714</c:v>
                </c:pt>
                <c:pt idx="14">
                  <c:v>761.26773191025427</c:v>
                </c:pt>
                <c:pt idx="15">
                  <c:v>777.51005565552487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30.389834417754045</c:v>
                </c:pt>
                <c:pt idx="1">
                  <c:v>60.211256489704226</c:v>
                </c:pt>
                <c:pt idx="2">
                  <c:v>151.98932290357362</c:v>
                </c:pt>
                <c:pt idx="3">
                  <c:v>225.88249467030107</c:v>
                </c:pt>
                <c:pt idx="4">
                  <c:v>295.03097235637728</c:v>
                </c:pt>
                <c:pt idx="5">
                  <c:v>355.77770210915094</c:v>
                </c:pt>
                <c:pt idx="6">
                  <c:v>433.17919203038389</c:v>
                </c:pt>
                <c:pt idx="7">
                  <c:v>534.52026009156702</c:v>
                </c:pt>
                <c:pt idx="8">
                  <c:v>614.16605535512542</c:v>
                </c:pt>
                <c:pt idx="9">
                  <c:v>678.40304737461088</c:v>
                </c:pt>
                <c:pt idx="10">
                  <c:v>731.68066859514624</c:v>
                </c:pt>
                <c:pt idx="11">
                  <c:v>776.55171684095649</c:v>
                </c:pt>
                <c:pt idx="12">
                  <c:v>815.12024406263458</c:v>
                </c:pt>
                <c:pt idx="13">
                  <c:v>848.65402084885136</c:v>
                </c:pt>
                <c:pt idx="14">
                  <c:v>878.12227306931914</c:v>
                </c:pt>
                <c:pt idx="15">
                  <c:v>904.2633156510019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33.481854702125148</c:v>
                </c:pt>
                <c:pt idx="1">
                  <c:v>57.420839164063509</c:v>
                </c:pt>
                <c:pt idx="2">
                  <c:v>110.24168884056846</c:v>
                </c:pt>
                <c:pt idx="3">
                  <c:v>170.99678518279981</c:v>
                </c:pt>
                <c:pt idx="4">
                  <c:v>236.33382057930186</c:v>
                </c:pt>
                <c:pt idx="5">
                  <c:v>303.17312070051872</c:v>
                </c:pt>
                <c:pt idx="6">
                  <c:v>399.26580291691693</c:v>
                </c:pt>
                <c:pt idx="7">
                  <c:v>539.10089612981301</c:v>
                </c:pt>
                <c:pt idx="8">
                  <c:v>651.19846896175034</c:v>
                </c:pt>
                <c:pt idx="9">
                  <c:v>739.20690401791558</c:v>
                </c:pt>
                <c:pt idx="10">
                  <c:v>808.27532551057755</c:v>
                </c:pt>
                <c:pt idx="11">
                  <c:v>862.86789308496463</c:v>
                </c:pt>
                <c:pt idx="12">
                  <c:v>906.51709135907004</c:v>
                </c:pt>
                <c:pt idx="13">
                  <c:v>941.67869515989275</c:v>
                </c:pt>
                <c:pt idx="14">
                  <c:v>970.47532666409188</c:v>
                </c:pt>
                <c:pt idx="15">
                  <c:v>994.1772086637402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33.481854702125148</c:v>
                </c:pt>
                <c:pt idx="1">
                  <c:v>67.177578826229094</c:v>
                </c:pt>
                <c:pt idx="2">
                  <c:v>173.93376166130582</c:v>
                </c:pt>
                <c:pt idx="3">
                  <c:v>262.49676946583111</c:v>
                </c:pt>
                <c:pt idx="4">
                  <c:v>347.25915453152123</c:v>
                </c:pt>
                <c:pt idx="5">
                  <c:v>423.21070003022709</c:v>
                </c:pt>
                <c:pt idx="6">
                  <c:v>522.05388515049685</c:v>
                </c:pt>
                <c:pt idx="7">
                  <c:v>655.18422496526091</c:v>
                </c:pt>
                <c:pt idx="8">
                  <c:v>763.01422280849454</c:v>
                </c:pt>
                <c:pt idx="9">
                  <c:v>852.22328185683546</c:v>
                </c:pt>
                <c:pt idx="10">
                  <c:v>927.80157951409637</c:v>
                </c:pt>
                <c:pt idx="11">
                  <c:v>992.77159359068912</c:v>
                </c:pt>
                <c:pt idx="12">
                  <c:v>1049.5170324867713</c:v>
                </c:pt>
                <c:pt idx="13">
                  <c:v>1099.6088462418438</c:v>
                </c:pt>
                <c:pt idx="14">
                  <c:v>1144.2413069941083</c:v>
                </c:pt>
                <c:pt idx="15">
                  <c:v>1184.3304697574199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35.332618358636168</c:v>
                </c:pt>
                <c:pt idx="1">
                  <c:v>60.924361256177036</c:v>
                </c:pt>
                <c:pt idx="2">
                  <c:v>117.99687434940157</c:v>
                </c:pt>
                <c:pt idx="3">
                  <c:v>184.4497080634751</c:v>
                </c:pt>
                <c:pt idx="4">
                  <c:v>256.72763504810678</c:v>
                </c:pt>
                <c:pt idx="5">
                  <c:v>331.46129643536068</c:v>
                </c:pt>
                <c:pt idx="6">
                  <c:v>440.27200230434551</c:v>
                </c:pt>
                <c:pt idx="7">
                  <c:v>601.51629333994447</c:v>
                </c:pt>
                <c:pt idx="8">
                  <c:v>733.37547037043919</c:v>
                </c:pt>
                <c:pt idx="9">
                  <c:v>838.62905506513061</c:v>
                </c:pt>
                <c:pt idx="10">
                  <c:v>922.36874932032333</c:v>
                </c:pt>
                <c:pt idx="11">
                  <c:v>989.30543692362585</c:v>
                </c:pt>
                <c:pt idx="12">
                  <c:v>1043.2734468185693</c:v>
                </c:pt>
                <c:pt idx="13">
                  <c:v>1087.1686511692715</c:v>
                </c:pt>
                <c:pt idx="14">
                  <c:v>1123.2658077813833</c:v>
                </c:pt>
                <c:pt idx="15">
                  <c:v>1153.2117820824408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35.332618358636168</c:v>
                </c:pt>
                <c:pt idx="1">
                  <c:v>71.409494878015394</c:v>
                </c:pt>
                <c:pt idx="2">
                  <c:v>187.68195326776242</c:v>
                </c:pt>
                <c:pt idx="3">
                  <c:v>285.88609269570304</c:v>
                </c:pt>
                <c:pt idx="4">
                  <c:v>381.184034092567</c:v>
                </c:pt>
                <c:pt idx="5">
                  <c:v>467.63766598049335</c:v>
                </c:pt>
                <c:pt idx="6">
                  <c:v>581.67064597920137</c:v>
                </c:pt>
                <c:pt idx="7">
                  <c:v>738.10768916218899</c:v>
                </c:pt>
                <c:pt idx="8">
                  <c:v>867.37728290041787</c:v>
                </c:pt>
                <c:pt idx="9">
                  <c:v>976.20012245269072</c:v>
                </c:pt>
                <c:pt idx="10">
                  <c:v>1069.7906034213811</c:v>
                </c:pt>
                <c:pt idx="11">
                  <c:v>1151.4297064095474</c:v>
                </c:pt>
                <c:pt idx="12">
                  <c:v>1223.5992566857765</c:v>
                </c:pt>
                <c:pt idx="13">
                  <c:v>1288.0491181475386</c:v>
                </c:pt>
                <c:pt idx="14">
                  <c:v>1346.1005636748873</c:v>
                </c:pt>
                <c:pt idx="15">
                  <c:v>1398.7690249624807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B24" sqref="B24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I14" sqref="I14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140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112064.40000000001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((2600*2+369*4)-(141*14))*3</f>
        <v>14106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1456837.2000000002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169272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1.6261092000000001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0.11*3</f>
        <v>0.33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479" workbookViewId="0">
      <selection activeCell="U487" sqref="U487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+ 6043.78846153844*P4 + 446644.23076923*P4^2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+ 6043.78846153844*P5 + 446644.23076923*P5^2</f>
        <v>1.7101475672052615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3.4889738008707645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5.3364787009970343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7.2526622675840704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9.237524500631876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11.291065400140445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13.413284966109781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15.604183198539886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17.863760097430756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20.192015662782396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22.588949894594798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25.054562792867969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27.588854357601907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30.191824588796607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32.863473486452079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35.603801050568315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38.412807281145319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41.290492178183094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44.23685574168163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47.251897971640936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50.335618868061005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53.48801843094185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56.70909666028345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59.99885355608582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63.357289118348966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66.784403347072868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70.280196242257531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73.844667803902965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77.477818032009182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81.179646926576154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84.950154487603911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88.789340715092379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92.697205609041674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96.67374916945171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100.71897139632253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104.83287228965409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109.01545184944641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113.26671007569954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117.58664696841339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121.97526252758804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126.43255675322342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130.95852964531963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135.55318120387656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140.21651142889428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144.94852032037275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149.74920787831198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154.61857410271199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159.55661899357276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164.5633425508943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169.63874477467664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174.78282566491964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179.99558522162351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185.27702344478814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190.6271403344135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196.04593589049963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201.53341011304653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207.08956300205421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212.71439455752267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218.40790477945185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224.17009366784185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230.00096122269261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235.90050744400418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241.8687323317763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247.90563588600938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+ 6043.78846153844*P69 + 446644.23076923*P69^2</f>
        <v>254.01121810670321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260.18547899385783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266.42841854747309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272.74003676754927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279.12033365408615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285.56930920708385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292.08696342654218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298.67329631246139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305.32830786484129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312.05199808368195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318.84436696898342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325.70541452074571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332.63514073896874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339.63354562365248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346.70062917479703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353.83639139240233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361.04083227646845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368.31395182699521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375.65575004398283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383.06622692743122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390.54538247734047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398.09321669371025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405.70972957654101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413.39492112583241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421.14879134158468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428.9713402237976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436.86256777247138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444.8224739876058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452.85105886920104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460.94832241725715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469.11426463177395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477.34888551275151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485.65218506018982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494.02416327408901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502.46482015444894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510.97415570126958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519.55216991455097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528.19886279429306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536.91423434049602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545.69828455315974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554.55101343228421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563.47242097786943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572.46250718991553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581.52127206842226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590.64871561338987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599.84483782481811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609.10963870270734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618.44311824705699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627.84527645786784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637.31611333513899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646.85562887887124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656.46382308906414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666.14069596571767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675.88624750883218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685.70047771840746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695.58338659444337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705.53497413694026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715.5552403458978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725.64418522131587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735.80180876319525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746.02811097153472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756.32309184633527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766.68675138759681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777.11908959531877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+ 6043.78846153844*P133 + 446644.23076923*P133^2</f>
        <v>787.62010646950159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798.1898020101454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808.82817621724985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819.53522909081505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830.31096063084112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841.1553708373275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852.06845971027496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863.05022724968342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874.10067345555217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885.21979832788224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896.40760186667262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907.66408407192421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918.98924494363609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930.38308448180896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941.8456026864427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953.37679955753697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964.97667509509188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976.645229299108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988.38246216958476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1000.1883737065219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1012.0629639099204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1024.0062327797793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1036.0181803160995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1048.0988065188797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1060.2481113881208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1072.466094923823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1084.7527571259855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1097.1080979946091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1109.5321175296936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1122.0248157312387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1134.5861925992449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1147.2162481337114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1159.9149823346386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1172.6823952020272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1185.518486735876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1198.4232569361852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1211.3967058029561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1224.4388333361871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1237.5496395358791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1250.7291244020321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1263.9772879346456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1277.29413013372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1290.6796509992553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1304.1338505312508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1317.6567287297078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1331.248285594625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1344.9085211260026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1358.6374353238421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1372.4350281881416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1386.3012997189026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1400.2362499161234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1414.2398787798054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1428.3121863099482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1442.4531725065517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1456.6628373696158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1470.9411808991408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1485.2882030951268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1499.7039039575729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1514.1882834864809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1528.7413416818486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1543.3630785436781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1558.0534940719672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1572.8125882667177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1587.6403611279288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+ 6043.78846153844*P197 + 446644.23076923*P197^2</f>
        <v>1602.5368126556007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1617.5019428497335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1632.5357517103271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1647.6382392373814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1662.8094054308963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1678.0492502908724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1693.3577738173087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1708.7349760102061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1724.180856869564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1739.6954163953831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1755.2786545876627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1770.9305714464026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1786.651166971604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1802.4404411632661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1818.2983940213887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1834.2250255459721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1850.2203357370167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1866.2843245945212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1882.4169921184873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1898.6183383089135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1914.8883631658005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1931.2270666891491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1947.6344488789578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1964.1105097352272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1980.6552492579576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1997.2686674471488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2013.9507643028007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2030.7015398249132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2047.5209940134869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2064.4091268685215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2081.3659383900158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2098.3914285779715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2115.4855974323882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2132.6484449532659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2149.8799711406036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2167.1801759944019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2184.5490595146621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2201.9866217013823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2219.4928625545635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2237.0677820742053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2254.711380260308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2272.4236571128704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2290.2046126318946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2308.0542468173799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2325.9725596693265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2343.9595511877324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2362.0152213725996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2380.1395702239274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2398.3325977417157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2416.594303925966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2434.9246887766762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2453.3237522938471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2471.7914944774784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2490.3279153275712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2508.9330148441245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2527.6067930271397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2546.3492498766136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2565.160385392549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2584.0401995749462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2602.9886924238026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2622.0058639391214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2641.0917141209002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2660.2462429691395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2679.469450483839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+ 6043.78846153844*P261 + 446644.23076923*P261^2</f>
        <v>2698.7613366650003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2718.1219015126217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2737.5511450267054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2757.0490672072483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2776.6156680542526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2796.250947567717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2815.954905747642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2835.7275425940293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2855.5688581068771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2875.478852286185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2895.4575251319525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2915.5048766441819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2935.6209068228723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2955.8056156680232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2976.0590031796351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2996.3810693577079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3016.7718142022413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3037.2312377132348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3057.7593398906906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3078.3561207346061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3099.0215802449825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3119.7557184218185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3140.5585352651165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3161.4300307748767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3182.3702049510948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3203.3790577937752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3224.4565893029162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3245.6027994785181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3266.8176883205797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3288.101255829104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3309.453502004088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3330.874426845533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3352.3640303534376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3373.922312527804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3395.5492733686324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3417.2449128759195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3439.009231049668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3460.8422278898774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3482.7439033965475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3504.7142575696776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3526.7532904092704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3548.861001915323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3571.0373920878355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3593.2824609268096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3615.5962084322441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3637.978634604141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3660.4297394424962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3682.9495229473132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3705.5379851185912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3728.1951259563302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3750.9209454605298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3773.7154436311898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3796.5786204683109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3819.5104759718911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3842.5110101419341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3865.5802229784372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3888.7181144814022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3911.9246846508263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3935.1999334867119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3958.543860989058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3981.9564671578655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4005.4377519931331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4028.9877154948617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4052.6063576630509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+ 6043.78846153844*P325 + 446644.23076923*P325^2</f>
        <v>4076.293678497701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4100.0496779988116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4123.8743561663832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4147.7677130004167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4171.7297485009094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4195.7604626678631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4219.8598555012777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4244.0279270011515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4268.264677167489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4292.5701060002866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4316.9442134995443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4341.386999665262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4365.8984644974407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4390.4786079960813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4415.1274301611838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4439.8449309927437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4464.6311104907672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4489.48596865525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4514.4095054861918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4539.4017209835993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4564.462615147464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4589.5921879777907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4614.7904394745756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4640.0573696378242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4665.3929784675329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4690.7972659637035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4716.2702321263323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4741.811876955423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4767.4222004509747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4793.1012026129856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4818.8488834414611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4844.6652429363949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4870.5502810977896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4896.5039979256435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4922.5263934199593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4948.6174675807388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4974.7772204079747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5001.0056519016734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5027.3027620618323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5053.668550888453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5080.1030183815328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5106.6061645410755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5133.1779893670773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5159.818492859541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5186.5276750184639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5213.3055358438478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5240.1520753356954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5267.0672934939994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5294.0511903187671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5321.1037658099958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5348.2250199676837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5375.4149527918316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5402.6735642824424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5430.0008544395141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5457.396823263045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5484.861470753036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5512.3947969094897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5539.9968017324045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5567.6674852217784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5595.4068473776133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5623.2148881999101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5651.091607688666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5679.037005843883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5707.0510826655627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+ 6043.78846153844*P389 + 446644.23076923*P389^2</f>
        <v>5735.1338381537025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5763.2852723083015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5791.5053851293615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5819.7941766168833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5848.151646770867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5876.577795591309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5905.0726230782129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5933.6361292315778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5962.2683140514027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5990.9691775376887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6019.7387196904365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6048.5769405096435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6077.4838399953114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6106.4594181474404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6135.5036749660303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6164.6166104510821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6193.7982246025931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6223.0485174205651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6252.367488904998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6281.755139055892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6311.211467873246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6340.7364753570619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6370.3301615073378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6399.992526324073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6429.7235698072709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6459.5232919569298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6489.3916927730506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6519.3287722556288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6549.3345304046697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6579.4089672201717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6609.5520827021319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6639.7638768505567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6670.0443496654407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6700.3935011467856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6730.8113312945889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6761.2978401088549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6791.8530275895819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6822.4768937367708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6853.1694385504179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6883.9306620305269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6914.7605641770979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6945.6591449901262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6976.62640446962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7007.6623426155711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7038.7669594279841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7069.9402549068582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7101.1822290521914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7132.4928818639873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7163.8722133422434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7195.3202234869605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7226.8369122981376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7258.4222797757757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7290.0763259198739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7321.7990507304348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7353.5904542074559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7385.4505363509361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7417.3792971608782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7449.3767366372813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7481.4428547801463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7513.5776515894722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7545.7811270652564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7578.0532812074998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7610.394114016206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7642.8036254913741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+ 6043.78846153844*P453 + 446644.23076923*P453^2</f>
        <v>7675.2818156330031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7707.8286844410932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7740.4442319156406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7773.1284580566544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7805.8813628641219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7838.7029463380559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7871.593208478449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7904.5521492853013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7937.5797687586173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7970.6760668983925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8003.8410437046286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8037.0746991773249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8070.3770333164794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8103.7480461221012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8137.1877375941804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8170.6961077327196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8204.2731565377198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8237.9188840091811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8271.6332901471033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8305.4163749514828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8339.2681384223288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8373.1885805596321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8407.1777013633982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8441.2355008336235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8475.3619789703134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8509.5571357734607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8543.8209712430653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8578.1534853791345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8612.5546781816647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8647.0245496506559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8681.5630997861062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8716.1703285880176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8750.8462360563935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8785.5908221912232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8820.4040869925175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8855.2860304602764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8890.2366525944908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8925.255953395168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8960.3439328623044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8995.5005909959036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9030.7259277959638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9066.0199432624795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9101.3826373954598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9136.8140101949011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9172.3140616608034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9207.8827917931667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9243.5202005919946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9279.226288057278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9315.0010541890188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9350.844498987226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9386.7566224518941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9422.7374245830179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11" workbookViewId="0">
      <selection activeCell="G34" sqref="G34:H34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36*0.57</f>
        <v>20.52</v>
      </c>
      <c r="I6" s="1" t="s">
        <v>13</v>
      </c>
    </row>
    <row r="7" spans="1:9" x14ac:dyDescent="0.45">
      <c r="A7">
        <v>0</v>
      </c>
      <c r="B7" s="8">
        <f>D7*A7/(E7+A7)*0.57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62*0.57</f>
        <v>35.339999999999996</v>
      </c>
      <c r="I7" s="1" t="s">
        <v>13</v>
      </c>
    </row>
    <row r="8" spans="1:9" x14ac:dyDescent="0.45">
      <c r="A8">
        <v>5</v>
      </c>
      <c r="B8" s="8">
        <f t="shared" ref="B8:B36" si="0">D8*A8/(E8+A8)*0.57</f>
        <v>10.369774047991987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15.128643677660403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19.633786753246738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23.904968118268517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27.959951710742871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31.814747516616912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35.483822829235159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38.980283692218094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42.316031322522662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45.501897448343236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48.547761804882846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51.462654473225321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54.254845295402141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56.931922230491558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59.50086021527207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61.968081845322985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64.339510988101424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66.620620270187132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68.816473240029225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70.931761889927174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72.97084012244359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74.937753663603715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76.836266855357692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78.669886700652285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80.441884484270005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82.155315249871094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83.813035377200379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85.417718472201059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86.971869755979171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E1" zoomScaleNormal="100" workbookViewId="0">
      <selection activeCell="Q199" sqref="Q199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28.975624088452147</v>
      </c>
      <c r="C3">
        <v>0</v>
      </c>
      <c r="D3" s="2">
        <v>6.6812297353013736E-2</v>
      </c>
      <c r="E3" s="1">
        <f>D3*0.01256*3600</f>
        <v>3.0209848371138688</v>
      </c>
      <c r="F3" s="1">
        <f t="shared" ref="F3:F8" si="1">E3*2</f>
        <v>6.0419696742277376</v>
      </c>
      <c r="G3" s="8">
        <v>76.935538461538769</v>
      </c>
      <c r="H3">
        <v>315</v>
      </c>
      <c r="I3">
        <v>295</v>
      </c>
      <c r="J3" s="1">
        <v>300.67246785674217</v>
      </c>
      <c r="K3" s="2">
        <f t="shared" ref="K3:K34" si="2">H3-J3</f>
        <v>14.327532143257827</v>
      </c>
      <c r="L3" s="8">
        <v>24.250791252346659</v>
      </c>
      <c r="M3" s="1">
        <f>((H3-I3)-(J3-I3))/(LN((H3-I3)/(J3-I3)))</f>
        <v>11.370082656341312</v>
      </c>
      <c r="N3" s="1">
        <f t="shared" ref="N3:N34" si="3">((W3 + X3*H3 +Y3*H3^2 +  Z3*H3^3)+(W3 + X3*J3 + Y3*J3^2 +  Z3*J3^3))/2</f>
        <v>4179.6895708379952</v>
      </c>
      <c r="O3" s="1">
        <f t="shared" ref="O3:O34" si="4">((S3 + T3*H3 + U3*H3^2 +  V3*H3^3)+(S3 + T3*J3 + U3*J3^2 +  V3*J3^3))/2</f>
        <v>993.93890230229272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50.73809403696189</v>
      </c>
      <c r="C4">
        <v>0</v>
      </c>
      <c r="D4" s="2">
        <v>6.6812297353013736E-2</v>
      </c>
      <c r="E4" s="1">
        <f t="shared" ref="E4:E67" si="5">D4*0.01256*3600</f>
        <v>3.0209848371138688</v>
      </c>
      <c r="F4" s="1">
        <f t="shared" si="1"/>
        <v>6.0419696742277376</v>
      </c>
      <c r="G4" s="8">
        <v>172.15530769230779</v>
      </c>
      <c r="H4">
        <v>315</v>
      </c>
      <c r="I4">
        <v>295</v>
      </c>
      <c r="J4" s="1">
        <v>304.72687252014879</v>
      </c>
      <c r="K4" s="2">
        <f t="shared" si="2"/>
        <v>10.273127479851212</v>
      </c>
      <c r="L4" s="8">
        <v>30.389834417754045</v>
      </c>
      <c r="M4" s="1">
        <f t="shared" ref="M4:M8" si="6">((H4-I4)-(J4-I4))/(LN((H4-I4)/(J4-I4)))</f>
        <v>14.251608593929713</v>
      </c>
      <c r="N4" s="1">
        <f t="shared" si="3"/>
        <v>4179.0476710184057</v>
      </c>
      <c r="O4" s="1">
        <f t="shared" si="4"/>
        <v>993.3364852705032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72.510796249694422</v>
      </c>
      <c r="C5">
        <v>0</v>
      </c>
      <c r="D5" s="2">
        <v>6.6812297353013736E-2</v>
      </c>
      <c r="E5" s="1">
        <f t="shared" si="5"/>
        <v>3.0209848371138688</v>
      </c>
      <c r="F5" s="1">
        <f t="shared" si="1"/>
        <v>6.0419696742277376</v>
      </c>
      <c r="G5" s="8">
        <v>299.53346153846132</v>
      </c>
      <c r="H5">
        <v>315</v>
      </c>
      <c r="I5">
        <v>295</v>
      </c>
      <c r="J5" s="1">
        <v>307.06958208971662</v>
      </c>
      <c r="K5" s="2">
        <f t="shared" si="2"/>
        <v>7.9304179102833814</v>
      </c>
      <c r="L5" s="8">
        <v>33.481854702125148</v>
      </c>
      <c r="M5" s="1">
        <f t="shared" si="6"/>
        <v>15.702433971383297</v>
      </c>
      <c r="N5" s="1">
        <f t="shared" si="3"/>
        <v>4178.8175056890796</v>
      </c>
      <c r="O5" s="1">
        <f t="shared" si="4"/>
        <v>992.95558349772546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94.288133776662306</v>
      </c>
      <c r="C6">
        <v>0</v>
      </c>
      <c r="D6" s="2">
        <v>6.6812297353013736E-2</v>
      </c>
      <c r="E6" s="1">
        <f t="shared" si="5"/>
        <v>3.0209848371138688</v>
      </c>
      <c r="F6" s="1">
        <f t="shared" si="1"/>
        <v>6.0419696742277376</v>
      </c>
      <c r="G6" s="8">
        <v>459.06999999999937</v>
      </c>
      <c r="H6">
        <v>315</v>
      </c>
      <c r="I6">
        <v>295</v>
      </c>
      <c r="J6" s="1">
        <v>308.55776453462124</v>
      </c>
      <c r="K6" s="2">
        <f t="shared" si="2"/>
        <v>6.4422354653787579</v>
      </c>
      <c r="L6" s="8">
        <v>35.332618358636168</v>
      </c>
      <c r="M6" s="1">
        <f t="shared" si="6"/>
        <v>16.570692287736531</v>
      </c>
      <c r="N6" s="1">
        <f t="shared" si="3"/>
        <v>4178.7155995619405</v>
      </c>
      <c r="O6" s="1">
        <f t="shared" si="4"/>
        <v>992.70179874073801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116.06792351436542</v>
      </c>
      <c r="C7">
        <v>0</v>
      </c>
      <c r="D7" s="2">
        <v>6.6812297353013736E-2</v>
      </c>
      <c r="E7" s="1">
        <f t="shared" si="5"/>
        <v>3.0209848371138688</v>
      </c>
      <c r="F7" s="1">
        <f t="shared" si="1"/>
        <v>6.0419696742277376</v>
      </c>
      <c r="G7" s="8">
        <v>650.76492307692206</v>
      </c>
      <c r="H7">
        <v>315</v>
      </c>
      <c r="I7">
        <v>295</v>
      </c>
      <c r="J7" s="1">
        <v>309.58031928637581</v>
      </c>
      <c r="K7" s="2">
        <f t="shared" si="2"/>
        <v>5.4196807136241887</v>
      </c>
      <c r="L7" s="8">
        <v>36.562584940033993</v>
      </c>
      <c r="M7" s="1">
        <f t="shared" si="6"/>
        <v>17.147651536773385</v>
      </c>
      <c r="N7" s="1">
        <f t="shared" si="3"/>
        <v>4178.6629702848368</v>
      </c>
      <c r="O7" s="1">
        <f t="shared" si="4"/>
        <v>992.52227929917274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137.84916060969007</v>
      </c>
      <c r="C8">
        <v>0</v>
      </c>
      <c r="D8" s="2">
        <v>6.6812297353013736E-2</v>
      </c>
      <c r="E8" s="1">
        <f t="shared" si="5"/>
        <v>3.0209848371138688</v>
      </c>
      <c r="F8" s="1">
        <f t="shared" si="1"/>
        <v>6.0419696742277376</v>
      </c>
      <c r="G8" s="8">
        <v>874.61823076922929</v>
      </c>
      <c r="H8">
        <v>315</v>
      </c>
      <c r="I8">
        <v>295</v>
      </c>
      <c r="J8" s="1">
        <v>310.32446792613462</v>
      </c>
      <c r="K8" s="2">
        <f t="shared" si="2"/>
        <v>4.6755320738653836</v>
      </c>
      <c r="L8" s="8">
        <v>37.438724129043358</v>
      </c>
      <c r="M8" s="1">
        <f t="shared" si="6"/>
        <v>17.558605719516507</v>
      </c>
      <c r="N8" s="1">
        <f t="shared" si="3"/>
        <v>4178.6326973003343</v>
      </c>
      <c r="O8" s="1">
        <f t="shared" si="4"/>
        <v>992.38906784016842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159.63132169005155</v>
      </c>
      <c r="C9">
        <v>0</v>
      </c>
      <c r="D9" s="2">
        <v>6.6812297353013736E-2</v>
      </c>
      <c r="E9" s="1">
        <f t="shared" si="5"/>
        <v>3.0209848371138688</v>
      </c>
      <c r="F9" s="1">
        <f t="shared" ref="F9:F40" si="7">E9*2</f>
        <v>6.0419696742277376</v>
      </c>
      <c r="G9" s="8">
        <v>1130.6299230769209</v>
      </c>
      <c r="H9">
        <v>315</v>
      </c>
      <c r="I9">
        <v>295</v>
      </c>
      <c r="J9" s="1">
        <v>310.88969021947759</v>
      </c>
      <c r="K9" s="2">
        <f t="shared" si="2"/>
        <v>4.1103097805224138</v>
      </c>
      <c r="L9" s="8">
        <v>38.094351765209964</v>
      </c>
      <c r="M9" s="1">
        <f t="shared" ref="M9:M40" si="8">((H9-I9)-(J9-I9))/(LN((H9-I9)/(J9-I9)))</f>
        <v>17.866112435153887</v>
      </c>
      <c r="N9" s="1">
        <f t="shared" si="3"/>
        <v>4178.6138675821003</v>
      </c>
      <c r="O9" s="1">
        <f t="shared" si="4"/>
        <v>992.28646560702941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181.41410815240101</v>
      </c>
      <c r="C10">
        <v>0</v>
      </c>
      <c r="D10" s="2">
        <v>6.6812297353013736E-2</v>
      </c>
      <c r="E10" s="1">
        <f t="shared" si="5"/>
        <v>3.0209848371138688</v>
      </c>
      <c r="F10" s="1">
        <f t="shared" si="7"/>
        <v>6.0419696742277376</v>
      </c>
      <c r="G10" s="8">
        <v>1418.7999999999979</v>
      </c>
      <c r="H10">
        <v>315</v>
      </c>
      <c r="I10">
        <v>295</v>
      </c>
      <c r="J10" s="1">
        <v>311.33335369776677</v>
      </c>
      <c r="K10" s="2">
        <f t="shared" si="2"/>
        <v>3.6666463022332323</v>
      </c>
      <c r="L10" s="8">
        <v>38.603351993287042</v>
      </c>
      <c r="M10" s="1">
        <f t="shared" si="8"/>
        <v>18.104837420119182</v>
      </c>
      <c r="N10" s="1">
        <f t="shared" si="3"/>
        <v>4178.6014448622673</v>
      </c>
      <c r="O10" s="1">
        <f t="shared" si="4"/>
        <v>992.205081695118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203.19733742628611</v>
      </c>
      <c r="C11">
        <v>0</v>
      </c>
      <c r="D11" s="2">
        <v>6.6812297353013736E-2</v>
      </c>
      <c r="E11" s="1">
        <f t="shared" si="5"/>
        <v>3.0209848371138688</v>
      </c>
      <c r="F11" s="1">
        <f t="shared" si="7"/>
        <v>6.0419696742277376</v>
      </c>
      <c r="G11" s="8">
        <v>1739.1284615384586</v>
      </c>
      <c r="H11">
        <v>315</v>
      </c>
      <c r="I11">
        <v>295</v>
      </c>
      <c r="J11" s="1">
        <v>311.69075751993762</v>
      </c>
      <c r="K11" s="2">
        <f t="shared" si="2"/>
        <v>3.3092424800623803</v>
      </c>
      <c r="L11" s="8">
        <v>39.009942434521456</v>
      </c>
      <c r="M11" s="1">
        <f t="shared" si="8"/>
        <v>18.295525408607798</v>
      </c>
      <c r="N11" s="1">
        <f t="shared" si="3"/>
        <v>4178.5928649762063</v>
      </c>
      <c r="O11" s="1">
        <f t="shared" si="4"/>
        <v>992.13898446447115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224.98089167467876</v>
      </c>
      <c r="C12">
        <v>0</v>
      </c>
      <c r="D12" s="2">
        <v>6.6812297353013736E-2</v>
      </c>
      <c r="E12" s="1">
        <f t="shared" si="5"/>
        <v>3.0209848371138688</v>
      </c>
      <c r="F12" s="1">
        <f t="shared" si="7"/>
        <v>6.0419696742277376</v>
      </c>
      <c r="G12" s="8">
        <v>2091.6153076923038</v>
      </c>
      <c r="H12">
        <v>315</v>
      </c>
      <c r="I12">
        <v>295</v>
      </c>
      <c r="J12" s="1">
        <v>311.98477659638201</v>
      </c>
      <c r="K12" s="2">
        <f t="shared" si="2"/>
        <v>3.0152234036179948</v>
      </c>
      <c r="L12" s="8">
        <v>39.342195103422561</v>
      </c>
      <c r="M12" s="1">
        <f t="shared" si="8"/>
        <v>18.451345544670652</v>
      </c>
      <c r="N12" s="1">
        <f t="shared" si="3"/>
        <v>4178.5867186191081</v>
      </c>
      <c r="O12" s="1">
        <f t="shared" si="4"/>
        <v>992.08425363850938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246.76469146333011</v>
      </c>
      <c r="C13">
        <v>0</v>
      </c>
      <c r="D13" s="2">
        <v>6.6812297353013736E-2</v>
      </c>
      <c r="E13" s="1">
        <f t="shared" si="5"/>
        <v>3.0209848371138688</v>
      </c>
      <c r="F13" s="1">
        <f t="shared" si="7"/>
        <v>6.0419696742277376</v>
      </c>
      <c r="G13" s="8">
        <v>2476.2605384615345</v>
      </c>
      <c r="H13">
        <v>315</v>
      </c>
      <c r="I13">
        <v>295</v>
      </c>
      <c r="J13" s="1">
        <v>312.2308714923974</v>
      </c>
      <c r="K13" s="2">
        <f t="shared" si="2"/>
        <v>2.769128507602602</v>
      </c>
      <c r="L13" s="8">
        <v>39.618785212424321</v>
      </c>
      <c r="M13" s="1">
        <f t="shared" si="8"/>
        <v>18.581058283089135</v>
      </c>
      <c r="N13" s="1">
        <f t="shared" si="3"/>
        <v>4178.5821824434752</v>
      </c>
      <c r="O13" s="1">
        <f t="shared" si="4"/>
        <v>992.03819861067109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268.54818683153286</v>
      </c>
      <c r="C14">
        <v>0</v>
      </c>
      <c r="D14" s="2">
        <v>6.6812297353013736E-2</v>
      </c>
      <c r="E14" s="1">
        <f t="shared" si="5"/>
        <v>3.0209848371138688</v>
      </c>
      <c r="F14" s="1">
        <f t="shared" si="7"/>
        <v>6.0419696742277376</v>
      </c>
      <c r="G14" s="8">
        <v>2893.0641538461482</v>
      </c>
      <c r="H14">
        <v>315</v>
      </c>
      <c r="I14">
        <v>295</v>
      </c>
      <c r="J14" s="1">
        <v>312.43016308398126</v>
      </c>
      <c r="K14" s="2">
        <f t="shared" si="2"/>
        <v>2.569836916018744</v>
      </c>
      <c r="L14" s="8">
        <v>39.841788033678533</v>
      </c>
      <c r="M14" s="1">
        <f t="shared" si="8"/>
        <v>18.685638337555979</v>
      </c>
      <c r="N14" s="1">
        <f t="shared" si="3"/>
        <v>4178.578901739952</v>
      </c>
      <c r="O14" s="1">
        <f t="shared" si="4"/>
        <v>992.00073976712224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28.972662745449604</v>
      </c>
      <c r="C15">
        <v>400</v>
      </c>
      <c r="D15" s="2">
        <v>0.11753925756785244</v>
      </c>
      <c r="E15" s="1">
        <f t="shared" si="5"/>
        <v>5.3146550701880155</v>
      </c>
      <c r="F15" s="1">
        <f t="shared" si="7"/>
        <v>10.629310140376031</v>
      </c>
      <c r="G15" s="8">
        <f t="shared" ref="G15:G46" si="9">G3</f>
        <v>76.935538461538769</v>
      </c>
      <c r="H15">
        <v>315</v>
      </c>
      <c r="I15">
        <v>295</v>
      </c>
      <c r="J15" s="1">
        <v>299.93407533706744</v>
      </c>
      <c r="K15" s="2">
        <f t="shared" si="2"/>
        <v>15.065924662932559</v>
      </c>
      <c r="L15" s="8">
        <v>40.396159024636617</v>
      </c>
      <c r="M15" s="1">
        <f t="shared" si="8"/>
        <v>10.764704231511649</v>
      </c>
      <c r="N15" s="1">
        <f t="shared" si="3"/>
        <v>4179.8448948668683</v>
      </c>
      <c r="O15" s="1">
        <f t="shared" si="4"/>
        <v>994.04049441480061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10">A4</f>
        <v>1.4E-2</v>
      </c>
      <c r="B16" s="1">
        <f t="shared" si="0"/>
        <v>50.73214553536129</v>
      </c>
      <c r="C16">
        <v>400</v>
      </c>
      <c r="D16" s="2">
        <v>0.11753925756785244</v>
      </c>
      <c r="E16" s="1">
        <f t="shared" si="5"/>
        <v>5.3146550701880155</v>
      </c>
      <c r="F16" s="1">
        <f t="shared" si="7"/>
        <v>10.629310140376031</v>
      </c>
      <c r="G16" s="8">
        <f t="shared" si="9"/>
        <v>172.15530769230779</v>
      </c>
      <c r="H16">
        <v>315</v>
      </c>
      <c r="I16">
        <v>295</v>
      </c>
      <c r="J16" s="1">
        <v>303.98014475525429</v>
      </c>
      <c r="K16" s="2">
        <f t="shared" si="2"/>
        <v>11.019855244745713</v>
      </c>
      <c r="L16" s="8">
        <v>51.631610124157142</v>
      </c>
      <c r="M16" s="1">
        <f t="shared" si="8"/>
        <v>13.7624969482621</v>
      </c>
      <c r="N16" s="1">
        <f t="shared" si="3"/>
        <v>4179.1411321249479</v>
      </c>
      <c r="O16" s="1">
        <f t="shared" si="4"/>
        <v>993.45295705797071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10"/>
        <v>0.02</v>
      </c>
      <c r="B17" s="1">
        <f t="shared" si="0"/>
        <v>72.50281931346484</v>
      </c>
      <c r="C17">
        <v>400</v>
      </c>
      <c r="D17" s="2">
        <v>0.11753925756785244</v>
      </c>
      <c r="E17" s="1">
        <f t="shared" si="5"/>
        <v>5.3146550701880155</v>
      </c>
      <c r="F17" s="1">
        <f t="shared" si="7"/>
        <v>10.629310140376031</v>
      </c>
      <c r="G17" s="8">
        <f t="shared" si="9"/>
        <v>299.53346153846132</v>
      </c>
      <c r="H17">
        <v>315</v>
      </c>
      <c r="I17">
        <v>295</v>
      </c>
      <c r="J17" s="1">
        <v>306.41201015354716</v>
      </c>
      <c r="K17" s="2">
        <f t="shared" si="2"/>
        <v>8.5879898464528424</v>
      </c>
      <c r="L17" s="8">
        <v>57.420839164063509</v>
      </c>
      <c r="M17" s="1">
        <f t="shared" si="8"/>
        <v>15.306560376978121</v>
      </c>
      <c r="N17" s="1">
        <f t="shared" si="3"/>
        <v>4178.8730108550235</v>
      </c>
      <c r="O17" s="1">
        <f t="shared" si="4"/>
        <v>993.06483088208029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10"/>
        <v>2.5999999999999999E-2</v>
      </c>
      <c r="B18" s="1">
        <f t="shared" si="0"/>
        <v>94.278757521994251</v>
      </c>
      <c r="C18">
        <v>400</v>
      </c>
      <c r="D18" s="2">
        <v>0.11753925756785244</v>
      </c>
      <c r="E18" s="1">
        <f t="shared" si="5"/>
        <v>5.3146550701880155</v>
      </c>
      <c r="F18" s="1">
        <f t="shared" si="7"/>
        <v>10.629310140376031</v>
      </c>
      <c r="G18" s="8">
        <f t="shared" si="9"/>
        <v>459.06999999999937</v>
      </c>
      <c r="H18">
        <v>315</v>
      </c>
      <c r="I18">
        <v>295</v>
      </c>
      <c r="J18" s="1">
        <v>307.9850630895138</v>
      </c>
      <c r="K18" s="2">
        <f t="shared" si="2"/>
        <v>7.0149369104861989</v>
      </c>
      <c r="L18" s="8">
        <v>60.924361256177036</v>
      </c>
      <c r="M18" s="1">
        <f t="shared" si="8"/>
        <v>16.240814888412281</v>
      </c>
      <c r="N18" s="1">
        <f t="shared" si="3"/>
        <v>4178.75109284473</v>
      </c>
      <c r="O18" s="1">
        <f t="shared" si="4"/>
        <v>992.80052537989889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10"/>
        <v>3.2000000000000001E-2</v>
      </c>
      <c r="B19" s="1">
        <f t="shared" si="0"/>
        <v>116.0575366570846</v>
      </c>
      <c r="C19">
        <v>400</v>
      </c>
      <c r="D19" s="2">
        <v>0.11753925756785244</v>
      </c>
      <c r="E19" s="1">
        <f t="shared" si="5"/>
        <v>5.3146550701880155</v>
      </c>
      <c r="F19" s="1">
        <f t="shared" si="7"/>
        <v>10.629310140376031</v>
      </c>
      <c r="G19" s="8">
        <f t="shared" si="9"/>
        <v>650.76492307692206</v>
      </c>
      <c r="H19">
        <v>315</v>
      </c>
      <c r="I19">
        <v>295</v>
      </c>
      <c r="J19" s="1">
        <v>309.07728372955819</v>
      </c>
      <c r="K19" s="2">
        <f t="shared" si="2"/>
        <v>5.9227162704418106</v>
      </c>
      <c r="L19" s="8">
        <v>63.267908913830233</v>
      </c>
      <c r="M19" s="1">
        <f t="shared" si="8"/>
        <v>16.865673773760403</v>
      </c>
      <c r="N19" s="1">
        <f t="shared" si="3"/>
        <v>4178.6871981270415</v>
      </c>
      <c r="O19" s="1">
        <f t="shared" si="4"/>
        <v>992.61110754385254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10"/>
        <v>3.7999999999999999E-2</v>
      </c>
      <c r="B20" s="1">
        <f t="shared" si="0"/>
        <v>137.83801323115745</v>
      </c>
      <c r="C20">
        <v>400</v>
      </c>
      <c r="D20" s="2">
        <v>0.11753925756785244</v>
      </c>
      <c r="E20" s="1">
        <f t="shared" si="5"/>
        <v>5.3146550701880155</v>
      </c>
      <c r="F20" s="1">
        <f t="shared" si="7"/>
        <v>10.629310140376031</v>
      </c>
      <c r="G20" s="8">
        <f t="shared" si="9"/>
        <v>874.61823076922929</v>
      </c>
      <c r="H20">
        <v>315</v>
      </c>
      <c r="I20">
        <v>295</v>
      </c>
      <c r="J20" s="1">
        <v>309.87756730947058</v>
      </c>
      <c r="K20" s="2">
        <f t="shared" si="2"/>
        <v>5.122432690529422</v>
      </c>
      <c r="L20" s="8">
        <v>64.944503458591527</v>
      </c>
      <c r="M20" s="1">
        <f t="shared" si="8"/>
        <v>17.312666399818525</v>
      </c>
      <c r="N20" s="1">
        <f t="shared" si="3"/>
        <v>4178.6501027497043</v>
      </c>
      <c r="O20" s="1">
        <f t="shared" si="4"/>
        <v>992.46932535644817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10"/>
        <v>4.3999999999999997E-2</v>
      </c>
      <c r="B21" s="1">
        <f t="shared" si="0"/>
        <v>159.61958247595422</v>
      </c>
      <c r="C21">
        <v>400</v>
      </c>
      <c r="D21" s="2">
        <v>0.11753925756785244</v>
      </c>
      <c r="E21" s="1">
        <f t="shared" si="5"/>
        <v>5.3146550701880155</v>
      </c>
      <c r="F21" s="1">
        <f t="shared" si="7"/>
        <v>10.629310140376031</v>
      </c>
      <c r="G21" s="8">
        <f t="shared" si="9"/>
        <v>1130.6299230769209</v>
      </c>
      <c r="H21">
        <v>315</v>
      </c>
      <c r="I21">
        <v>295</v>
      </c>
      <c r="J21" s="1">
        <v>310.4883565678154</v>
      </c>
      <c r="K21" s="2">
        <f t="shared" si="2"/>
        <v>4.5116434321845986</v>
      </c>
      <c r="L21" s="8">
        <v>66.202991183513518</v>
      </c>
      <c r="M21" s="1">
        <f t="shared" si="8"/>
        <v>17.648168368929781</v>
      </c>
      <c r="N21" s="1">
        <f t="shared" si="3"/>
        <v>4178.6268797139228</v>
      </c>
      <c r="O21" s="1">
        <f t="shared" si="4"/>
        <v>992.35944326481388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10"/>
        <v>0.05</v>
      </c>
      <c r="B22" s="1">
        <f t="shared" si="0"/>
        <v>181.40189573108648</v>
      </c>
      <c r="C22">
        <v>400</v>
      </c>
      <c r="D22" s="2">
        <v>0.11753925756785244</v>
      </c>
      <c r="E22" s="1">
        <f t="shared" si="5"/>
        <v>5.3146550701880155</v>
      </c>
      <c r="F22" s="1">
        <f t="shared" si="7"/>
        <v>10.629310140376031</v>
      </c>
      <c r="G22" s="8">
        <f t="shared" si="9"/>
        <v>1418.7999999999979</v>
      </c>
      <c r="H22">
        <v>315</v>
      </c>
      <c r="I22">
        <v>295</v>
      </c>
      <c r="J22" s="1">
        <v>310.96950519645895</v>
      </c>
      <c r="K22" s="2">
        <f t="shared" si="2"/>
        <v>4.0304948035410462</v>
      </c>
      <c r="L22" s="8">
        <v>67.182283922205698</v>
      </c>
      <c r="M22" s="1">
        <f t="shared" si="8"/>
        <v>17.909227322395282</v>
      </c>
      <c r="N22" s="1">
        <f t="shared" si="3"/>
        <v>4178.6114836365377</v>
      </c>
      <c r="O22" s="1">
        <f t="shared" si="4"/>
        <v>992.27187937900794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10"/>
        <v>5.6000000000000001E-2</v>
      </c>
      <c r="B23" s="1">
        <f t="shared" si="0"/>
        <v>203.18473819819755</v>
      </c>
      <c r="C23">
        <v>400</v>
      </c>
      <c r="D23" s="2">
        <v>0.11753925756785244</v>
      </c>
      <c r="E23" s="1">
        <f t="shared" si="5"/>
        <v>5.3146550701880155</v>
      </c>
      <c r="F23" s="1">
        <f t="shared" si="7"/>
        <v>10.629310140376031</v>
      </c>
      <c r="G23" s="8">
        <f t="shared" si="9"/>
        <v>1739.1284615384586</v>
      </c>
      <c r="H23">
        <v>315</v>
      </c>
      <c r="I23">
        <v>295</v>
      </c>
      <c r="J23" s="1">
        <v>311.35818031918382</v>
      </c>
      <c r="K23" s="2">
        <f t="shared" si="2"/>
        <v>3.6418196808161838</v>
      </c>
      <c r="L23" s="8">
        <v>67.965952824007985</v>
      </c>
      <c r="M23" s="1">
        <f t="shared" si="8"/>
        <v>18.118129450343194</v>
      </c>
      <c r="N23" s="1">
        <f t="shared" si="3"/>
        <v>4178.6008084965888</v>
      </c>
      <c r="O23" s="1">
        <f t="shared" si="4"/>
        <v>992.20050574540835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10"/>
        <v>6.2E-2</v>
      </c>
      <c r="B24" s="1">
        <f t="shared" si="0"/>
        <v>224.96797043760805</v>
      </c>
      <c r="C24">
        <v>400</v>
      </c>
      <c r="D24" s="2">
        <v>0.11753925756785244</v>
      </c>
      <c r="E24" s="1">
        <f t="shared" si="5"/>
        <v>5.3146550701880155</v>
      </c>
      <c r="F24" s="1">
        <f t="shared" si="7"/>
        <v>10.629310140376031</v>
      </c>
      <c r="G24" s="8">
        <f t="shared" si="9"/>
        <v>2091.6153076923038</v>
      </c>
      <c r="H24">
        <v>315</v>
      </c>
      <c r="I24">
        <v>295</v>
      </c>
      <c r="J24" s="1">
        <v>311.67863109521073</v>
      </c>
      <c r="K24" s="2">
        <f t="shared" si="2"/>
        <v>3.3213689047892672</v>
      </c>
      <c r="L24" s="8">
        <v>68.607265299351155</v>
      </c>
      <c r="M24" s="1">
        <f t="shared" si="8"/>
        <v>18.289078678967904</v>
      </c>
      <c r="N24" s="1">
        <f t="shared" si="3"/>
        <v>4178.5931358867419</v>
      </c>
      <c r="O24" s="1">
        <f t="shared" si="4"/>
        <v>992.14123488704195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10"/>
        <v>6.8000000000000005E-2</v>
      </c>
      <c r="B25" s="1">
        <f t="shared" si="0"/>
        <v>246.75149802512385</v>
      </c>
      <c r="C25">
        <v>400</v>
      </c>
      <c r="D25" s="2">
        <v>0.11753925756785244</v>
      </c>
      <c r="E25" s="1">
        <f t="shared" si="5"/>
        <v>5.3146550701880155</v>
      </c>
      <c r="F25" s="1">
        <f t="shared" si="7"/>
        <v>10.629310140376031</v>
      </c>
      <c r="G25" s="8">
        <f t="shared" si="9"/>
        <v>2476.2605384615345</v>
      </c>
      <c r="H25">
        <v>315</v>
      </c>
      <c r="I25">
        <v>295</v>
      </c>
      <c r="J25" s="1">
        <v>311.94733294650126</v>
      </c>
      <c r="K25" s="2">
        <f t="shared" si="2"/>
        <v>3.0526670534987375</v>
      </c>
      <c r="L25" s="8">
        <v>69.141769149038794</v>
      </c>
      <c r="M25" s="1">
        <f t="shared" si="8"/>
        <v>18.431553371475694</v>
      </c>
      <c r="N25" s="1">
        <f t="shared" si="3"/>
        <v>4178.5874568350409</v>
      </c>
      <c r="O25" s="1">
        <f t="shared" si="4"/>
        <v>992.09124142814665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10"/>
        <v>7.3999999999999996E-2</v>
      </c>
      <c r="B26" s="1">
        <f t="shared" si="0"/>
        <v>268.53471653499702</v>
      </c>
      <c r="C26">
        <v>400</v>
      </c>
      <c r="D26" s="2">
        <v>0.11753925756785244</v>
      </c>
      <c r="E26" s="1">
        <f t="shared" si="5"/>
        <v>5.3146550701880155</v>
      </c>
      <c r="F26" s="1">
        <f t="shared" si="7"/>
        <v>10.629310140376031</v>
      </c>
      <c r="G26" s="8">
        <f t="shared" si="9"/>
        <v>2893.0641538461482</v>
      </c>
      <c r="H26">
        <v>315</v>
      </c>
      <c r="I26">
        <v>295</v>
      </c>
      <c r="J26" s="1">
        <v>312.16525146837125</v>
      </c>
      <c r="K26" s="2">
        <f t="shared" si="2"/>
        <v>2.8347485316287475</v>
      </c>
      <c r="L26" s="8">
        <v>69.573133118349944</v>
      </c>
      <c r="M26" s="1">
        <f t="shared" si="8"/>
        <v>18.546533310080626</v>
      </c>
      <c r="N26" s="1">
        <f t="shared" si="3"/>
        <v>4178.5833389452182</v>
      </c>
      <c r="O26" s="1">
        <f t="shared" si="4"/>
        <v>992.0505007228038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10"/>
        <v>8.0000000000000002E-3</v>
      </c>
      <c r="B27" s="1">
        <f t="shared" si="0"/>
        <v>28.96870314821744</v>
      </c>
      <c r="C27">
        <v>600</v>
      </c>
      <c r="D27" s="2">
        <v>0.23529109342336407</v>
      </c>
      <c r="E27" s="1">
        <f t="shared" si="5"/>
        <v>10.638922080230829</v>
      </c>
      <c r="F27" s="1">
        <f t="shared" si="7"/>
        <v>21.277844160461658</v>
      </c>
      <c r="G27" s="8">
        <f t="shared" si="9"/>
        <v>76.935538461538769</v>
      </c>
      <c r="H27">
        <v>315</v>
      </c>
      <c r="I27">
        <v>295</v>
      </c>
      <c r="J27" s="1">
        <v>298.91558196587016</v>
      </c>
      <c r="K27" s="2">
        <f t="shared" si="2"/>
        <v>16.08441803412984</v>
      </c>
      <c r="L27" s="8">
        <v>74.101971619189342</v>
      </c>
      <c r="M27" s="1">
        <f t="shared" si="8"/>
        <v>9.863092130299739</v>
      </c>
      <c r="N27" s="1">
        <f t="shared" si="3"/>
        <v>4180.0807014097036</v>
      </c>
      <c r="O27" s="1">
        <f t="shared" si="4"/>
        <v>994.17636518437575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10"/>
        <v>1.4E-2</v>
      </c>
      <c r="B28" s="1">
        <f t="shared" si="0"/>
        <v>50.723506016078296</v>
      </c>
      <c r="C28">
        <v>600</v>
      </c>
      <c r="D28" s="2">
        <v>0.23529109342336407</v>
      </c>
      <c r="E28" s="1">
        <f t="shared" si="5"/>
        <v>10.638922080230829</v>
      </c>
      <c r="F28" s="1">
        <f t="shared" si="7"/>
        <v>21.277844160461658</v>
      </c>
      <c r="G28" s="8">
        <f t="shared" si="9"/>
        <v>172.15530769230779</v>
      </c>
      <c r="H28">
        <v>315</v>
      </c>
      <c r="I28">
        <v>295</v>
      </c>
      <c r="J28" s="1">
        <v>302.86601699510254</v>
      </c>
      <c r="K28" s="2">
        <f t="shared" si="2"/>
        <v>12.133983004897459</v>
      </c>
      <c r="L28" s="8">
        <v>97.654343636981096</v>
      </c>
      <c r="M28" s="1">
        <f t="shared" si="8"/>
        <v>13.002826139712655</v>
      </c>
      <c r="N28" s="1">
        <f t="shared" si="3"/>
        <v>4179.3004281669837</v>
      </c>
      <c r="O28" s="1">
        <f t="shared" si="4"/>
        <v>993.62216767950235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10"/>
        <v>0.02</v>
      </c>
      <c r="B29" s="1">
        <f t="shared" si="0"/>
        <v>72.490795952612729</v>
      </c>
      <c r="C29">
        <v>600</v>
      </c>
      <c r="D29" s="2">
        <v>0.23529109342336407</v>
      </c>
      <c r="E29" s="1">
        <f t="shared" si="5"/>
        <v>10.638922080230829</v>
      </c>
      <c r="F29" s="1">
        <f t="shared" si="7"/>
        <v>21.277844160461658</v>
      </c>
      <c r="G29" s="8">
        <f t="shared" si="9"/>
        <v>299.53346153846132</v>
      </c>
      <c r="H29">
        <v>315</v>
      </c>
      <c r="I29">
        <v>295</v>
      </c>
      <c r="J29" s="1">
        <v>305.3992687755553</v>
      </c>
      <c r="K29" s="2">
        <f t="shared" si="2"/>
        <v>9.6007312244447007</v>
      </c>
      <c r="L29" s="8">
        <v>110.24168884056846</v>
      </c>
      <c r="M29" s="1">
        <f t="shared" si="8"/>
        <v>14.680089442642458</v>
      </c>
      <c r="N29" s="1">
        <f t="shared" si="3"/>
        <v>4178.9721532392341</v>
      </c>
      <c r="O29" s="1">
        <f t="shared" si="4"/>
        <v>993.22954112776506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10"/>
        <v>2.5999999999999999E-2</v>
      </c>
      <c r="B30" s="1">
        <f t="shared" si="0"/>
        <v>94.264323524348526</v>
      </c>
      <c r="C30">
        <v>600</v>
      </c>
      <c r="D30" s="2">
        <v>0.23529109342336407</v>
      </c>
      <c r="E30" s="1">
        <f t="shared" si="5"/>
        <v>10.638922080230829</v>
      </c>
      <c r="F30" s="1">
        <f t="shared" si="7"/>
        <v>21.277844160461658</v>
      </c>
      <c r="G30" s="8">
        <f t="shared" si="9"/>
        <v>459.06999999999937</v>
      </c>
      <c r="H30">
        <v>315</v>
      </c>
      <c r="I30">
        <v>295</v>
      </c>
      <c r="J30" s="1">
        <v>307.08771502395177</v>
      </c>
      <c r="K30" s="2">
        <f t="shared" si="2"/>
        <v>7.9122849760482268</v>
      </c>
      <c r="L30" s="8">
        <v>117.99687434940157</v>
      </c>
      <c r="M30" s="1">
        <f t="shared" si="8"/>
        <v>15.713237766228781</v>
      </c>
      <c r="N30" s="1">
        <f t="shared" si="3"/>
        <v>4178.8160697766443</v>
      </c>
      <c r="O30" s="1">
        <f t="shared" si="4"/>
        <v>992.95254557067994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10"/>
        <v>3.2000000000000001E-2</v>
      </c>
      <c r="B31" s="1">
        <f t="shared" si="0"/>
        <v>116.04132772595899</v>
      </c>
      <c r="C31">
        <v>600</v>
      </c>
      <c r="D31" s="2">
        <v>0.23529109342336407</v>
      </c>
      <c r="E31" s="1">
        <f t="shared" si="5"/>
        <v>10.638922080230829</v>
      </c>
      <c r="F31" s="1">
        <f t="shared" si="7"/>
        <v>21.277844160461658</v>
      </c>
      <c r="G31" s="8">
        <f t="shared" si="9"/>
        <v>650.76492307692206</v>
      </c>
      <c r="H31">
        <v>315</v>
      </c>
      <c r="I31">
        <v>295</v>
      </c>
      <c r="J31" s="1">
        <v>308.28051345787065</v>
      </c>
      <c r="K31" s="2">
        <f t="shared" si="2"/>
        <v>6.7194865421293457</v>
      </c>
      <c r="L31" s="8">
        <v>123.23998142574409</v>
      </c>
      <c r="M31" s="1">
        <f t="shared" si="8"/>
        <v>16.411628956302831</v>
      </c>
      <c r="N31" s="1">
        <f t="shared" si="3"/>
        <v>4178.7322208752894</v>
      </c>
      <c r="O31" s="1">
        <f t="shared" si="4"/>
        <v>992.74975784536127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10"/>
        <v>3.7999999999999999E-2</v>
      </c>
      <c r="B32" s="1">
        <f t="shared" si="0"/>
        <v>137.82045132756821</v>
      </c>
      <c r="C32">
        <v>600</v>
      </c>
      <c r="D32" s="2">
        <v>0.23529109342336407</v>
      </c>
      <c r="E32" s="1">
        <f t="shared" si="5"/>
        <v>10.638922080230829</v>
      </c>
      <c r="F32" s="1">
        <f t="shared" si="7"/>
        <v>21.277844160461658</v>
      </c>
      <c r="G32" s="8">
        <f t="shared" si="9"/>
        <v>874.61823076922929</v>
      </c>
      <c r="H32">
        <v>315</v>
      </c>
      <c r="I32">
        <v>295</v>
      </c>
      <c r="J32" s="1">
        <v>309.16442043077171</v>
      </c>
      <c r="K32" s="2">
        <f t="shared" si="2"/>
        <v>5.8355795692282868</v>
      </c>
      <c r="L32" s="8">
        <v>127.01762808459723</v>
      </c>
      <c r="M32" s="1">
        <f t="shared" si="8"/>
        <v>16.914769637909657</v>
      </c>
      <c r="N32" s="1">
        <f t="shared" si="3"/>
        <v>4178.6827752971021</v>
      </c>
      <c r="O32" s="1">
        <f t="shared" si="4"/>
        <v>992.59579171495511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10"/>
        <v>4.3999999999999997E-2</v>
      </c>
      <c r="B33" s="1">
        <f t="shared" si="0"/>
        <v>159.60095801946798</v>
      </c>
      <c r="C33">
        <v>600</v>
      </c>
      <c r="D33" s="2">
        <v>0.23529109342336407</v>
      </c>
      <c r="E33" s="1">
        <f t="shared" si="5"/>
        <v>10.638922080230829</v>
      </c>
      <c r="F33" s="1">
        <f t="shared" si="7"/>
        <v>21.277844160461658</v>
      </c>
      <c r="G33" s="8">
        <f t="shared" si="9"/>
        <v>1130.6299230769209</v>
      </c>
      <c r="H33">
        <v>315</v>
      </c>
      <c r="I33">
        <v>295</v>
      </c>
      <c r="J33" s="1">
        <v>309.84443070164218</v>
      </c>
      <c r="K33" s="2">
        <f t="shared" si="2"/>
        <v>5.1555692983578183</v>
      </c>
      <c r="L33" s="8">
        <v>129.86760902972094</v>
      </c>
      <c r="M33" s="1">
        <f t="shared" si="8"/>
        <v>17.294328485486091</v>
      </c>
      <c r="N33" s="1">
        <f t="shared" si="3"/>
        <v>4178.6514852699765</v>
      </c>
      <c r="O33" s="1">
        <f t="shared" si="4"/>
        <v>992.47524554757695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10"/>
        <v>0.05</v>
      </c>
      <c r="B34" s="1">
        <f t="shared" ref="B34:B65" si="11">A34/O34*3600*1000</f>
        <v>181.3824158665924</v>
      </c>
      <c r="C34">
        <v>600</v>
      </c>
      <c r="D34" s="2">
        <v>0.23529109342336407</v>
      </c>
      <c r="E34" s="1">
        <f t="shared" si="5"/>
        <v>10.638922080230829</v>
      </c>
      <c r="F34" s="1">
        <f t="shared" si="7"/>
        <v>21.277844160461658</v>
      </c>
      <c r="G34" s="8">
        <f t="shared" si="9"/>
        <v>1418.7999999999979</v>
      </c>
      <c r="H34">
        <v>315</v>
      </c>
      <c r="I34">
        <v>295</v>
      </c>
      <c r="J34" s="1">
        <v>310.38329502585202</v>
      </c>
      <c r="K34" s="2">
        <f t="shared" si="2"/>
        <v>4.6167049741479786</v>
      </c>
      <c r="L34" s="8">
        <v>132.09377706168308</v>
      </c>
      <c r="M34" s="1">
        <f t="shared" si="8"/>
        <v>17.590792017968159</v>
      </c>
      <c r="N34" s="1">
        <f t="shared" si="3"/>
        <v>4178.6305748372988</v>
      </c>
      <c r="O34" s="1">
        <f t="shared" si="4"/>
        <v>992.37844605835903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10"/>
        <v>5.6000000000000001E-2</v>
      </c>
      <c r="B35" s="1">
        <f t="shared" si="11"/>
        <v>203.16455538393097</v>
      </c>
      <c r="C35">
        <v>600</v>
      </c>
      <c r="D35" s="2">
        <v>0.23529109342336407</v>
      </c>
      <c r="E35" s="1">
        <f t="shared" si="5"/>
        <v>10.638922080230829</v>
      </c>
      <c r="F35" s="1">
        <f t="shared" si="7"/>
        <v>21.277844160461658</v>
      </c>
      <c r="G35" s="8">
        <f t="shared" si="9"/>
        <v>1739.1284615384586</v>
      </c>
      <c r="H35">
        <v>315</v>
      </c>
      <c r="I35">
        <v>295</v>
      </c>
      <c r="J35" s="1">
        <v>310.82059609585838</v>
      </c>
      <c r="K35" s="2">
        <f t="shared" ref="K35:K66" si="12">H35-J35</f>
        <v>4.1794039041416227</v>
      </c>
      <c r="L35" s="8">
        <v>133.8805365226857</v>
      </c>
      <c r="M35" s="1">
        <f t="shared" si="8"/>
        <v>17.828728199383747</v>
      </c>
      <c r="N35" s="1">
        <f t="shared" ref="N35:N66" si="13">((W35 + X35*H35 +Y35*H35^2 +  Z35*H35^3)+(W35 + X35*J35 + Y35*J35^2 +  Z35*J35^3))/2</f>
        <v>4178.6159852212068</v>
      </c>
      <c r="O35" s="1">
        <f t="shared" ref="O35:O66" si="14">((S35 + T35*H35 + U35*H35^2 +  V35*H35^3)+(S35 + T35*J35 + U35*J35^2 +  V35*J35^3))/2</f>
        <v>992.29907312831051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10"/>
        <v>6.2E-2</v>
      </c>
      <c r="B36" s="1">
        <f t="shared" si="11"/>
        <v>224.94719994070201</v>
      </c>
      <c r="C36">
        <v>600</v>
      </c>
      <c r="D36" s="2">
        <v>0.23529109342336407</v>
      </c>
      <c r="E36" s="1">
        <f t="shared" si="5"/>
        <v>10.638922080230829</v>
      </c>
      <c r="F36" s="1">
        <f t="shared" si="7"/>
        <v>21.277844160461658</v>
      </c>
      <c r="G36" s="8">
        <f t="shared" si="9"/>
        <v>2091.6153076923038</v>
      </c>
      <c r="H36">
        <v>315</v>
      </c>
      <c r="I36">
        <v>295</v>
      </c>
      <c r="J36" s="1">
        <v>311.18245957624885</v>
      </c>
      <c r="K36" s="2">
        <f t="shared" si="12"/>
        <v>3.8175404237511543</v>
      </c>
      <c r="L36" s="8">
        <v>135.34620648169113</v>
      </c>
      <c r="M36" s="1">
        <f t="shared" si="8"/>
        <v>18.02389913854881</v>
      </c>
      <c r="N36" s="1">
        <f t="shared" si="13"/>
        <v>4178.60544506317</v>
      </c>
      <c r="O36" s="1">
        <f t="shared" si="14"/>
        <v>992.23284423561358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10"/>
        <v>6.8000000000000005E-2</v>
      </c>
      <c r="B37" s="1">
        <f t="shared" si="11"/>
        <v>246.73022901913794</v>
      </c>
      <c r="C37">
        <v>600</v>
      </c>
      <c r="D37" s="2">
        <v>0.23529109342336407</v>
      </c>
      <c r="E37" s="1">
        <f t="shared" si="5"/>
        <v>10.638922080230829</v>
      </c>
      <c r="F37" s="1">
        <f t="shared" si="7"/>
        <v>21.277844160461658</v>
      </c>
      <c r="G37" s="8">
        <f t="shared" si="9"/>
        <v>2476.2605384615345</v>
      </c>
      <c r="H37">
        <v>315</v>
      </c>
      <c r="I37">
        <v>295</v>
      </c>
      <c r="J37" s="1">
        <v>311.48679455154797</v>
      </c>
      <c r="K37" s="2">
        <f t="shared" si="12"/>
        <v>3.5132054484520268</v>
      </c>
      <c r="L37" s="8">
        <v>136.57015945848414</v>
      </c>
      <c r="M37" s="1">
        <f t="shared" si="8"/>
        <v>18.186877848078943</v>
      </c>
      <c r="N37" s="1">
        <f t="shared" si="13"/>
        <v>4178.5976091325583</v>
      </c>
      <c r="O37" s="1">
        <f t="shared" si="14"/>
        <v>992.17676315216249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10"/>
        <v>7.3999999999999996E-2</v>
      </c>
      <c r="B38" s="1">
        <f t="shared" si="11"/>
        <v>268.51295110980436</v>
      </c>
      <c r="C38">
        <v>600</v>
      </c>
      <c r="D38" s="2">
        <v>0.23529109342336407</v>
      </c>
      <c r="E38" s="1">
        <f t="shared" si="5"/>
        <v>10.638922080230829</v>
      </c>
      <c r="F38" s="1">
        <f t="shared" si="7"/>
        <v>21.277844160461658</v>
      </c>
      <c r="G38" s="8">
        <f t="shared" si="9"/>
        <v>2893.0641538461482</v>
      </c>
      <c r="H38">
        <v>315</v>
      </c>
      <c r="I38">
        <v>295</v>
      </c>
      <c r="J38" s="1">
        <v>311.73421322164887</v>
      </c>
      <c r="K38" s="2">
        <f t="shared" si="12"/>
        <v>3.2657867783511279</v>
      </c>
      <c r="L38" s="8">
        <v>137.55951137575639</v>
      </c>
      <c r="M38" s="1">
        <f t="shared" si="8"/>
        <v>18.318614415265991</v>
      </c>
      <c r="N38" s="1">
        <f t="shared" si="13"/>
        <v>4178.5919056064822</v>
      </c>
      <c r="O38" s="1">
        <f t="shared" si="14"/>
        <v>992.13091546954718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10"/>
        <v>8.0000000000000002E-3</v>
      </c>
      <c r="B39" s="1">
        <f t="shared" si="11"/>
        <v>28.96590062168897</v>
      </c>
      <c r="C39">
        <v>800</v>
      </c>
      <c r="D39" s="2">
        <v>0.3792747521936759</v>
      </c>
      <c r="E39" s="1">
        <f t="shared" si="5"/>
        <v>17.149287195189252</v>
      </c>
      <c r="F39" s="1">
        <f t="shared" si="7"/>
        <v>34.298574390378505</v>
      </c>
      <c r="G39" s="8">
        <f t="shared" si="9"/>
        <v>76.935538461538769</v>
      </c>
      <c r="H39">
        <v>315</v>
      </c>
      <c r="I39">
        <v>295</v>
      </c>
      <c r="J39" s="1">
        <v>298.17074688851716</v>
      </c>
      <c r="K39" s="2">
        <f t="shared" si="12"/>
        <v>16.829253111482842</v>
      </c>
      <c r="L39" s="8">
        <v>110.57083407546031</v>
      </c>
      <c r="M39" s="1">
        <f t="shared" si="8"/>
        <v>9.1375675943402257</v>
      </c>
      <c r="N39" s="1">
        <f t="shared" si="13"/>
        <v>4180.2696505538661</v>
      </c>
      <c r="O39" s="1">
        <f t="shared" si="14"/>
        <v>994.27255434396034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10"/>
        <v>1.4E-2</v>
      </c>
      <c r="B40" s="1">
        <f t="shared" si="11"/>
        <v>50.716766429462332</v>
      </c>
      <c r="C40">
        <v>800</v>
      </c>
      <c r="D40" s="2">
        <v>0.3792747521936759</v>
      </c>
      <c r="E40" s="1">
        <f t="shared" si="5"/>
        <v>17.149287195189252</v>
      </c>
      <c r="F40" s="1">
        <f t="shared" si="7"/>
        <v>34.298574390378505</v>
      </c>
      <c r="G40" s="8">
        <f t="shared" si="9"/>
        <v>172.15530769230779</v>
      </c>
      <c r="H40">
        <v>315</v>
      </c>
      <c r="I40">
        <v>295</v>
      </c>
      <c r="J40" s="1">
        <v>301.97003274347946</v>
      </c>
      <c r="K40" s="2">
        <f t="shared" si="12"/>
        <v>13.029967256520536</v>
      </c>
      <c r="L40" s="8">
        <v>149.50836411943772</v>
      </c>
      <c r="M40" s="1">
        <f t="shared" si="8"/>
        <v>12.361080148544126</v>
      </c>
      <c r="N40" s="1">
        <f t="shared" si="13"/>
        <v>4179.4467988027927</v>
      </c>
      <c r="O40" s="1">
        <f t="shared" si="14"/>
        <v>993.75420690704152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10"/>
        <v>0.02</v>
      </c>
      <c r="B41" s="1">
        <f t="shared" si="11"/>
        <v>72.480998088278895</v>
      </c>
      <c r="C41">
        <v>800</v>
      </c>
      <c r="D41" s="2">
        <v>0.3792747521936759</v>
      </c>
      <c r="E41" s="1">
        <f t="shared" si="5"/>
        <v>17.149287195189252</v>
      </c>
      <c r="F41" s="1">
        <f t="shared" ref="F41:F72" si="15">E41*2</f>
        <v>34.298574390378505</v>
      </c>
      <c r="G41" s="8">
        <f t="shared" si="9"/>
        <v>299.53346153846132</v>
      </c>
      <c r="H41">
        <v>315</v>
      </c>
      <c r="I41">
        <v>295</v>
      </c>
      <c r="J41" s="1">
        <v>304.55311403968346</v>
      </c>
      <c r="K41" s="2">
        <f t="shared" si="12"/>
        <v>10.446885960316536</v>
      </c>
      <c r="L41" s="8">
        <v>170.99678518279981</v>
      </c>
      <c r="M41" s="1">
        <f t="shared" ref="M41:M72" si="16">((H41-I41)-(J41-I41))/(LN((H41-I41)/(J41-I41)))</f>
        <v>14.139097968513491</v>
      </c>
      <c r="N41" s="1">
        <f t="shared" si="13"/>
        <v>4179.0685000295744</v>
      </c>
      <c r="O41" s="1">
        <f t="shared" si="14"/>
        <v>993.36380429401572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10"/>
        <v>2.5999999999999999E-2</v>
      </c>
      <c r="B42" s="1">
        <f t="shared" si="11"/>
        <v>94.252263967003515</v>
      </c>
      <c r="C42">
        <v>800</v>
      </c>
      <c r="D42" s="2">
        <v>0.3792747521936759</v>
      </c>
      <c r="E42" s="1">
        <f t="shared" si="5"/>
        <v>17.149287195189252</v>
      </c>
      <c r="F42" s="1">
        <f t="shared" si="15"/>
        <v>34.298574390378505</v>
      </c>
      <c r="G42" s="8">
        <f t="shared" si="9"/>
        <v>459.06999999999937</v>
      </c>
      <c r="H42">
        <v>315</v>
      </c>
      <c r="I42">
        <v>295</v>
      </c>
      <c r="J42" s="1">
        <v>306.32231169509544</v>
      </c>
      <c r="K42" s="2">
        <f t="shared" si="12"/>
        <v>8.6776883049045637</v>
      </c>
      <c r="L42" s="8">
        <v>184.4497080634751</v>
      </c>
      <c r="M42" s="1">
        <f t="shared" si="16"/>
        <v>15.251922691202536</v>
      </c>
      <c r="N42" s="1">
        <f t="shared" si="13"/>
        <v>4178.8811107078036</v>
      </c>
      <c r="O42" s="1">
        <f t="shared" si="14"/>
        <v>993.0795936399802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10"/>
        <v>3.2000000000000001E-2</v>
      </c>
      <c r="B43" s="1">
        <f t="shared" si="11"/>
        <v>116.02756479083172</v>
      </c>
      <c r="C43">
        <v>800</v>
      </c>
      <c r="D43" s="2">
        <v>0.3792747521936759</v>
      </c>
      <c r="E43" s="1">
        <f t="shared" si="5"/>
        <v>17.149287195189252</v>
      </c>
      <c r="F43" s="1">
        <f t="shared" si="15"/>
        <v>34.298574390378505</v>
      </c>
      <c r="G43" s="8">
        <f t="shared" si="9"/>
        <v>650.76492307692206</v>
      </c>
      <c r="H43">
        <v>315</v>
      </c>
      <c r="I43">
        <v>295</v>
      </c>
      <c r="J43" s="1">
        <v>307.5920176601125</v>
      </c>
      <c r="K43" s="2">
        <f t="shared" si="12"/>
        <v>7.4079823398874964</v>
      </c>
      <c r="L43" s="8">
        <v>193.63272785254702</v>
      </c>
      <c r="M43" s="1">
        <f t="shared" si="16"/>
        <v>16.011402249881339</v>
      </c>
      <c r="N43" s="1">
        <f t="shared" si="13"/>
        <v>4178.7781069589328</v>
      </c>
      <c r="O43" s="1">
        <f t="shared" si="14"/>
        <v>992.86751564316978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10"/>
        <v>3.7999999999999999E-2</v>
      </c>
      <c r="B44" s="1">
        <f t="shared" si="11"/>
        <v>137.80537020535127</v>
      </c>
      <c r="C44">
        <v>800</v>
      </c>
      <c r="D44" s="2">
        <v>0.3792747521936759</v>
      </c>
      <c r="E44" s="1">
        <f t="shared" si="5"/>
        <v>17.149287195189252</v>
      </c>
      <c r="F44" s="1">
        <f t="shared" si="15"/>
        <v>34.298574390378505</v>
      </c>
      <c r="G44" s="8">
        <f t="shared" si="9"/>
        <v>874.61823076922929</v>
      </c>
      <c r="H44">
        <v>315</v>
      </c>
      <c r="I44">
        <v>295</v>
      </c>
      <c r="J44" s="1">
        <v>308.5426611300133</v>
      </c>
      <c r="K44" s="2">
        <f t="shared" si="12"/>
        <v>6.4573388699866996</v>
      </c>
      <c r="L44" s="8">
        <v>200.29169123815569</v>
      </c>
      <c r="M44" s="1">
        <f t="shared" si="16"/>
        <v>16.562057223436515</v>
      </c>
      <c r="N44" s="1">
        <f t="shared" si="13"/>
        <v>4178.716478336386</v>
      </c>
      <c r="O44" s="1">
        <f t="shared" si="14"/>
        <v>992.70441925555497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10"/>
        <v>4.3999999999999997E-2</v>
      </c>
      <c r="B45" s="1">
        <f t="shared" si="11"/>
        <v>159.58483044186923</v>
      </c>
      <c r="C45">
        <v>800</v>
      </c>
      <c r="D45" s="2">
        <v>0.3792747521936759</v>
      </c>
      <c r="E45" s="1">
        <f t="shared" si="5"/>
        <v>17.149287195189252</v>
      </c>
      <c r="F45" s="1">
        <f t="shared" si="15"/>
        <v>34.298574390378505</v>
      </c>
      <c r="G45" s="8">
        <f t="shared" si="9"/>
        <v>1130.6299230769209</v>
      </c>
      <c r="H45">
        <v>315</v>
      </c>
      <c r="I45">
        <v>295</v>
      </c>
      <c r="J45" s="1">
        <v>309.27935228897621</v>
      </c>
      <c r="K45" s="2">
        <f t="shared" si="12"/>
        <v>5.720647711023787</v>
      </c>
      <c r="L45" s="8">
        <v>205.33861087348257</v>
      </c>
      <c r="M45" s="1">
        <f t="shared" si="16"/>
        <v>16.979363582134532</v>
      </c>
      <c r="N45" s="1">
        <f t="shared" si="13"/>
        <v>4178.6770879498335</v>
      </c>
      <c r="O45" s="1">
        <f t="shared" si="14"/>
        <v>992.57554468937565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10"/>
        <v>0.05</v>
      </c>
      <c r="B46" s="1">
        <f t="shared" si="11"/>
        <v>181.36543900764596</v>
      </c>
      <c r="C46">
        <v>800</v>
      </c>
      <c r="D46" s="2">
        <v>0.3792747521936759</v>
      </c>
      <c r="E46" s="1">
        <f t="shared" si="5"/>
        <v>17.149287195189252</v>
      </c>
      <c r="F46" s="1">
        <f t="shared" si="15"/>
        <v>34.298574390378505</v>
      </c>
      <c r="G46" s="8">
        <f t="shared" si="9"/>
        <v>1418.7999999999979</v>
      </c>
      <c r="H46">
        <v>315</v>
      </c>
      <c r="I46">
        <v>295</v>
      </c>
      <c r="J46" s="1">
        <v>309.86630227043997</v>
      </c>
      <c r="K46" s="2">
        <f t="shared" si="12"/>
        <v>5.1336977295600263</v>
      </c>
      <c r="L46" s="8">
        <v>209.29453550395135</v>
      </c>
      <c r="M46" s="1">
        <f t="shared" si="16"/>
        <v>17.306433893963494</v>
      </c>
      <c r="N46" s="1">
        <f t="shared" si="13"/>
        <v>4178.650571300479</v>
      </c>
      <c r="O46" s="1">
        <f t="shared" si="14"/>
        <v>992.47133844729706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10"/>
        <v>5.6000000000000001E-2</v>
      </c>
      <c r="B47" s="1">
        <f t="shared" si="11"/>
        <v>203.14687621510581</v>
      </c>
      <c r="C47">
        <v>800</v>
      </c>
      <c r="D47" s="2">
        <v>0.3792747521936759</v>
      </c>
      <c r="E47" s="1">
        <f t="shared" si="5"/>
        <v>17.149287195189252</v>
      </c>
      <c r="F47" s="1">
        <f t="shared" si="15"/>
        <v>34.298574390378505</v>
      </c>
      <c r="G47" s="8">
        <f t="shared" ref="G47:G78" si="17">G35</f>
        <v>1739.1284615384586</v>
      </c>
      <c r="H47">
        <v>315</v>
      </c>
      <c r="I47">
        <v>295</v>
      </c>
      <c r="J47" s="1">
        <v>310.34462670047327</v>
      </c>
      <c r="K47" s="2">
        <f t="shared" si="12"/>
        <v>4.6553732995267296</v>
      </c>
      <c r="L47" s="8">
        <v>212.47823664800157</v>
      </c>
      <c r="M47" s="1">
        <f t="shared" si="16"/>
        <v>17.569640106211224</v>
      </c>
      <c r="N47" s="1">
        <f t="shared" si="13"/>
        <v>4178.631965633359</v>
      </c>
      <c r="O47" s="1">
        <f t="shared" si="14"/>
        <v>992.38542947877841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10"/>
        <v>6.2E-2</v>
      </c>
      <c r="B48" s="1">
        <f t="shared" si="11"/>
        <v>224.92893067005215</v>
      </c>
      <c r="C48">
        <v>800</v>
      </c>
      <c r="D48" s="2">
        <v>0.3792747521936759</v>
      </c>
      <c r="E48" s="1">
        <f t="shared" si="5"/>
        <v>17.149287195189252</v>
      </c>
      <c r="F48" s="1">
        <f t="shared" si="15"/>
        <v>34.298574390378505</v>
      </c>
      <c r="G48" s="8">
        <f t="shared" si="17"/>
        <v>2091.6153076923038</v>
      </c>
      <c r="H48">
        <v>315</v>
      </c>
      <c r="I48">
        <v>295</v>
      </c>
      <c r="J48" s="1">
        <v>310.74176203499059</v>
      </c>
      <c r="K48" s="2">
        <f t="shared" si="12"/>
        <v>4.258237965009414</v>
      </c>
      <c r="L48" s="8">
        <v>215.09549972784606</v>
      </c>
      <c r="M48" s="1">
        <f t="shared" si="16"/>
        <v>17.786004866429252</v>
      </c>
      <c r="N48" s="1">
        <f t="shared" si="13"/>
        <v>4178.6184630237422</v>
      </c>
      <c r="O48" s="1">
        <f t="shared" si="14"/>
        <v>992.31343578213023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10"/>
        <v>6.8000000000000005E-2</v>
      </c>
      <c r="B49" s="1">
        <f t="shared" si="11"/>
        <v>246.71145712843975</v>
      </c>
      <c r="C49">
        <v>800</v>
      </c>
      <c r="D49" s="2">
        <v>0.3792747521936759</v>
      </c>
      <c r="E49" s="1">
        <f t="shared" si="5"/>
        <v>17.149287195189252</v>
      </c>
      <c r="F49" s="1">
        <f t="shared" si="15"/>
        <v>34.298574390378505</v>
      </c>
      <c r="G49" s="8">
        <f t="shared" si="17"/>
        <v>2476.2605384615345</v>
      </c>
      <c r="H49">
        <v>315</v>
      </c>
      <c r="I49">
        <v>295</v>
      </c>
      <c r="J49" s="1">
        <v>311.07667428240029</v>
      </c>
      <c r="K49" s="2">
        <f t="shared" si="12"/>
        <v>3.9233257175997096</v>
      </c>
      <c r="L49" s="8">
        <v>217.28503720094534</v>
      </c>
      <c r="M49" s="1">
        <f t="shared" si="16"/>
        <v>17.96700142924669</v>
      </c>
      <c r="N49" s="1">
        <f t="shared" si="13"/>
        <v>4178.608386608169</v>
      </c>
      <c r="O49" s="1">
        <f t="shared" si="14"/>
        <v>992.25225633747277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10"/>
        <v>7.3999999999999996E-2</v>
      </c>
      <c r="B50" s="1">
        <f t="shared" si="11"/>
        <v>268.49368819926923</v>
      </c>
      <c r="C50">
        <v>800</v>
      </c>
      <c r="D50" s="2">
        <v>0.3792747521936759</v>
      </c>
      <c r="E50" s="1">
        <f t="shared" si="5"/>
        <v>17.149287195189252</v>
      </c>
      <c r="F50" s="1">
        <f t="shared" si="15"/>
        <v>34.298574390378505</v>
      </c>
      <c r="G50" s="8">
        <f t="shared" si="17"/>
        <v>2893.0641538461482</v>
      </c>
      <c r="H50">
        <v>315</v>
      </c>
      <c r="I50">
        <v>295</v>
      </c>
      <c r="J50" s="1">
        <v>311.34955780106083</v>
      </c>
      <c r="K50" s="2">
        <f t="shared" si="12"/>
        <v>3.6504421989391744</v>
      </c>
      <c r="L50" s="8">
        <v>219.0574887984686</v>
      </c>
      <c r="M50" s="1">
        <f t="shared" si="16"/>
        <v>18.113513792399946</v>
      </c>
      <c r="N50" s="1">
        <f t="shared" si="13"/>
        <v>4178.6010288193474</v>
      </c>
      <c r="O50" s="1">
        <f t="shared" si="14"/>
        <v>992.20209527713246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10"/>
        <v>8.0000000000000002E-3</v>
      </c>
      <c r="B51" s="1">
        <f t="shared" si="11"/>
        <v>28.96382245436476</v>
      </c>
      <c r="C51">
        <v>1000</v>
      </c>
      <c r="D51" s="2">
        <v>0.54491206337944664</v>
      </c>
      <c r="E51" s="1">
        <f t="shared" si="5"/>
        <v>24.638743857765061</v>
      </c>
      <c r="F51" s="1">
        <f t="shared" si="15"/>
        <v>49.277487715530121</v>
      </c>
      <c r="G51" s="8">
        <f t="shared" si="17"/>
        <v>76.935538461538769</v>
      </c>
      <c r="H51">
        <v>315</v>
      </c>
      <c r="I51">
        <v>295</v>
      </c>
      <c r="J51" s="1">
        <v>297.60423167405077</v>
      </c>
      <c r="K51" s="2">
        <f t="shared" si="12"/>
        <v>17.395768325949234</v>
      </c>
      <c r="L51" s="8">
        <v>147.72861965554216</v>
      </c>
      <c r="M51" s="1">
        <f t="shared" si="16"/>
        <v>8.5332161956362143</v>
      </c>
      <c r="N51" s="1">
        <f t="shared" si="13"/>
        <v>4180.4230529031756</v>
      </c>
      <c r="O51" s="1">
        <f t="shared" si="14"/>
        <v>994.34389384816609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10"/>
        <v>1.4E-2</v>
      </c>
      <c r="B52" s="1">
        <f t="shared" si="11"/>
        <v>50.71131507620715</v>
      </c>
      <c r="C52">
        <v>1000</v>
      </c>
      <c r="D52" s="2">
        <v>0.54491206337944664</v>
      </c>
      <c r="E52" s="1">
        <f t="shared" si="5"/>
        <v>24.638743857765061</v>
      </c>
      <c r="F52" s="1">
        <f t="shared" si="15"/>
        <v>49.277487715530121</v>
      </c>
      <c r="G52" s="8">
        <f t="shared" si="17"/>
        <v>172.15530769230779</v>
      </c>
      <c r="H52">
        <v>315</v>
      </c>
      <c r="I52">
        <v>295</v>
      </c>
      <c r="J52" s="1">
        <v>301.22623394290849</v>
      </c>
      <c r="K52" s="2">
        <f t="shared" si="12"/>
        <v>13.773766057091507</v>
      </c>
      <c r="L52" s="8">
        <v>204.23448784466004</v>
      </c>
      <c r="M52" s="1">
        <f t="shared" si="16"/>
        <v>11.803111208198384</v>
      </c>
      <c r="N52" s="1">
        <f t="shared" si="13"/>
        <v>4179.5813666314771</v>
      </c>
      <c r="O52" s="1">
        <f t="shared" si="14"/>
        <v>993.86103326763816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10"/>
        <v>0.02</v>
      </c>
      <c r="B53" s="1">
        <f t="shared" si="11"/>
        <v>72.472756513324939</v>
      </c>
      <c r="C53">
        <v>1000</v>
      </c>
      <c r="D53" s="2">
        <v>0.54491206337944664</v>
      </c>
      <c r="E53" s="1">
        <f t="shared" si="5"/>
        <v>24.638743857765061</v>
      </c>
      <c r="F53" s="1">
        <f t="shared" si="15"/>
        <v>49.277487715530121</v>
      </c>
      <c r="G53" s="8">
        <f t="shared" si="17"/>
        <v>299.53346153846132</v>
      </c>
      <c r="H53">
        <v>315</v>
      </c>
      <c r="I53">
        <v>295</v>
      </c>
      <c r="J53" s="1">
        <v>303.82552361896239</v>
      </c>
      <c r="K53" s="2">
        <f t="shared" si="12"/>
        <v>11.174476381037607</v>
      </c>
      <c r="L53" s="8">
        <v>236.33382057930186</v>
      </c>
      <c r="M53" s="1">
        <f t="shared" si="16"/>
        <v>13.659320744417068</v>
      </c>
      <c r="N53" s="1">
        <f t="shared" si="13"/>
        <v>4179.1617915969027</v>
      </c>
      <c r="O53" s="1">
        <f t="shared" si="14"/>
        <v>993.47676925689973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10"/>
        <v>2.5999999999999999E-2</v>
      </c>
      <c r="B54" s="1">
        <f t="shared" si="11"/>
        <v>94.241888538834075</v>
      </c>
      <c r="C54">
        <v>1000</v>
      </c>
      <c r="D54" s="2">
        <v>0.54491206337944664</v>
      </c>
      <c r="E54" s="1">
        <f t="shared" si="5"/>
        <v>24.638743857765061</v>
      </c>
      <c r="F54" s="1">
        <f t="shared" si="15"/>
        <v>49.277487715530121</v>
      </c>
      <c r="G54" s="8">
        <f t="shared" si="17"/>
        <v>459.06999999999937</v>
      </c>
      <c r="H54">
        <v>315</v>
      </c>
      <c r="I54">
        <v>295</v>
      </c>
      <c r="J54" s="1">
        <v>305.65149570037016</v>
      </c>
      <c r="K54" s="2">
        <f t="shared" si="12"/>
        <v>9.3485042996298375</v>
      </c>
      <c r="L54" s="8">
        <v>256.72763504810678</v>
      </c>
      <c r="M54" s="1">
        <f t="shared" si="16"/>
        <v>14.838143209978751</v>
      </c>
      <c r="N54" s="1">
        <f t="shared" si="13"/>
        <v>4178.945856858415</v>
      </c>
      <c r="O54" s="1">
        <f t="shared" si="14"/>
        <v>993.18892534109636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10"/>
        <v>3.2000000000000001E-2</v>
      </c>
      <c r="B55" s="1">
        <f t="shared" si="11"/>
        <v>116.01554889919946</v>
      </c>
      <c r="C55">
        <v>1000</v>
      </c>
      <c r="D55" s="2">
        <v>0.54491206337944664</v>
      </c>
      <c r="E55" s="1">
        <f t="shared" si="5"/>
        <v>24.638743857765061</v>
      </c>
      <c r="F55" s="1">
        <f t="shared" si="15"/>
        <v>49.277487715530121</v>
      </c>
      <c r="G55" s="8">
        <f t="shared" si="17"/>
        <v>650.76492307692206</v>
      </c>
      <c r="H55">
        <v>315</v>
      </c>
      <c r="I55">
        <v>295</v>
      </c>
      <c r="J55" s="1">
        <v>306.98133758485278</v>
      </c>
      <c r="K55" s="2">
        <f t="shared" si="12"/>
        <v>8.0186624151472188</v>
      </c>
      <c r="L55" s="8">
        <v>270.77309762149304</v>
      </c>
      <c r="M55" s="1">
        <f t="shared" si="16"/>
        <v>15.649772743527093</v>
      </c>
      <c r="N55" s="1">
        <f t="shared" si="13"/>
        <v>4178.824565040336</v>
      </c>
      <c r="O55" s="1">
        <f t="shared" si="14"/>
        <v>992.97034831160386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10"/>
        <v>3.7999999999999999E-2</v>
      </c>
      <c r="B56" s="1">
        <f t="shared" si="11"/>
        <v>137.79206716697144</v>
      </c>
      <c r="C56">
        <v>1000</v>
      </c>
      <c r="D56" s="2">
        <v>0.54491206337944664</v>
      </c>
      <c r="E56" s="1">
        <f t="shared" si="5"/>
        <v>24.638743857765061</v>
      </c>
      <c r="F56" s="1">
        <f t="shared" si="15"/>
        <v>49.277487715530121</v>
      </c>
      <c r="G56" s="8">
        <f t="shared" si="17"/>
        <v>874.61823076922929</v>
      </c>
      <c r="H56">
        <v>315</v>
      </c>
      <c r="I56">
        <v>295</v>
      </c>
      <c r="J56" s="1">
        <v>307.98661748972791</v>
      </c>
      <c r="K56" s="2">
        <f t="shared" si="12"/>
        <v>7.0133825102720948</v>
      </c>
      <c r="L56" s="8">
        <v>281.01918822846557</v>
      </c>
      <c r="M56" s="1">
        <f t="shared" si="16"/>
        <v>16.241717175649114</v>
      </c>
      <c r="N56" s="1">
        <f t="shared" si="13"/>
        <v>4178.7509903726423</v>
      </c>
      <c r="O56" s="1">
        <f t="shared" si="14"/>
        <v>992.80025920672722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10"/>
        <v>4.3999999999999997E-2</v>
      </c>
      <c r="B57" s="1">
        <f t="shared" si="11"/>
        <v>159.57049543196644</v>
      </c>
      <c r="C57">
        <v>1000</v>
      </c>
      <c r="D57" s="2">
        <v>0.54491206337944664</v>
      </c>
      <c r="E57" s="1">
        <f t="shared" si="5"/>
        <v>24.638743857765061</v>
      </c>
      <c r="F57" s="1">
        <f t="shared" si="15"/>
        <v>49.277487715530121</v>
      </c>
      <c r="G57" s="8">
        <f t="shared" si="17"/>
        <v>1130.6299230769209</v>
      </c>
      <c r="H57">
        <v>315</v>
      </c>
      <c r="I57">
        <v>295</v>
      </c>
      <c r="J57" s="1">
        <v>308.77095219341538</v>
      </c>
      <c r="K57" s="2">
        <f t="shared" si="12"/>
        <v>6.2290478065846173</v>
      </c>
      <c r="L57" s="8">
        <v>288.81841181079949</v>
      </c>
      <c r="M57" s="1">
        <f t="shared" si="16"/>
        <v>16.692215960227291</v>
      </c>
      <c r="N57" s="1">
        <f t="shared" si="13"/>
        <v>4178.703518542553</v>
      </c>
      <c r="O57" s="1">
        <f t="shared" si="14"/>
        <v>992.66471267888301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10"/>
        <v>0.05</v>
      </c>
      <c r="B58" s="1">
        <f t="shared" si="11"/>
        <v>181.35026022543795</v>
      </c>
      <c r="C58">
        <v>1000</v>
      </c>
      <c r="D58" s="2">
        <v>0.54491206337944664</v>
      </c>
      <c r="E58" s="1">
        <f t="shared" si="5"/>
        <v>24.638743857765061</v>
      </c>
      <c r="F58" s="1">
        <f t="shared" si="15"/>
        <v>49.277487715530121</v>
      </c>
      <c r="G58" s="8">
        <f t="shared" si="17"/>
        <v>1418.7999999999979</v>
      </c>
      <c r="H58">
        <v>315</v>
      </c>
      <c r="I58">
        <v>295</v>
      </c>
      <c r="J58" s="1">
        <v>309.39902702389116</v>
      </c>
      <c r="K58" s="2">
        <f t="shared" si="12"/>
        <v>5.6009729761088352</v>
      </c>
      <c r="L58" s="8">
        <v>294.95164530428832</v>
      </c>
      <c r="M58" s="1">
        <f t="shared" si="16"/>
        <v>17.046428677055751</v>
      </c>
      <c r="N58" s="1">
        <f t="shared" si="13"/>
        <v>4178.671340905652</v>
      </c>
      <c r="O58" s="1">
        <f t="shared" si="14"/>
        <v>992.5544070145836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10"/>
        <v>5.6000000000000001E-2</v>
      </c>
      <c r="B59" s="1">
        <f t="shared" si="11"/>
        <v>203.13099563175533</v>
      </c>
      <c r="C59">
        <v>1000</v>
      </c>
      <c r="D59" s="2">
        <v>0.54491206337944664</v>
      </c>
      <c r="E59" s="1">
        <f t="shared" si="5"/>
        <v>24.638743857765061</v>
      </c>
      <c r="F59" s="1">
        <f t="shared" si="15"/>
        <v>49.277487715530121</v>
      </c>
      <c r="G59" s="8">
        <f t="shared" si="17"/>
        <v>1739.1284615384586</v>
      </c>
      <c r="H59">
        <v>315</v>
      </c>
      <c r="I59">
        <v>295</v>
      </c>
      <c r="J59" s="1">
        <v>309.91287161259999</v>
      </c>
      <c r="K59" s="2">
        <f t="shared" si="12"/>
        <v>5.0871283874000142</v>
      </c>
      <c r="L59" s="8">
        <v>299.90026616492463</v>
      </c>
      <c r="M59" s="1">
        <f t="shared" si="16"/>
        <v>17.332188199014155</v>
      </c>
      <c r="N59" s="1">
        <f t="shared" si="13"/>
        <v>4178.6486439604514</v>
      </c>
      <c r="O59" s="1">
        <f t="shared" si="14"/>
        <v>992.46301320488396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10"/>
        <v>6.2E-2</v>
      </c>
      <c r="B60" s="1">
        <f t="shared" si="11"/>
        <v>224.91245767638804</v>
      </c>
      <c r="C60">
        <v>1000</v>
      </c>
      <c r="D60" s="2">
        <v>0.54491206337944664</v>
      </c>
      <c r="E60" s="1">
        <f t="shared" si="5"/>
        <v>24.638743857765061</v>
      </c>
      <c r="F60" s="1">
        <f t="shared" si="15"/>
        <v>49.277487715530121</v>
      </c>
      <c r="G60" s="8">
        <f t="shared" si="17"/>
        <v>2091.6153076923038</v>
      </c>
      <c r="H60">
        <v>315</v>
      </c>
      <c r="I60">
        <v>295</v>
      </c>
      <c r="J60" s="1">
        <v>310.34083132996585</v>
      </c>
      <c r="K60" s="2">
        <f t="shared" si="12"/>
        <v>4.6591686700341484</v>
      </c>
      <c r="L60" s="8">
        <v>303.97683054182824</v>
      </c>
      <c r="M60" s="1">
        <f t="shared" si="16"/>
        <v>17.567563005537838</v>
      </c>
      <c r="N60" s="1">
        <f t="shared" si="13"/>
        <v>4178.6321030404306</v>
      </c>
      <c r="O60" s="1">
        <f t="shared" si="14"/>
        <v>992.38611460619063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10"/>
        <v>6.8000000000000005E-2</v>
      </c>
      <c r="B61" s="1">
        <f t="shared" si="11"/>
        <v>246.6944776329085</v>
      </c>
      <c r="C61">
        <v>1000</v>
      </c>
      <c r="D61" s="2">
        <v>0.54491206337944664</v>
      </c>
      <c r="E61" s="1">
        <f t="shared" si="5"/>
        <v>24.638743857765061</v>
      </c>
      <c r="F61" s="1">
        <f t="shared" si="15"/>
        <v>49.277487715530121</v>
      </c>
      <c r="G61" s="8">
        <f t="shared" si="17"/>
        <v>2476.2605384615345</v>
      </c>
      <c r="H61">
        <v>315</v>
      </c>
      <c r="I61">
        <v>295</v>
      </c>
      <c r="J61" s="1">
        <v>310.70265922873904</v>
      </c>
      <c r="K61" s="2">
        <f t="shared" si="12"/>
        <v>4.2973407712609628</v>
      </c>
      <c r="L61" s="8">
        <v>307.39298050637098</v>
      </c>
      <c r="M61" s="1">
        <f t="shared" si="16"/>
        <v>17.76478596840446</v>
      </c>
      <c r="N61" s="1">
        <f t="shared" si="13"/>
        <v>4178.6197166046168</v>
      </c>
      <c r="O61" s="1">
        <f t="shared" si="14"/>
        <v>992.3205511080489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10"/>
        <v>7.3999999999999996E-2</v>
      </c>
      <c r="B62" s="1">
        <f t="shared" si="11"/>
        <v>268.4762204840701</v>
      </c>
      <c r="C62">
        <v>1000</v>
      </c>
      <c r="D62" s="2">
        <v>0.54491206337944664</v>
      </c>
      <c r="E62" s="1">
        <f t="shared" si="5"/>
        <v>24.638743857765061</v>
      </c>
      <c r="F62" s="1">
        <f t="shared" si="15"/>
        <v>49.277487715530121</v>
      </c>
      <c r="G62" s="8">
        <f t="shared" si="17"/>
        <v>2893.0641538461482</v>
      </c>
      <c r="H62">
        <v>315</v>
      </c>
      <c r="I62">
        <v>295</v>
      </c>
      <c r="J62" s="1">
        <v>310.99808607257154</v>
      </c>
      <c r="K62" s="2">
        <f t="shared" si="12"/>
        <v>4.0019139274284612</v>
      </c>
      <c r="L62" s="8">
        <v>310.16224668271536</v>
      </c>
      <c r="M62" s="1">
        <f t="shared" si="16"/>
        <v>17.924648150866346</v>
      </c>
      <c r="N62" s="1">
        <f t="shared" si="13"/>
        <v>4178.6106460909314</v>
      </c>
      <c r="O62" s="1">
        <f t="shared" si="14"/>
        <v>992.26665035612223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10"/>
        <v>8.0000000000000002E-3</v>
      </c>
      <c r="B63" s="1">
        <f t="shared" si="11"/>
        <v>28.96224572741815</v>
      </c>
      <c r="C63">
        <v>1200</v>
      </c>
      <c r="D63" s="2">
        <v>0.72832038522837073</v>
      </c>
      <c r="E63" s="1">
        <f t="shared" si="5"/>
        <v>32.931734538486012</v>
      </c>
      <c r="F63" s="1">
        <f t="shared" si="15"/>
        <v>65.863469076972024</v>
      </c>
      <c r="G63" s="8">
        <f t="shared" si="17"/>
        <v>76.935538461538769</v>
      </c>
      <c r="H63">
        <v>315</v>
      </c>
      <c r="I63">
        <v>295</v>
      </c>
      <c r="J63" s="1">
        <v>297.16568595918909</v>
      </c>
      <c r="K63" s="2">
        <f t="shared" si="12"/>
        <v>17.834314040810909</v>
      </c>
      <c r="L63" s="8">
        <v>183.93370413747158</v>
      </c>
      <c r="M63" s="1">
        <f t="shared" si="16"/>
        <v>8.0226510009970724</v>
      </c>
      <c r="N63" s="1">
        <f t="shared" si="13"/>
        <v>4180.5477104472211</v>
      </c>
      <c r="O63" s="1">
        <f t="shared" si="14"/>
        <v>994.39802669498954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10"/>
        <v>1.4E-2</v>
      </c>
      <c r="B64" s="1">
        <f t="shared" si="11"/>
        <v>50.706837698020763</v>
      </c>
      <c r="C64">
        <v>1200</v>
      </c>
      <c r="D64" s="2">
        <v>0.72832038522837073</v>
      </c>
      <c r="E64" s="1">
        <f t="shared" si="5"/>
        <v>32.931734538486012</v>
      </c>
      <c r="F64" s="1">
        <f t="shared" si="15"/>
        <v>65.863469076972024</v>
      </c>
      <c r="G64" s="8">
        <f t="shared" si="17"/>
        <v>172.15530769230779</v>
      </c>
      <c r="H64">
        <v>315</v>
      </c>
      <c r="I64">
        <v>295</v>
      </c>
      <c r="J64" s="1">
        <v>300.60141019379415</v>
      </c>
      <c r="K64" s="2">
        <f t="shared" si="12"/>
        <v>14.398589806205848</v>
      </c>
      <c r="L64" s="8">
        <v>259.24982440620755</v>
      </c>
      <c r="M64" s="1">
        <f t="shared" si="16"/>
        <v>11.313296689134024</v>
      </c>
      <c r="N64" s="1">
        <f t="shared" si="13"/>
        <v>4179.7039631364123</v>
      </c>
      <c r="O64" s="1">
        <f t="shared" si="14"/>
        <v>993.94879049945689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10"/>
        <v>0.02</v>
      </c>
      <c r="B65" s="1">
        <f t="shared" si="11"/>
        <v>72.46574129772489</v>
      </c>
      <c r="C65">
        <v>1200</v>
      </c>
      <c r="D65" s="2">
        <v>0.72832038522837073</v>
      </c>
      <c r="E65" s="1">
        <f t="shared" si="5"/>
        <v>32.931734538486012</v>
      </c>
      <c r="F65" s="1">
        <f t="shared" si="15"/>
        <v>65.863469076972024</v>
      </c>
      <c r="G65" s="8">
        <f t="shared" si="17"/>
        <v>299.53346153846132</v>
      </c>
      <c r="H65">
        <v>315</v>
      </c>
      <c r="I65">
        <v>295</v>
      </c>
      <c r="J65" s="1">
        <v>303.1938887761354</v>
      </c>
      <c r="K65" s="2">
        <f t="shared" si="12"/>
        <v>11.806111223864605</v>
      </c>
      <c r="L65" s="8">
        <v>303.17312070051872</v>
      </c>
      <c r="M65" s="1">
        <f t="shared" si="16"/>
        <v>13.230453291426105</v>
      </c>
      <c r="N65" s="1">
        <f t="shared" si="13"/>
        <v>4179.2510001551</v>
      </c>
      <c r="O65" s="1">
        <f t="shared" si="14"/>
        <v>993.57294509951407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10"/>
        <v>2.5999999999999999E-2</v>
      </c>
      <c r="B66" s="1">
        <f t="shared" ref="B66:B97" si="18">A66/O66*3600*1000</f>
        <v>94.232872331013169</v>
      </c>
      <c r="C66">
        <v>1200</v>
      </c>
      <c r="D66" s="2">
        <v>0.72832038522837073</v>
      </c>
      <c r="E66" s="1">
        <f t="shared" si="5"/>
        <v>32.931734538486012</v>
      </c>
      <c r="F66" s="1">
        <f t="shared" si="15"/>
        <v>65.863469076972024</v>
      </c>
      <c r="G66" s="8">
        <f t="shared" si="17"/>
        <v>459.06999999999937</v>
      </c>
      <c r="H66">
        <v>315</v>
      </c>
      <c r="I66">
        <v>295</v>
      </c>
      <c r="J66" s="1">
        <v>305.05868455247412</v>
      </c>
      <c r="K66" s="2">
        <f t="shared" si="12"/>
        <v>9.9413154475258807</v>
      </c>
      <c r="L66" s="8">
        <v>331.46129643536068</v>
      </c>
      <c r="M66" s="1">
        <f t="shared" si="16"/>
        <v>14.46438975001227</v>
      </c>
      <c r="N66" s="1">
        <f t="shared" si="13"/>
        <v>4179.0094065237345</v>
      </c>
      <c r="O66" s="1">
        <f t="shared" si="14"/>
        <v>993.28395372699583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10"/>
        <v>3.2000000000000001E-2</v>
      </c>
      <c r="B67" s="1">
        <f t="shared" si="18"/>
        <v>116.00496501352049</v>
      </c>
      <c r="C67">
        <v>1200</v>
      </c>
      <c r="D67" s="2">
        <v>0.72832038522837073</v>
      </c>
      <c r="E67" s="1">
        <f t="shared" si="5"/>
        <v>32.931734538486012</v>
      </c>
      <c r="F67" s="1">
        <f t="shared" si="15"/>
        <v>65.863469076972024</v>
      </c>
      <c r="G67" s="8">
        <f t="shared" si="17"/>
        <v>650.76492307692206</v>
      </c>
      <c r="H67">
        <v>315</v>
      </c>
      <c r="I67">
        <v>295</v>
      </c>
      <c r="J67" s="1">
        <v>306.43559629406735</v>
      </c>
      <c r="K67" s="2">
        <f t="shared" ref="K67:K98" si="19">H67-J67</f>
        <v>8.5644037059326479</v>
      </c>
      <c r="L67" s="8">
        <v>351.1062467908514</v>
      </c>
      <c r="M67" s="1">
        <f t="shared" si="16"/>
        <v>15.320901203619099</v>
      </c>
      <c r="N67" s="1">
        <f t="shared" ref="N67:N98" si="20">((W67 + X67*H67 +Y67*H67^2 +  Z67*H67^3)+(W67 + X67*J67 + Y67*J67^2 +  Z67*J67^3))/2</f>
        <v>4178.8709024191385</v>
      </c>
      <c r="O67" s="1">
        <f t="shared" ref="O67:O98" si="21">((S67 + T67*H67 + U67*H67^2 +  V67*H67^3)+(S67 + T67*J67 + U67*J67^2 +  V67*J67^3))/2</f>
        <v>993.0609434395617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10"/>
        <v>3.7999999999999999E-2</v>
      </c>
      <c r="B68" s="1">
        <f t="shared" si="18"/>
        <v>137.78023742723553</v>
      </c>
      <c r="C68">
        <v>1200</v>
      </c>
      <c r="D68" s="2">
        <v>0.72832038522837073</v>
      </c>
      <c r="E68" s="1">
        <f t="shared" ref="E68:E131" si="22">D68*0.01256*3600</f>
        <v>32.931734538486012</v>
      </c>
      <c r="F68" s="1">
        <f t="shared" si="15"/>
        <v>65.863469076972024</v>
      </c>
      <c r="G68" s="8">
        <f t="shared" si="17"/>
        <v>874.61823076922929</v>
      </c>
      <c r="H68">
        <v>315</v>
      </c>
      <c r="I68">
        <v>295</v>
      </c>
      <c r="J68" s="1">
        <v>307.48586448474981</v>
      </c>
      <c r="K68" s="2">
        <f t="shared" si="19"/>
        <v>7.5141355152501887</v>
      </c>
      <c r="L68" s="8">
        <v>365.5178927415667</v>
      </c>
      <c r="M68" s="1">
        <f t="shared" si="16"/>
        <v>15.949003481574247</v>
      </c>
      <c r="N68" s="1">
        <f t="shared" si="20"/>
        <v>4178.7857852184825</v>
      </c>
      <c r="O68" s="1">
        <f t="shared" si="21"/>
        <v>992.88550052213964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10"/>
        <v>4.3999999999999997E-2</v>
      </c>
      <c r="B69" s="1">
        <f t="shared" si="18"/>
        <v>159.55765760620656</v>
      </c>
      <c r="C69">
        <v>1200</v>
      </c>
      <c r="D69" s="2">
        <v>0.72832038522837073</v>
      </c>
      <c r="E69" s="1">
        <f t="shared" si="22"/>
        <v>32.931734538486012</v>
      </c>
      <c r="F69" s="1">
        <f t="shared" si="15"/>
        <v>65.863469076972024</v>
      </c>
      <c r="G69" s="8">
        <f t="shared" si="17"/>
        <v>1130.6299230769209</v>
      </c>
      <c r="H69">
        <v>315</v>
      </c>
      <c r="I69">
        <v>295</v>
      </c>
      <c r="J69" s="1">
        <v>308.31052468614968</v>
      </c>
      <c r="K69" s="2">
        <f t="shared" si="19"/>
        <v>6.6894753138503233</v>
      </c>
      <c r="L69" s="8">
        <v>376.53259482664612</v>
      </c>
      <c r="M69" s="1">
        <f t="shared" si="16"/>
        <v>16.428903585485486</v>
      </c>
      <c r="N69" s="1">
        <f t="shared" si="20"/>
        <v>4178.7303713352876</v>
      </c>
      <c r="O69" s="1">
        <f t="shared" si="21"/>
        <v>992.74458134084853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10"/>
        <v>0.05</v>
      </c>
      <c r="B70" s="1">
        <f t="shared" si="18"/>
        <v>181.33659243466599</v>
      </c>
      <c r="C70">
        <v>1200</v>
      </c>
      <c r="D70" s="2">
        <v>0.72832038522837073</v>
      </c>
      <c r="E70" s="1">
        <f t="shared" si="22"/>
        <v>32.931734538486012</v>
      </c>
      <c r="F70" s="1">
        <f t="shared" si="15"/>
        <v>65.863469076972024</v>
      </c>
      <c r="G70" s="8">
        <f t="shared" si="17"/>
        <v>1418.7999999999979</v>
      </c>
      <c r="H70">
        <v>315</v>
      </c>
      <c r="I70">
        <v>295</v>
      </c>
      <c r="J70" s="1">
        <v>308.97402509479764</v>
      </c>
      <c r="K70" s="2">
        <f t="shared" si="19"/>
        <v>6.0259749052023608</v>
      </c>
      <c r="L70" s="8">
        <v>385.22122801415856</v>
      </c>
      <c r="M70" s="1">
        <f t="shared" si="16"/>
        <v>16.807355018000791</v>
      </c>
      <c r="N70" s="1">
        <f t="shared" si="20"/>
        <v>4178.6925643376208</v>
      </c>
      <c r="O70" s="1">
        <f t="shared" si="21"/>
        <v>992.62921831318988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10"/>
        <v>5.6000000000000001E-2</v>
      </c>
      <c r="B71" s="1">
        <f t="shared" si="18"/>
        <v>203.11663379029878</v>
      </c>
      <c r="C71">
        <v>1200</v>
      </c>
      <c r="D71" s="2">
        <v>0.72832038522837073</v>
      </c>
      <c r="E71" s="1">
        <f t="shared" si="22"/>
        <v>32.931734538486012</v>
      </c>
      <c r="F71" s="1">
        <f t="shared" si="15"/>
        <v>65.863469076972024</v>
      </c>
      <c r="G71" s="8">
        <f t="shared" si="17"/>
        <v>1739.1284615384586</v>
      </c>
      <c r="H71">
        <v>315</v>
      </c>
      <c r="I71">
        <v>295</v>
      </c>
      <c r="J71" s="1">
        <v>309.51884617952999</v>
      </c>
      <c r="K71" s="2">
        <f t="shared" si="19"/>
        <v>5.4811538204700128</v>
      </c>
      <c r="L71" s="8">
        <v>392.24872602685616</v>
      </c>
      <c r="M71" s="1">
        <f t="shared" si="16"/>
        <v>17.113378443642173</v>
      </c>
      <c r="N71" s="1">
        <f t="shared" si="20"/>
        <v>4178.6657637003091</v>
      </c>
      <c r="O71" s="1">
        <f t="shared" si="21"/>
        <v>992.53318764693313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10"/>
        <v>6.2E-2</v>
      </c>
      <c r="B72" s="1">
        <f t="shared" si="18"/>
        <v>224.8975074290895</v>
      </c>
      <c r="C72">
        <v>1200</v>
      </c>
      <c r="D72" s="2">
        <v>0.72832038522837073</v>
      </c>
      <c r="E72" s="1">
        <f t="shared" si="22"/>
        <v>32.931734538486012</v>
      </c>
      <c r="F72" s="1">
        <f t="shared" si="15"/>
        <v>65.863469076972024</v>
      </c>
      <c r="G72" s="8">
        <f t="shared" si="17"/>
        <v>2091.6153076923038</v>
      </c>
      <c r="H72">
        <v>315</v>
      </c>
      <c r="I72">
        <v>295</v>
      </c>
      <c r="J72" s="1">
        <v>309.9739341059452</v>
      </c>
      <c r="K72" s="2">
        <f t="shared" si="19"/>
        <v>5.0260658940547955</v>
      </c>
      <c r="L72" s="8">
        <v>398.04920223383726</v>
      </c>
      <c r="M72" s="1">
        <f t="shared" si="16"/>
        <v>17.365915068593157</v>
      </c>
      <c r="N72" s="1">
        <f t="shared" si="20"/>
        <v>4178.6461551867305</v>
      </c>
      <c r="O72" s="1">
        <f t="shared" si="21"/>
        <v>992.45208429166462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10"/>
        <v>6.8000000000000005E-2</v>
      </c>
      <c r="B73" s="1">
        <f t="shared" si="18"/>
        <v>246.6790225228313</v>
      </c>
      <c r="C73">
        <v>1200</v>
      </c>
      <c r="D73" s="2">
        <v>0.72832038522837073</v>
      </c>
      <c r="E73" s="1">
        <f t="shared" si="22"/>
        <v>32.931734538486012</v>
      </c>
      <c r="F73" s="1">
        <f t="shared" ref="F73:F104" si="23">E73*2</f>
        <v>65.863469076972024</v>
      </c>
      <c r="G73" s="8">
        <f t="shared" si="17"/>
        <v>2476.2605384615345</v>
      </c>
      <c r="H73">
        <v>315</v>
      </c>
      <c r="I73">
        <v>295</v>
      </c>
      <c r="J73" s="1">
        <v>310.35961842957403</v>
      </c>
      <c r="K73" s="2">
        <f t="shared" si="19"/>
        <v>4.6403815704259728</v>
      </c>
      <c r="L73" s="8">
        <v>402.91788175324945</v>
      </c>
      <c r="M73" s="1">
        <f t="shared" ref="M73:M104" si="24">((H73-I73)-(J73-I73))/(LN((H73-I73)/(J73-I73)))</f>
        <v>17.577842913715735</v>
      </c>
      <c r="N73" s="1">
        <f t="shared" si="20"/>
        <v>4178.6314244451514</v>
      </c>
      <c r="O73" s="1">
        <f t="shared" si="21"/>
        <v>992.38272268304695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10"/>
        <v>7.3999999999999996E-2</v>
      </c>
      <c r="B74" s="1">
        <f t="shared" si="18"/>
        <v>268.46028350609311</v>
      </c>
      <c r="C74">
        <v>1200</v>
      </c>
      <c r="D74" s="2">
        <v>0.72832038522837073</v>
      </c>
      <c r="E74" s="1">
        <f t="shared" si="22"/>
        <v>32.931734538486012</v>
      </c>
      <c r="F74" s="1">
        <f t="shared" si="23"/>
        <v>65.863469076972024</v>
      </c>
      <c r="G74" s="8">
        <f t="shared" si="17"/>
        <v>2893.0641538461482</v>
      </c>
      <c r="H74">
        <v>315</v>
      </c>
      <c r="I74">
        <v>295</v>
      </c>
      <c r="J74" s="1">
        <v>310.67513724895798</v>
      </c>
      <c r="K74" s="2">
        <f t="shared" si="19"/>
        <v>4.3248627510420192</v>
      </c>
      <c r="L74" s="8">
        <v>406.86990465581289</v>
      </c>
      <c r="M74" s="1">
        <f t="shared" si="24"/>
        <v>17.749840340641775</v>
      </c>
      <c r="N74" s="1">
        <f t="shared" si="20"/>
        <v>4178.6206087389673</v>
      </c>
      <c r="O74" s="1">
        <f t="shared" si="21"/>
        <v>992.32555564947688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10"/>
        <v>8.0000000000000002E-3</v>
      </c>
      <c r="B75" s="1">
        <f t="shared" si="18"/>
        <v>28.960542123455124</v>
      </c>
      <c r="C75">
        <v>1500</v>
      </c>
      <c r="D75" s="2">
        <v>1.0232473467654808</v>
      </c>
      <c r="E75" s="1">
        <f t="shared" si="22"/>
        <v>46.267152031347976</v>
      </c>
      <c r="F75" s="1">
        <f t="shared" si="23"/>
        <v>92.534304062695952</v>
      </c>
      <c r="G75" s="8">
        <f t="shared" si="17"/>
        <v>76.935538461538769</v>
      </c>
      <c r="H75">
        <v>315</v>
      </c>
      <c r="I75">
        <v>295</v>
      </c>
      <c r="J75" s="1">
        <v>296.68278875525635</v>
      </c>
      <c r="K75" s="2">
        <f t="shared" si="19"/>
        <v>18.317211244743646</v>
      </c>
      <c r="L75" s="8">
        <v>233.19227346597495</v>
      </c>
      <c r="M75" s="1">
        <f t="shared" si="24"/>
        <v>7.4000566039048987</v>
      </c>
      <c r="N75" s="1">
        <f t="shared" si="20"/>
        <v>4180.6910743178778</v>
      </c>
      <c r="O75" s="1">
        <f t="shared" si="21"/>
        <v>994.45652216140309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10"/>
        <v>1.4E-2</v>
      </c>
      <c r="B76" s="1">
        <f t="shared" si="18"/>
        <v>50.701554962191615</v>
      </c>
      <c r="C76">
        <v>1500</v>
      </c>
      <c r="D76" s="2">
        <v>1.0232473467654808</v>
      </c>
      <c r="E76" s="1">
        <f t="shared" si="22"/>
        <v>46.267152031347976</v>
      </c>
      <c r="F76" s="1">
        <f t="shared" si="23"/>
        <v>92.534304062695952</v>
      </c>
      <c r="G76" s="8">
        <f t="shared" si="17"/>
        <v>172.15530769230779</v>
      </c>
      <c r="H76">
        <v>315</v>
      </c>
      <c r="I76">
        <v>295</v>
      </c>
      <c r="J76" s="1">
        <v>299.84664433064228</v>
      </c>
      <c r="K76" s="2">
        <f t="shared" si="19"/>
        <v>15.153355669357722</v>
      </c>
      <c r="L76" s="8">
        <v>336.74873011822513</v>
      </c>
      <c r="M76" s="1">
        <f t="shared" si="24"/>
        <v>10.690607536977939</v>
      </c>
      <c r="N76" s="1">
        <f t="shared" si="20"/>
        <v>4179.8641425912274</v>
      </c>
      <c r="O76" s="1">
        <f t="shared" si="21"/>
        <v>994.05235278451551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10"/>
        <v>0.02</v>
      </c>
      <c r="B77" s="1">
        <f t="shared" si="18"/>
        <v>72.457129930302557</v>
      </c>
      <c r="C77">
        <v>1500</v>
      </c>
      <c r="D77" s="2">
        <v>1.0232473467654808</v>
      </c>
      <c r="E77" s="1">
        <f t="shared" si="22"/>
        <v>46.267152031347976</v>
      </c>
      <c r="F77" s="1">
        <f t="shared" si="23"/>
        <v>92.534304062695952</v>
      </c>
      <c r="G77" s="8">
        <f t="shared" si="17"/>
        <v>299.53346153846132</v>
      </c>
      <c r="H77">
        <v>315</v>
      </c>
      <c r="I77">
        <v>295</v>
      </c>
      <c r="J77" s="1">
        <v>302.40182447896507</v>
      </c>
      <c r="K77" s="2">
        <f t="shared" si="19"/>
        <v>12.598175521034932</v>
      </c>
      <c r="L77" s="8">
        <v>399.26580291691693</v>
      </c>
      <c r="M77" s="1">
        <f t="shared" si="24"/>
        <v>12.674147497720012</v>
      </c>
      <c r="N77" s="1">
        <f t="shared" si="20"/>
        <v>4179.374162429136</v>
      </c>
      <c r="O77" s="1">
        <f t="shared" si="21"/>
        <v>993.69102901616066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10"/>
        <v>2.5999999999999999E-2</v>
      </c>
      <c r="B78" s="1">
        <f t="shared" si="18"/>
        <v>94.221546051241532</v>
      </c>
      <c r="C78">
        <v>1500</v>
      </c>
      <c r="D78" s="2">
        <v>1.0232473467654808</v>
      </c>
      <c r="E78" s="1">
        <f t="shared" si="22"/>
        <v>46.267152031347976</v>
      </c>
      <c r="F78" s="1">
        <f t="shared" si="23"/>
        <v>92.534304062695952</v>
      </c>
      <c r="G78" s="8">
        <f t="shared" si="17"/>
        <v>459.06999999999937</v>
      </c>
      <c r="H78">
        <v>315</v>
      </c>
      <c r="I78">
        <v>295</v>
      </c>
      <c r="J78" s="1">
        <v>304.30006226734844</v>
      </c>
      <c r="K78" s="2">
        <f t="shared" si="19"/>
        <v>10.699937732651563</v>
      </c>
      <c r="L78" s="8">
        <v>440.27200230434551</v>
      </c>
      <c r="M78" s="1">
        <f t="shared" si="24"/>
        <v>13.973855991696478</v>
      </c>
      <c r="N78" s="1">
        <f t="shared" si="20"/>
        <v>4179.099823799711</v>
      </c>
      <c r="O78" s="1">
        <f t="shared" si="21"/>
        <v>993.40335541826585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10"/>
        <v>3.2000000000000001E-2</v>
      </c>
      <c r="B79" s="1">
        <f t="shared" si="18"/>
        <v>115.99146605626004</v>
      </c>
      <c r="C79">
        <v>1500</v>
      </c>
      <c r="D79" s="2">
        <v>1.0232473467654808</v>
      </c>
      <c r="E79" s="1">
        <f t="shared" si="22"/>
        <v>46.267152031347976</v>
      </c>
      <c r="F79" s="1">
        <f t="shared" si="23"/>
        <v>92.534304062695952</v>
      </c>
      <c r="G79" s="8">
        <f t="shared" ref="G79:G110" si="25">G67</f>
        <v>650.76492307692206</v>
      </c>
      <c r="H79">
        <v>315</v>
      </c>
      <c r="I79">
        <v>295</v>
      </c>
      <c r="J79" s="1">
        <v>305.72823297547546</v>
      </c>
      <c r="K79" s="2">
        <f t="shared" si="19"/>
        <v>9.2717670245245358</v>
      </c>
      <c r="L79" s="8">
        <v>469.0719763034856</v>
      </c>
      <c r="M79" s="1">
        <f t="shared" si="24"/>
        <v>14.885953672816663</v>
      </c>
      <c r="N79" s="1">
        <f t="shared" si="20"/>
        <v>4178.9380711850972</v>
      </c>
      <c r="O79" s="1">
        <f t="shared" si="21"/>
        <v>993.17651476293827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6">A68</f>
        <v>3.7999999999999999E-2</v>
      </c>
      <c r="B80" s="1">
        <f t="shared" si="18"/>
        <v>137.76498664183461</v>
      </c>
      <c r="C80">
        <v>1500</v>
      </c>
      <c r="D80" s="2">
        <v>1.0232473467654808</v>
      </c>
      <c r="E80" s="1">
        <f t="shared" si="22"/>
        <v>46.267152031347976</v>
      </c>
      <c r="F80" s="1">
        <f t="shared" si="23"/>
        <v>92.534304062695952</v>
      </c>
      <c r="G80" s="8">
        <f t="shared" si="25"/>
        <v>874.61823076922929</v>
      </c>
      <c r="H80">
        <v>315</v>
      </c>
      <c r="I80">
        <v>295</v>
      </c>
      <c r="J80" s="1">
        <v>306.8310832953544</v>
      </c>
      <c r="K80" s="2">
        <f t="shared" si="19"/>
        <v>8.1689167046455964</v>
      </c>
      <c r="L80" s="8">
        <v>490.36249616264911</v>
      </c>
      <c r="M80" s="1">
        <f t="shared" si="24"/>
        <v>15.559781240675857</v>
      </c>
      <c r="N80" s="1">
        <f t="shared" si="20"/>
        <v>4178.8368596267901</v>
      </c>
      <c r="O80" s="1">
        <f t="shared" si="21"/>
        <v>992.99541439840993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6"/>
        <v>4.3999999999999997E-2</v>
      </c>
      <c r="B81" s="1">
        <f t="shared" si="18"/>
        <v>159.54097441872645</v>
      </c>
      <c r="C81">
        <v>1500</v>
      </c>
      <c r="D81" s="2">
        <v>1.0232473467654808</v>
      </c>
      <c r="E81" s="1">
        <f t="shared" si="22"/>
        <v>46.267152031347976</v>
      </c>
      <c r="F81" s="1">
        <f t="shared" si="23"/>
        <v>92.534304062695952</v>
      </c>
      <c r="G81" s="8">
        <f t="shared" si="25"/>
        <v>1130.6299230769209</v>
      </c>
      <c r="H81">
        <v>315</v>
      </c>
      <c r="I81">
        <v>295</v>
      </c>
      <c r="J81" s="1">
        <v>307.7045927429254</v>
      </c>
      <c r="K81" s="2">
        <f t="shared" si="19"/>
        <v>7.2954072570746007</v>
      </c>
      <c r="L81" s="8">
        <v>506.72564318205809</v>
      </c>
      <c r="M81" s="1">
        <f t="shared" si="24"/>
        <v>16.077369509058101</v>
      </c>
      <c r="N81" s="1">
        <f t="shared" si="20"/>
        <v>4178.7701432622716</v>
      </c>
      <c r="O81" s="1">
        <f t="shared" si="21"/>
        <v>992.8483925657124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6"/>
        <v>0.05</v>
      </c>
      <c r="B82" s="1">
        <f t="shared" si="18"/>
        <v>181.31872058413506</v>
      </c>
      <c r="C82">
        <v>1500</v>
      </c>
      <c r="D82" s="2">
        <v>1.0232473467654808</v>
      </c>
      <c r="E82" s="1">
        <f t="shared" si="22"/>
        <v>46.267152031347976</v>
      </c>
      <c r="F82" s="1">
        <f t="shared" si="23"/>
        <v>92.534304062695952</v>
      </c>
      <c r="G82" s="8">
        <f t="shared" si="25"/>
        <v>1418.7999999999979</v>
      </c>
      <c r="H82">
        <v>315</v>
      </c>
      <c r="I82">
        <v>295</v>
      </c>
      <c r="J82" s="1">
        <v>308.41196422302971</v>
      </c>
      <c r="K82" s="2">
        <f t="shared" si="19"/>
        <v>6.5880357769702869</v>
      </c>
      <c r="L82" s="8">
        <v>519.68818653067478</v>
      </c>
      <c r="M82" s="1">
        <f t="shared" si="24"/>
        <v>16.487190265803545</v>
      </c>
      <c r="N82" s="1">
        <f t="shared" si="20"/>
        <v>4178.7242106834992</v>
      </c>
      <c r="O82" s="1">
        <f t="shared" si="21"/>
        <v>992.72705774733765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6"/>
        <v>5.6000000000000001E-2</v>
      </c>
      <c r="B83" s="1">
        <f t="shared" si="18"/>
        <v>203.09776177437303</v>
      </c>
      <c r="C83">
        <v>1500</v>
      </c>
      <c r="D83" s="2">
        <v>1.0232473467654808</v>
      </c>
      <c r="E83" s="1">
        <f t="shared" si="22"/>
        <v>46.267152031347976</v>
      </c>
      <c r="F83" s="1">
        <f t="shared" si="23"/>
        <v>92.534304062695952</v>
      </c>
      <c r="G83" s="8">
        <f t="shared" si="25"/>
        <v>1739.1284615384586</v>
      </c>
      <c r="H83">
        <v>315</v>
      </c>
      <c r="I83">
        <v>295</v>
      </c>
      <c r="J83" s="1">
        <v>308.99573151129999</v>
      </c>
      <c r="K83" s="2">
        <f t="shared" si="19"/>
        <v>6.0042684887000064</v>
      </c>
      <c r="L83" s="8">
        <v>530.20768620392187</v>
      </c>
      <c r="M83" s="1">
        <f t="shared" si="24"/>
        <v>16.819627053000712</v>
      </c>
      <c r="N83" s="1">
        <f t="shared" si="20"/>
        <v>4178.6914249616066</v>
      </c>
      <c r="O83" s="1">
        <f t="shared" si="21"/>
        <v>992.62541467080791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6"/>
        <v>6.2E-2</v>
      </c>
      <c r="B84" s="1">
        <f t="shared" si="18"/>
        <v>224.8777832746872</v>
      </c>
      <c r="C84">
        <v>1500</v>
      </c>
      <c r="D84" s="2">
        <v>1.0232473467654808</v>
      </c>
      <c r="E84" s="1">
        <f t="shared" si="22"/>
        <v>46.267152031347976</v>
      </c>
      <c r="F84" s="1">
        <f t="shared" si="23"/>
        <v>92.534304062695952</v>
      </c>
      <c r="G84" s="8">
        <f t="shared" si="25"/>
        <v>2091.6153076923038</v>
      </c>
      <c r="H84">
        <v>315</v>
      </c>
      <c r="I84">
        <v>295</v>
      </c>
      <c r="J84" s="1">
        <v>309.48530763172448</v>
      </c>
      <c r="K84" s="2">
        <f t="shared" si="19"/>
        <v>5.5146923682755187</v>
      </c>
      <c r="L84" s="8">
        <v>538.91407930897094</v>
      </c>
      <c r="M84" s="1">
        <f t="shared" si="24"/>
        <v>17.094658200971342</v>
      </c>
      <c r="N84" s="1">
        <f t="shared" si="20"/>
        <v>4178.667307110707</v>
      </c>
      <c r="O84" s="1">
        <f t="shared" si="21"/>
        <v>992.53913281136454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6"/>
        <v>6.8000000000000005E-2</v>
      </c>
      <c r="B85" s="1">
        <f t="shared" si="18"/>
        <v>246.65856423961654</v>
      </c>
      <c r="C85">
        <v>1500</v>
      </c>
      <c r="D85" s="2">
        <v>1.0232473467654808</v>
      </c>
      <c r="E85" s="1">
        <f t="shared" si="22"/>
        <v>46.267152031347976</v>
      </c>
      <c r="F85" s="1">
        <f t="shared" si="23"/>
        <v>92.534304062695952</v>
      </c>
      <c r="G85" s="8">
        <f t="shared" si="25"/>
        <v>2476.2605384615345</v>
      </c>
      <c r="H85">
        <v>315</v>
      </c>
      <c r="I85">
        <v>295</v>
      </c>
      <c r="J85" s="1">
        <v>309.90157991148016</v>
      </c>
      <c r="K85" s="2">
        <f t="shared" si="19"/>
        <v>5.0984200885198447</v>
      </c>
      <c r="L85" s="8">
        <v>546.23834041136479</v>
      </c>
      <c r="M85" s="1">
        <f t="shared" si="24"/>
        <v>17.325946123006144</v>
      </c>
      <c r="N85" s="1">
        <f t="shared" si="20"/>
        <v>4178.6491089514202</v>
      </c>
      <c r="O85" s="1">
        <f t="shared" si="21"/>
        <v>992.46503260348572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6"/>
        <v>7.3999999999999996E-2</v>
      </c>
      <c r="B86" s="1">
        <f t="shared" si="18"/>
        <v>268.4391307068164</v>
      </c>
      <c r="C86">
        <v>1500</v>
      </c>
      <c r="D86" s="2">
        <v>1.0232473467654808</v>
      </c>
      <c r="E86" s="1">
        <f t="shared" si="22"/>
        <v>46.267152031347976</v>
      </c>
      <c r="F86" s="1">
        <f t="shared" si="23"/>
        <v>92.534304062695952</v>
      </c>
      <c r="G86" s="8">
        <f t="shared" si="25"/>
        <v>2893.0641538461482</v>
      </c>
      <c r="H86">
        <v>315</v>
      </c>
      <c r="I86">
        <v>295</v>
      </c>
      <c r="J86" s="1">
        <v>310.24303092986241</v>
      </c>
      <c r="K86" s="2">
        <f t="shared" si="19"/>
        <v>4.7569690701375862</v>
      </c>
      <c r="L86" s="8">
        <v>552.19467685447671</v>
      </c>
      <c r="M86" s="1">
        <f t="shared" si="24"/>
        <v>17.513977639993019</v>
      </c>
      <c r="N86" s="1">
        <f t="shared" si="20"/>
        <v>4178.6356994274192</v>
      </c>
      <c r="O86" s="1">
        <f t="shared" si="21"/>
        <v>992.40375014832125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6"/>
        <v>8.0000000000000002E-3</v>
      </c>
      <c r="B87" s="1">
        <f t="shared" si="18"/>
        <v>28.958773643624479</v>
      </c>
      <c r="C87">
        <v>2000</v>
      </c>
      <c r="D87" s="2">
        <v>1.5383027744115065</v>
      </c>
      <c r="E87" s="1">
        <f t="shared" si="22"/>
        <v>69.55589824779068</v>
      </c>
      <c r="F87" s="1">
        <f t="shared" si="23"/>
        <v>139.11179649558136</v>
      </c>
      <c r="G87" s="8">
        <f t="shared" si="25"/>
        <v>76.935538461538769</v>
      </c>
      <c r="H87">
        <v>315</v>
      </c>
      <c r="I87">
        <v>295</v>
      </c>
      <c r="J87" s="1">
        <v>296.17084594328537</v>
      </c>
      <c r="K87" s="2">
        <f t="shared" si="19"/>
        <v>18.829154056714628</v>
      </c>
      <c r="L87" s="8">
        <v>299.72607174738579</v>
      </c>
      <c r="M87" s="1">
        <f t="shared" si="24"/>
        <v>6.6346426558838534</v>
      </c>
      <c r="N87" s="1">
        <f t="shared" si="20"/>
        <v>4180.8501925249975</v>
      </c>
      <c r="O87" s="1">
        <f t="shared" si="21"/>
        <v>994.51725250597974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6"/>
        <v>1.4E-2</v>
      </c>
      <c r="B88" s="1">
        <f t="shared" si="18"/>
        <v>50.695365286522225</v>
      </c>
      <c r="C88">
        <v>2000</v>
      </c>
      <c r="D88" s="2">
        <v>1.5383027744115065</v>
      </c>
      <c r="E88" s="1">
        <f t="shared" si="22"/>
        <v>69.55589824779068</v>
      </c>
      <c r="F88" s="1">
        <f t="shared" si="23"/>
        <v>139.11179649558136</v>
      </c>
      <c r="G88" s="8">
        <f t="shared" si="25"/>
        <v>172.15530769230779</v>
      </c>
      <c r="H88">
        <v>315</v>
      </c>
      <c r="I88">
        <v>295</v>
      </c>
      <c r="J88" s="1">
        <v>298.93575790708439</v>
      </c>
      <c r="K88" s="2">
        <f t="shared" si="19"/>
        <v>16.064242092915606</v>
      </c>
      <c r="L88" s="8">
        <v>446.34097828995294</v>
      </c>
      <c r="M88" s="1">
        <f t="shared" si="24"/>
        <v>9.8818635947642601</v>
      </c>
      <c r="N88" s="1">
        <f t="shared" si="20"/>
        <v>4180.0757802803082</v>
      </c>
      <c r="O88" s="1">
        <f t="shared" si="21"/>
        <v>994.17372209761447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6"/>
        <v>0.02</v>
      </c>
      <c r="B89" s="1">
        <f t="shared" si="18"/>
        <v>72.446480660608159</v>
      </c>
      <c r="C89">
        <v>2000</v>
      </c>
      <c r="D89" s="2">
        <v>1.5383027744115065</v>
      </c>
      <c r="E89" s="1">
        <f t="shared" si="22"/>
        <v>69.55589824779068</v>
      </c>
      <c r="F89" s="1">
        <f t="shared" si="23"/>
        <v>139.11179649558136</v>
      </c>
      <c r="G89" s="8">
        <f t="shared" si="25"/>
        <v>299.53346153846132</v>
      </c>
      <c r="H89">
        <v>315</v>
      </c>
      <c r="I89">
        <v>295</v>
      </c>
      <c r="J89" s="1">
        <v>301.39445171520316</v>
      </c>
      <c r="K89" s="2">
        <f t="shared" si="19"/>
        <v>13.605548284796839</v>
      </c>
      <c r="L89" s="8">
        <v>539.10089612981301</v>
      </c>
      <c r="M89" s="1">
        <f t="shared" si="24"/>
        <v>11.931535077367576</v>
      </c>
      <c r="N89" s="1">
        <f t="shared" si="20"/>
        <v>4179.5498668064583</v>
      </c>
      <c r="O89" s="1">
        <f t="shared" si="21"/>
        <v>993.83709661895386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6"/>
        <v>2.5999999999999999E-2</v>
      </c>
      <c r="B90" s="1">
        <f t="shared" si="18"/>
        <v>94.207089008250591</v>
      </c>
      <c r="C90">
        <v>2000</v>
      </c>
      <c r="D90" s="2">
        <v>1.5383027744115065</v>
      </c>
      <c r="E90" s="1">
        <f t="shared" si="22"/>
        <v>69.55589824779068</v>
      </c>
      <c r="F90" s="1">
        <f t="shared" si="23"/>
        <v>139.11179649558136</v>
      </c>
      <c r="G90" s="8">
        <f t="shared" si="25"/>
        <v>459.06999999999937</v>
      </c>
      <c r="H90">
        <v>315</v>
      </c>
      <c r="I90">
        <v>295</v>
      </c>
      <c r="J90" s="1">
        <v>303.30732474526178</v>
      </c>
      <c r="K90" s="2">
        <f t="shared" si="19"/>
        <v>11.692675254738219</v>
      </c>
      <c r="L90" s="8">
        <v>601.51629333994447</v>
      </c>
      <c r="M90" s="1">
        <f t="shared" si="24"/>
        <v>13.308384332586428</v>
      </c>
      <c r="N90" s="1">
        <f t="shared" si="20"/>
        <v>4179.2344012170224</v>
      </c>
      <c r="O90" s="1">
        <f t="shared" si="21"/>
        <v>993.55580334089905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6"/>
        <v>3.2000000000000001E-2</v>
      </c>
      <c r="B91" s="1">
        <f t="shared" si="18"/>
        <v>115.97387165596619</v>
      </c>
      <c r="C91">
        <v>2000</v>
      </c>
      <c r="D91" s="2">
        <v>1.5383027744115065</v>
      </c>
      <c r="E91" s="1">
        <f t="shared" si="22"/>
        <v>69.55589824779068</v>
      </c>
      <c r="F91" s="1">
        <f t="shared" si="23"/>
        <v>139.11179649558136</v>
      </c>
      <c r="G91" s="8">
        <f t="shared" si="25"/>
        <v>650.76492307692206</v>
      </c>
      <c r="H91">
        <v>315</v>
      </c>
      <c r="I91">
        <v>295</v>
      </c>
      <c r="J91" s="1">
        <v>304.78580723066358</v>
      </c>
      <c r="K91" s="2">
        <f t="shared" si="19"/>
        <v>10.214192769336421</v>
      </c>
      <c r="L91" s="8">
        <v>646.05623092220299</v>
      </c>
      <c r="M91" s="1">
        <f t="shared" si="24"/>
        <v>14.289597783884011</v>
      </c>
      <c r="N91" s="1">
        <f t="shared" si="20"/>
        <v>4179.0407306020561</v>
      </c>
      <c r="O91" s="1">
        <f t="shared" si="21"/>
        <v>993.32718960817419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6"/>
        <v>3.7999999999999999E-2</v>
      </c>
      <c r="B92" s="1">
        <f t="shared" si="18"/>
        <v>137.74481142649773</v>
      </c>
      <c r="C92">
        <v>2000</v>
      </c>
      <c r="D92" s="2">
        <v>1.5383027744115065</v>
      </c>
      <c r="E92" s="1">
        <f t="shared" si="22"/>
        <v>69.55589824779068</v>
      </c>
      <c r="F92" s="1">
        <f t="shared" si="23"/>
        <v>139.11179649558136</v>
      </c>
      <c r="G92" s="8">
        <f t="shared" si="25"/>
        <v>874.61823076922929</v>
      </c>
      <c r="H92">
        <v>315</v>
      </c>
      <c r="I92">
        <v>295</v>
      </c>
      <c r="J92" s="1">
        <v>305.94786318044117</v>
      </c>
      <c r="K92" s="2">
        <f t="shared" si="19"/>
        <v>9.0521368195588252</v>
      </c>
      <c r="L92" s="8">
        <v>679.34371981554136</v>
      </c>
      <c r="M92" s="1">
        <f t="shared" si="24"/>
        <v>15.022099884018873</v>
      </c>
      <c r="N92" s="1">
        <f t="shared" si="20"/>
        <v>4178.9163340650884</v>
      </c>
      <c r="O92" s="1">
        <f t="shared" si="21"/>
        <v>993.14085651057803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6"/>
        <v>4.3999999999999997E-2</v>
      </c>
      <c r="B93" s="1">
        <f t="shared" si="18"/>
        <v>159.51865802897322</v>
      </c>
      <c r="C93">
        <v>2000</v>
      </c>
      <c r="D93" s="2">
        <v>1.5383027744115065</v>
      </c>
      <c r="E93" s="1">
        <f t="shared" si="22"/>
        <v>69.55589824779068</v>
      </c>
      <c r="F93" s="1">
        <f t="shared" si="23"/>
        <v>139.11179649558136</v>
      </c>
      <c r="G93" s="8">
        <f t="shared" si="25"/>
        <v>1130.6299230769209</v>
      </c>
      <c r="H93">
        <v>315</v>
      </c>
      <c r="I93">
        <v>295</v>
      </c>
      <c r="J93" s="1">
        <v>306.87984271530553</v>
      </c>
      <c r="K93" s="2">
        <f t="shared" si="19"/>
        <v>8.1201572846944714</v>
      </c>
      <c r="L93" s="8">
        <v>705.13188524813199</v>
      </c>
      <c r="M93" s="1">
        <f t="shared" si="24"/>
        <v>15.589029870069426</v>
      </c>
      <c r="N93" s="1">
        <f t="shared" si="20"/>
        <v>4178.8328317630931</v>
      </c>
      <c r="O93" s="1">
        <f t="shared" si="21"/>
        <v>992.98729037220176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6"/>
        <v>0.05</v>
      </c>
      <c r="B94" s="1">
        <f t="shared" si="18"/>
        <v>181.29460764288035</v>
      </c>
      <c r="C94">
        <v>2000</v>
      </c>
      <c r="D94" s="2">
        <v>1.5383027744115065</v>
      </c>
      <c r="E94" s="1">
        <f t="shared" si="22"/>
        <v>69.55589824779068</v>
      </c>
      <c r="F94" s="1">
        <f t="shared" si="23"/>
        <v>139.11179649558136</v>
      </c>
      <c r="G94" s="8">
        <f t="shared" si="25"/>
        <v>1418.7999999999979</v>
      </c>
      <c r="H94">
        <v>315</v>
      </c>
      <c r="I94">
        <v>295</v>
      </c>
      <c r="J94" s="1">
        <v>307.64162868559976</v>
      </c>
      <c r="K94" s="2">
        <f t="shared" si="19"/>
        <v>7.3583713144002445</v>
      </c>
      <c r="L94" s="8">
        <v>725.68547770717885</v>
      </c>
      <c r="M94" s="1">
        <f t="shared" si="24"/>
        <v>16.040499567047696</v>
      </c>
      <c r="N94" s="1">
        <f t="shared" si="20"/>
        <v>4178.7745747983345</v>
      </c>
      <c r="O94" s="1">
        <f t="shared" si="21"/>
        <v>992.85909459904894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6"/>
        <v>5.6000000000000001E-2</v>
      </c>
      <c r="B95" s="1">
        <f t="shared" si="18"/>
        <v>203.07212404624269</v>
      </c>
      <c r="C95">
        <v>2000</v>
      </c>
      <c r="D95" s="2">
        <v>1.5383027744115065</v>
      </c>
      <c r="E95" s="1">
        <f t="shared" si="22"/>
        <v>69.55589824779068</v>
      </c>
      <c r="F95" s="1">
        <f t="shared" si="23"/>
        <v>139.11179649558136</v>
      </c>
      <c r="G95" s="8">
        <f t="shared" si="25"/>
        <v>1739.1284615384586</v>
      </c>
      <c r="H95">
        <v>315</v>
      </c>
      <c r="I95">
        <v>295</v>
      </c>
      <c r="J95" s="1">
        <v>308.2748575330686</v>
      </c>
      <c r="K95" s="2">
        <f t="shared" si="19"/>
        <v>6.7251424669314019</v>
      </c>
      <c r="L95" s="8">
        <v>742.44587671577733</v>
      </c>
      <c r="M95" s="1">
        <f t="shared" si="24"/>
        <v>16.408371816194418</v>
      </c>
      <c r="N95" s="1">
        <f t="shared" si="20"/>
        <v>4178.7325708208791</v>
      </c>
      <c r="O95" s="1">
        <f t="shared" si="21"/>
        <v>992.75073300603549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6"/>
        <v>6.2E-2</v>
      </c>
      <c r="B96" s="1">
        <f t="shared" si="18"/>
        <v>224.85083736266699</v>
      </c>
      <c r="C96">
        <v>2000</v>
      </c>
      <c r="D96" s="2">
        <v>1.5383027744115065</v>
      </c>
      <c r="E96" s="1">
        <f t="shared" si="22"/>
        <v>69.55589824779068</v>
      </c>
      <c r="F96" s="1">
        <f t="shared" si="23"/>
        <v>139.11179649558136</v>
      </c>
      <c r="G96" s="8">
        <f t="shared" si="25"/>
        <v>2091.6153076923038</v>
      </c>
      <c r="H96">
        <v>315</v>
      </c>
      <c r="I96">
        <v>295</v>
      </c>
      <c r="J96" s="1">
        <v>308.80898352384662</v>
      </c>
      <c r="K96" s="2">
        <f t="shared" si="19"/>
        <v>6.1910164761533792</v>
      </c>
      <c r="L96" s="8">
        <v>756.37190624788968</v>
      </c>
      <c r="M96" s="1">
        <f t="shared" si="24"/>
        <v>16.713824641562287</v>
      </c>
      <c r="N96" s="1">
        <f t="shared" si="20"/>
        <v>4178.7014262629236</v>
      </c>
      <c r="O96" s="1">
        <f t="shared" si="21"/>
        <v>992.65807776377403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6"/>
        <v>6.8000000000000005E-2</v>
      </c>
      <c r="B97" s="1">
        <f t="shared" si="18"/>
        <v>246.6304848499818</v>
      </c>
      <c r="C97">
        <v>2000</v>
      </c>
      <c r="D97" s="2">
        <v>1.5383027744115065</v>
      </c>
      <c r="E97" s="1">
        <f t="shared" si="22"/>
        <v>69.55589824779068</v>
      </c>
      <c r="F97" s="1">
        <f t="shared" si="23"/>
        <v>139.11179649558136</v>
      </c>
      <c r="G97" s="8">
        <f t="shared" si="25"/>
        <v>2476.2605384615345</v>
      </c>
      <c r="H97">
        <v>315</v>
      </c>
      <c r="I97">
        <v>295</v>
      </c>
      <c r="J97" s="1">
        <v>309.26527849463866</v>
      </c>
      <c r="K97" s="2">
        <f t="shared" si="19"/>
        <v>5.7347215053613354</v>
      </c>
      <c r="L97" s="8">
        <v>768.12531722732592</v>
      </c>
      <c r="M97" s="1">
        <f t="shared" si="24"/>
        <v>16.971463712189443</v>
      </c>
      <c r="N97" s="1">
        <f t="shared" si="20"/>
        <v>4178.6777754981922</v>
      </c>
      <c r="O97" s="1">
        <f t="shared" si="21"/>
        <v>992.57802679544989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6"/>
        <v>7.3999999999999996E-2</v>
      </c>
      <c r="B98" s="1">
        <f t="shared" ref="B98:B129" si="27">A98/O98*3600*1000</f>
        <v>268.40998885594814</v>
      </c>
      <c r="C98">
        <v>2000</v>
      </c>
      <c r="D98" s="2">
        <v>1.5383027744115065</v>
      </c>
      <c r="E98" s="1">
        <f t="shared" si="22"/>
        <v>69.55589824779068</v>
      </c>
      <c r="F98" s="1">
        <f t="shared" si="23"/>
        <v>139.11179649558136</v>
      </c>
      <c r="G98" s="8">
        <f t="shared" si="25"/>
        <v>2893.0641538461482</v>
      </c>
      <c r="H98">
        <v>315</v>
      </c>
      <c r="I98">
        <v>295</v>
      </c>
      <c r="J98" s="1">
        <v>309.64099744306736</v>
      </c>
      <c r="K98" s="2">
        <f t="shared" si="19"/>
        <v>5.3590025569326372</v>
      </c>
      <c r="L98" s="8">
        <v>777.70929171106377</v>
      </c>
      <c r="M98" s="1">
        <f t="shared" si="24"/>
        <v>17.181431680720056</v>
      </c>
      <c r="N98" s="1">
        <f t="shared" si="20"/>
        <v>4178.6602578255688</v>
      </c>
      <c r="O98" s="1">
        <f t="shared" si="21"/>
        <v>992.5114975619374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6"/>
        <v>8.0000000000000002E-3</v>
      </c>
      <c r="B99" s="1">
        <f t="shared" si="27"/>
        <v>28.957741803462117</v>
      </c>
      <c r="C99">
        <v>2500</v>
      </c>
      <c r="D99" s="2">
        <v>2.04825157788318</v>
      </c>
      <c r="E99" s="1">
        <f t="shared" si="22"/>
        <v>92.613743345565865</v>
      </c>
      <c r="F99" s="1">
        <f t="shared" si="23"/>
        <v>185.22748669113173</v>
      </c>
      <c r="G99" s="8">
        <f t="shared" si="25"/>
        <v>76.935538461538769</v>
      </c>
      <c r="H99">
        <v>315</v>
      </c>
      <c r="I99">
        <v>295</v>
      </c>
      <c r="J99" s="1">
        <v>295.8668074447894</v>
      </c>
      <c r="K99" s="2">
        <f t="shared" ref="K99:K130" si="28">H99-J99</f>
        <v>19.133192555210599</v>
      </c>
      <c r="L99" s="8">
        <v>349.1382009164347</v>
      </c>
      <c r="M99" s="1">
        <f t="shared" si="24"/>
        <v>6.0959541219900357</v>
      </c>
      <c r="N99" s="1">
        <f t="shared" ref="N99:N130" si="29">((W99 + X99*H99 +Y99*H99^2 +  Z99*H99^3)+(W99 + X99*J99 + Y99*J99^2 +  Z99*J99^3))/2</f>
        <v>4180.9482314001243</v>
      </c>
      <c r="O99" s="1">
        <f t="shared" ref="O99:O130" si="30">((S99 + T99*H99 + U99*H99^2 +  V99*H99^3)+(S99 + T99*J99 + U99*J99^2 +  V99*J99^3))/2</f>
        <v>994.55268975969466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6"/>
        <v>1.4E-2</v>
      </c>
      <c r="B100" s="1">
        <f t="shared" si="27"/>
        <v>50.691243464311221</v>
      </c>
      <c r="C100">
        <v>2500</v>
      </c>
      <c r="D100" s="2">
        <v>2.04825157788318</v>
      </c>
      <c r="E100" s="1">
        <f t="shared" si="22"/>
        <v>92.613743345565865</v>
      </c>
      <c r="F100" s="1">
        <f t="shared" si="23"/>
        <v>185.22748669113173</v>
      </c>
      <c r="G100" s="8">
        <f t="shared" si="25"/>
        <v>172.15530769230779</v>
      </c>
      <c r="H100">
        <v>315</v>
      </c>
      <c r="I100">
        <v>295</v>
      </c>
      <c r="J100" s="1">
        <v>298.31168869702793</v>
      </c>
      <c r="K100" s="2">
        <f t="shared" si="28"/>
        <v>16.688311302972068</v>
      </c>
      <c r="L100" s="8">
        <v>531.5335954441872</v>
      </c>
      <c r="M100" s="1">
        <f t="shared" si="24"/>
        <v>9.2801825464028092</v>
      </c>
      <c r="N100" s="1">
        <f t="shared" si="29"/>
        <v>4180.2327988275847</v>
      </c>
      <c r="O100" s="1">
        <f t="shared" si="30"/>
        <v>994.25456066162064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6"/>
        <v>0.02</v>
      </c>
      <c r="B101" s="1">
        <f t="shared" si="27"/>
        <v>72.438969712776313</v>
      </c>
      <c r="C101">
        <v>2500</v>
      </c>
      <c r="D101" s="2">
        <v>2.04825157788318</v>
      </c>
      <c r="E101" s="1">
        <f t="shared" si="22"/>
        <v>92.613743345565865</v>
      </c>
      <c r="F101" s="1">
        <f t="shared" si="23"/>
        <v>185.22748669113173</v>
      </c>
      <c r="G101" s="8">
        <f t="shared" si="25"/>
        <v>299.53346153846132</v>
      </c>
      <c r="H101">
        <v>315</v>
      </c>
      <c r="I101">
        <v>295</v>
      </c>
      <c r="J101" s="1">
        <v>300.66355297875998</v>
      </c>
      <c r="K101" s="2">
        <f t="shared" si="28"/>
        <v>14.336447021240019</v>
      </c>
      <c r="L101" s="8">
        <v>651.19846896175034</v>
      </c>
      <c r="M101" s="1">
        <f t="shared" si="24"/>
        <v>11.362974317068232</v>
      </c>
      <c r="N101" s="1">
        <f t="shared" si="29"/>
        <v>4179.6913700915893</v>
      </c>
      <c r="O101" s="1">
        <f t="shared" si="30"/>
        <v>993.94014417216522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6"/>
        <v>2.5999999999999999E-2</v>
      </c>
      <c r="B102" s="1">
        <f t="shared" si="27"/>
        <v>94.196543647730465</v>
      </c>
      <c r="C102">
        <v>2500</v>
      </c>
      <c r="D102" s="2">
        <v>2.04825157788318</v>
      </c>
      <c r="E102" s="1">
        <f t="shared" si="22"/>
        <v>92.613743345565865</v>
      </c>
      <c r="F102" s="1">
        <f t="shared" si="23"/>
        <v>185.22748669113173</v>
      </c>
      <c r="G102" s="8">
        <f t="shared" si="25"/>
        <v>459.06999999999937</v>
      </c>
      <c r="H102">
        <v>315</v>
      </c>
      <c r="I102">
        <v>295</v>
      </c>
      <c r="J102" s="1">
        <v>302.5643304357302</v>
      </c>
      <c r="K102" s="2">
        <f t="shared" si="28"/>
        <v>12.435669564269801</v>
      </c>
      <c r="L102" s="8">
        <v>733.37547037043919</v>
      </c>
      <c r="M102" s="1">
        <f t="shared" si="24"/>
        <v>12.79010329978381</v>
      </c>
      <c r="N102" s="1">
        <f t="shared" si="29"/>
        <v>4179.3478422257776</v>
      </c>
      <c r="O102" s="1">
        <f t="shared" si="30"/>
        <v>993.66703251914021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6"/>
        <v>3.2000000000000001E-2</v>
      </c>
      <c r="B103" s="1">
        <f t="shared" si="27"/>
        <v>115.96074866623218</v>
      </c>
      <c r="C103">
        <v>2500</v>
      </c>
      <c r="D103" s="2">
        <v>2.04825157788318</v>
      </c>
      <c r="E103" s="1">
        <f t="shared" si="22"/>
        <v>92.613743345565865</v>
      </c>
      <c r="F103" s="1">
        <f t="shared" si="23"/>
        <v>185.22748669113173</v>
      </c>
      <c r="G103" s="8">
        <f t="shared" si="25"/>
        <v>650.76492307692206</v>
      </c>
      <c r="H103">
        <v>315</v>
      </c>
      <c r="I103">
        <v>295</v>
      </c>
      <c r="J103" s="1">
        <v>304.06656671328199</v>
      </c>
      <c r="K103" s="2">
        <f t="shared" si="28"/>
        <v>10.933433286718014</v>
      </c>
      <c r="L103" s="8">
        <v>792.77748091865146</v>
      </c>
      <c r="M103" s="1">
        <f t="shared" si="24"/>
        <v>13.819870631501175</v>
      </c>
      <c r="N103" s="1">
        <f t="shared" si="29"/>
        <v>4179.1297831612537</v>
      </c>
      <c r="O103" s="1">
        <f t="shared" si="30"/>
        <v>993.43960197754643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6"/>
        <v>3.7999999999999999E-2</v>
      </c>
      <c r="B104" s="1">
        <f t="shared" si="27"/>
        <v>137.72952278538145</v>
      </c>
      <c r="C104">
        <v>2500</v>
      </c>
      <c r="D104" s="2">
        <v>2.04825157788318</v>
      </c>
      <c r="E104" s="1">
        <f t="shared" si="22"/>
        <v>92.613743345565865</v>
      </c>
      <c r="F104" s="1">
        <f t="shared" si="23"/>
        <v>185.22748669113173</v>
      </c>
      <c r="G104" s="8">
        <f t="shared" si="25"/>
        <v>874.61823076922929</v>
      </c>
      <c r="H104">
        <v>315</v>
      </c>
      <c r="I104">
        <v>295</v>
      </c>
      <c r="J104" s="1">
        <v>305.2646975972977</v>
      </c>
      <c r="K104" s="2">
        <f t="shared" si="28"/>
        <v>9.7353024027023025</v>
      </c>
      <c r="L104" s="8">
        <v>837.56825901882837</v>
      </c>
      <c r="M104" s="1">
        <f t="shared" si="24"/>
        <v>14.595181310057226</v>
      </c>
      <c r="N104" s="1">
        <f t="shared" si="29"/>
        <v>4178.9866308890705</v>
      </c>
      <c r="O104" s="1">
        <f t="shared" si="30"/>
        <v>993.25109993425383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6"/>
        <v>4.3999999999999997E-2</v>
      </c>
      <c r="B105" s="1">
        <f t="shared" si="27"/>
        <v>159.50154471564008</v>
      </c>
      <c r="C105">
        <v>2500</v>
      </c>
      <c r="D105" s="2">
        <v>2.04825157788318</v>
      </c>
      <c r="E105" s="1">
        <f t="shared" si="22"/>
        <v>92.613743345565865</v>
      </c>
      <c r="F105" s="1">
        <f t="shared" ref="F105:F136" si="31">E105*2</f>
        <v>185.22748669113173</v>
      </c>
      <c r="G105" s="8">
        <f t="shared" si="25"/>
        <v>1130.6299230769209</v>
      </c>
      <c r="H105">
        <v>315</v>
      </c>
      <c r="I105">
        <v>295</v>
      </c>
      <c r="J105" s="1">
        <v>306.23561450113601</v>
      </c>
      <c r="K105" s="2">
        <f t="shared" si="28"/>
        <v>8.7643854988639873</v>
      </c>
      <c r="L105" s="8">
        <v>872.49469725398649</v>
      </c>
      <c r="M105" s="1">
        <f t="shared" ref="M105:M136" si="32">((H105-I105)-(J105-I105))/(LN((H105-I105)/(J105-I105)))</f>
        <v>15.198962360243099</v>
      </c>
      <c r="N105" s="1">
        <f t="shared" si="29"/>
        <v>4178.8890627367437</v>
      </c>
      <c r="O105" s="1">
        <f t="shared" si="30"/>
        <v>993.09383042274658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6"/>
        <v>0.05</v>
      </c>
      <c r="B106" s="1">
        <f t="shared" si="27"/>
        <v>181.27594526347303</v>
      </c>
      <c r="C106">
        <v>2500</v>
      </c>
      <c r="D106" s="2">
        <v>2.04825157788318</v>
      </c>
      <c r="E106" s="1">
        <f t="shared" si="22"/>
        <v>92.613743345565865</v>
      </c>
      <c r="F106" s="1">
        <f t="shared" si="31"/>
        <v>185.22748669113173</v>
      </c>
      <c r="G106" s="8">
        <f t="shared" si="25"/>
        <v>1418.7999999999979</v>
      </c>
      <c r="H106">
        <v>315</v>
      </c>
      <c r="I106">
        <v>295</v>
      </c>
      <c r="J106" s="1">
        <v>307.03538207595835</v>
      </c>
      <c r="K106" s="2">
        <f t="shared" si="28"/>
        <v>7.9646179240416473</v>
      </c>
      <c r="L106" s="8">
        <v>900.47081241940441</v>
      </c>
      <c r="M106" s="1">
        <f t="shared" si="32"/>
        <v>15.682041220026409</v>
      </c>
      <c r="N106" s="1">
        <f t="shared" si="29"/>
        <v>4178.8202275233971</v>
      </c>
      <c r="O106" s="1">
        <f t="shared" si="30"/>
        <v>992.96130955699323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6"/>
        <v>5.6000000000000001E-2</v>
      </c>
      <c r="B107" s="1">
        <f t="shared" si="27"/>
        <v>203.05213475419421</v>
      </c>
      <c r="C107">
        <v>2500</v>
      </c>
      <c r="D107" s="2">
        <v>2.04825157788318</v>
      </c>
      <c r="E107" s="1">
        <f t="shared" si="22"/>
        <v>92.613743345565865</v>
      </c>
      <c r="F107" s="1">
        <f t="shared" si="31"/>
        <v>185.22748669113173</v>
      </c>
      <c r="G107" s="8">
        <f t="shared" si="25"/>
        <v>1739.1284615384586</v>
      </c>
      <c r="H107">
        <v>315</v>
      </c>
      <c r="I107">
        <v>295</v>
      </c>
      <c r="J107" s="1">
        <v>307.7041757538729</v>
      </c>
      <c r="K107" s="2">
        <f t="shared" si="28"/>
        <v>7.295824246127097</v>
      </c>
      <c r="L107" s="8">
        <v>923.37424071529472</v>
      </c>
      <c r="M107" s="1">
        <f t="shared" si="32"/>
        <v>16.077125548557404</v>
      </c>
      <c r="N107" s="1">
        <f t="shared" si="29"/>
        <v>4178.7701724225535</v>
      </c>
      <c r="O107" s="1">
        <f t="shared" si="30"/>
        <v>992.84846349459917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6"/>
        <v>6.2E-2</v>
      </c>
      <c r="B108" s="1">
        <f t="shared" si="27"/>
        <v>224.82970116835952</v>
      </c>
      <c r="C108">
        <v>2500</v>
      </c>
      <c r="D108" s="2">
        <v>2.04825157788318</v>
      </c>
      <c r="E108" s="1">
        <f t="shared" si="22"/>
        <v>92.613743345565865</v>
      </c>
      <c r="F108" s="1">
        <f t="shared" si="31"/>
        <v>185.22748669113173</v>
      </c>
      <c r="G108" s="8">
        <f t="shared" si="25"/>
        <v>2091.6153076923038</v>
      </c>
      <c r="H108">
        <v>315</v>
      </c>
      <c r="I108">
        <v>295</v>
      </c>
      <c r="J108" s="1">
        <v>308.27100393354925</v>
      </c>
      <c r="K108" s="2">
        <f t="shared" si="28"/>
        <v>6.7289960664507475</v>
      </c>
      <c r="L108" s="8">
        <v>942.46573815173792</v>
      </c>
      <c r="M108" s="1">
        <f t="shared" si="32"/>
        <v>16.406152317588926</v>
      </c>
      <c r="N108" s="1">
        <f t="shared" si="29"/>
        <v>4178.7328095034163</v>
      </c>
      <c r="O108" s="1">
        <f t="shared" si="30"/>
        <v>992.75139734701179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6"/>
        <v>6.8000000000000005E-2</v>
      </c>
      <c r="B109" s="1">
        <f t="shared" si="27"/>
        <v>246.60834883438844</v>
      </c>
      <c r="C109">
        <v>2500</v>
      </c>
      <c r="D109" s="2">
        <v>2.04825157788318</v>
      </c>
      <c r="E109" s="1">
        <f t="shared" si="22"/>
        <v>92.613743345565865</v>
      </c>
      <c r="F109" s="1">
        <f t="shared" si="31"/>
        <v>185.22748669113173</v>
      </c>
      <c r="G109" s="8">
        <f t="shared" si="25"/>
        <v>2476.2605384615345</v>
      </c>
      <c r="H109">
        <v>315</v>
      </c>
      <c r="I109">
        <v>295</v>
      </c>
      <c r="J109" s="1">
        <v>308.75713145390256</v>
      </c>
      <c r="K109" s="2">
        <f t="shared" si="28"/>
        <v>6.2428685460974407</v>
      </c>
      <c r="L109" s="8">
        <v>958.62185485614009</v>
      </c>
      <c r="M109" s="1">
        <f t="shared" si="32"/>
        <v>16.684358038161413</v>
      </c>
      <c r="N109" s="1">
        <f t="shared" si="29"/>
        <v>4178.704283573893</v>
      </c>
      <c r="O109" s="1">
        <f t="shared" si="30"/>
        <v>992.66712241116056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6"/>
        <v>7.3999999999999996E-2</v>
      </c>
      <c r="B110" s="1">
        <f t="shared" si="27"/>
        <v>268.38692218464831</v>
      </c>
      <c r="C110">
        <v>2500</v>
      </c>
      <c r="D110" s="2">
        <v>2.04825157788318</v>
      </c>
      <c r="E110" s="1">
        <f t="shared" si="22"/>
        <v>92.613743345565865</v>
      </c>
      <c r="F110" s="1">
        <f t="shared" si="31"/>
        <v>185.22748669113173</v>
      </c>
      <c r="G110" s="8">
        <f t="shared" si="25"/>
        <v>2893.0641538461482</v>
      </c>
      <c r="H110">
        <v>315</v>
      </c>
      <c r="I110">
        <v>295</v>
      </c>
      <c r="J110" s="1">
        <v>309.15869179044222</v>
      </c>
      <c r="K110" s="2">
        <f t="shared" si="28"/>
        <v>5.8413082095577806</v>
      </c>
      <c r="L110" s="8">
        <v>971.82503168337144</v>
      </c>
      <c r="M110" s="1">
        <f t="shared" si="32"/>
        <v>16.911545202523463</v>
      </c>
      <c r="N110" s="1">
        <f t="shared" si="29"/>
        <v>4178.6830631186231</v>
      </c>
      <c r="O110" s="1">
        <f t="shared" si="30"/>
        <v>992.59679954419926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6"/>
        <v>8.0000000000000002E-3</v>
      </c>
      <c r="B111" s="1">
        <f t="shared" si="27"/>
        <v>28.957101976413856</v>
      </c>
      <c r="C111">
        <v>3000</v>
      </c>
      <c r="D111" s="2">
        <v>2.5274483970136146</v>
      </c>
      <c r="E111" s="1">
        <f t="shared" si="22"/>
        <v>114.2811067193676</v>
      </c>
      <c r="F111" s="1">
        <f t="shared" si="31"/>
        <v>228.5622134387352</v>
      </c>
      <c r="G111" s="8">
        <f t="shared" ref="G111:G142" si="33">G99</f>
        <v>76.935538461538769</v>
      </c>
      <c r="H111">
        <v>315</v>
      </c>
      <c r="I111">
        <v>295</v>
      </c>
      <c r="J111" s="1">
        <v>295.67620122700748</v>
      </c>
      <c r="K111" s="2">
        <f t="shared" si="28"/>
        <v>19.323798772992518</v>
      </c>
      <c r="L111" s="8">
        <v>385.71568883264547</v>
      </c>
      <c r="M111" s="1">
        <f t="shared" si="32"/>
        <v>5.7052898605763058</v>
      </c>
      <c r="N111" s="1">
        <f t="shared" si="29"/>
        <v>4181.0110581970239</v>
      </c>
      <c r="O111" s="1">
        <f t="shared" si="30"/>
        <v>994.5746650841711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6"/>
        <v>1.4E-2</v>
      </c>
      <c r="B112" s="1">
        <f t="shared" si="27"/>
        <v>50.688394501085277</v>
      </c>
      <c r="C112">
        <v>3000</v>
      </c>
      <c r="D112" s="2">
        <v>2.5274483970136146</v>
      </c>
      <c r="E112" s="1">
        <f t="shared" si="22"/>
        <v>114.2811067193676</v>
      </c>
      <c r="F112" s="1">
        <f t="shared" si="31"/>
        <v>228.5622134387352</v>
      </c>
      <c r="G112" s="8">
        <f t="shared" si="33"/>
        <v>172.15530769230779</v>
      </c>
      <c r="H112">
        <v>315</v>
      </c>
      <c r="I112">
        <v>295</v>
      </c>
      <c r="J112" s="1">
        <v>297.87143402632847</v>
      </c>
      <c r="K112" s="2">
        <f t="shared" si="28"/>
        <v>17.128565973671527</v>
      </c>
      <c r="L112" s="8">
        <v>596.76934356960783</v>
      </c>
      <c r="M112" s="1">
        <f t="shared" si="32"/>
        <v>8.8249694614389487</v>
      </c>
      <c r="N112" s="1">
        <f t="shared" si="29"/>
        <v>4180.3496389587081</v>
      </c>
      <c r="O112" s="1">
        <f t="shared" si="30"/>
        <v>994.31044317098861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6"/>
        <v>0.02</v>
      </c>
      <c r="B113" s="1">
        <f t="shared" si="27"/>
        <v>72.433532263681158</v>
      </c>
      <c r="C113">
        <v>3000</v>
      </c>
      <c r="D113" s="2">
        <v>2.5274483970136146</v>
      </c>
      <c r="E113" s="1">
        <f t="shared" si="22"/>
        <v>114.2811067193676</v>
      </c>
      <c r="F113" s="1">
        <f t="shared" si="31"/>
        <v>228.5622134387352</v>
      </c>
      <c r="G113" s="8">
        <f t="shared" si="33"/>
        <v>299.53346153846132</v>
      </c>
      <c r="H113">
        <v>315</v>
      </c>
      <c r="I113">
        <v>295</v>
      </c>
      <c r="J113" s="1">
        <v>300.12291934136664</v>
      </c>
      <c r="K113" s="2">
        <f t="shared" si="28"/>
        <v>14.877080658633361</v>
      </c>
      <c r="L113" s="8">
        <v>739.20690401791558</v>
      </c>
      <c r="M113" s="1">
        <f t="shared" si="32"/>
        <v>10.922904050300957</v>
      </c>
      <c r="N113" s="1">
        <f t="shared" si="29"/>
        <v>4179.8039459146639</v>
      </c>
      <c r="O113" s="1">
        <f t="shared" si="30"/>
        <v>994.0147573902243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6"/>
        <v>2.5999999999999999E-2</v>
      </c>
      <c r="B114" s="1">
        <f t="shared" si="27"/>
        <v>94.18869983898054</v>
      </c>
      <c r="C114">
        <v>3000</v>
      </c>
      <c r="D114" s="2">
        <v>2.5274483970136146</v>
      </c>
      <c r="E114" s="1">
        <f t="shared" si="22"/>
        <v>114.2811067193676</v>
      </c>
      <c r="F114" s="1">
        <f t="shared" si="31"/>
        <v>228.5622134387352</v>
      </c>
      <c r="G114" s="8">
        <f t="shared" si="33"/>
        <v>459.06999999999937</v>
      </c>
      <c r="H114">
        <v>315</v>
      </c>
      <c r="I114">
        <v>295</v>
      </c>
      <c r="J114" s="1">
        <v>302.00046024746615</v>
      </c>
      <c r="K114" s="2">
        <f t="shared" si="28"/>
        <v>12.999539752533849</v>
      </c>
      <c r="L114" s="8">
        <v>838.62905506513061</v>
      </c>
      <c r="M114" s="1">
        <f t="shared" si="32"/>
        <v>12.383387266873028</v>
      </c>
      <c r="N114" s="1">
        <f t="shared" si="29"/>
        <v>4179.4415502838292</v>
      </c>
      <c r="O114" s="1">
        <f t="shared" si="30"/>
        <v>993.74978272354383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6"/>
        <v>3.2000000000000001E-2</v>
      </c>
      <c r="B115" s="1">
        <f t="shared" si="27"/>
        <v>115.95081009389058</v>
      </c>
      <c r="C115">
        <v>3000</v>
      </c>
      <c r="D115" s="2">
        <v>2.5274483970136146</v>
      </c>
      <c r="E115" s="1">
        <f t="shared" si="22"/>
        <v>114.2811067193676</v>
      </c>
      <c r="F115" s="1">
        <f t="shared" si="31"/>
        <v>228.5622134387352</v>
      </c>
      <c r="G115" s="8">
        <f t="shared" si="33"/>
        <v>650.76492307692206</v>
      </c>
      <c r="H115">
        <v>315</v>
      </c>
      <c r="I115">
        <v>295</v>
      </c>
      <c r="J115" s="1">
        <v>303.51184094417226</v>
      </c>
      <c r="K115" s="2">
        <f t="shared" si="28"/>
        <v>11.488159055827737</v>
      </c>
      <c r="L115" s="8">
        <v>911.24801021909241</v>
      </c>
      <c r="M115" s="1">
        <f t="shared" si="32"/>
        <v>13.447861798504482</v>
      </c>
      <c r="N115" s="1">
        <f t="shared" si="29"/>
        <v>4179.2051180790122</v>
      </c>
      <c r="O115" s="1">
        <f t="shared" si="30"/>
        <v>993.52475335633608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6"/>
        <v>3.7999999999999999E-2</v>
      </c>
      <c r="B116" s="1">
        <f t="shared" si="27"/>
        <v>137.71779389107633</v>
      </c>
      <c r="C116">
        <v>3000</v>
      </c>
      <c r="D116" s="2">
        <v>2.5274483970136146</v>
      </c>
      <c r="E116" s="1">
        <f t="shared" si="22"/>
        <v>114.2811067193676</v>
      </c>
      <c r="F116" s="1">
        <f t="shared" si="31"/>
        <v>228.5622134387352</v>
      </c>
      <c r="G116" s="8">
        <f t="shared" si="33"/>
        <v>874.61823076922929</v>
      </c>
      <c r="H116">
        <v>315</v>
      </c>
      <c r="I116">
        <v>295</v>
      </c>
      <c r="J116" s="1">
        <v>304.73190999390937</v>
      </c>
      <c r="K116" s="2">
        <f t="shared" si="28"/>
        <v>10.268090006090631</v>
      </c>
      <c r="L116" s="8">
        <v>966.40072908258594</v>
      </c>
      <c r="M116" s="1">
        <f t="shared" si="32"/>
        <v>14.254859106516113</v>
      </c>
      <c r="N116" s="1">
        <f t="shared" si="29"/>
        <v>4179.0470753322206</v>
      </c>
      <c r="O116" s="1">
        <f t="shared" si="30"/>
        <v>993.33569130651176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6"/>
        <v>4.3999999999999997E-2</v>
      </c>
      <c r="B117" s="1">
        <f t="shared" si="27"/>
        <v>159.48828829788366</v>
      </c>
      <c r="C117">
        <v>3000</v>
      </c>
      <c r="D117" s="2">
        <v>2.5274483970136146</v>
      </c>
      <c r="E117" s="1">
        <f t="shared" si="22"/>
        <v>114.2811067193676</v>
      </c>
      <c r="F117" s="1">
        <f t="shared" si="31"/>
        <v>228.5622134387352</v>
      </c>
      <c r="G117" s="8">
        <f t="shared" si="33"/>
        <v>1130.6299230769209</v>
      </c>
      <c r="H117">
        <v>315</v>
      </c>
      <c r="I117">
        <v>295</v>
      </c>
      <c r="J117" s="1">
        <v>305.72909731313075</v>
      </c>
      <c r="K117" s="2">
        <f t="shared" si="28"/>
        <v>9.270902686869249</v>
      </c>
      <c r="L117" s="8">
        <v>1009.63549042461</v>
      </c>
      <c r="M117" s="1">
        <f t="shared" si="32"/>
        <v>14.886491469650689</v>
      </c>
      <c r="N117" s="1">
        <f t="shared" si="29"/>
        <v>4178.9379840563743</v>
      </c>
      <c r="O117" s="1">
        <f t="shared" si="30"/>
        <v>993.17637483292174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6"/>
        <v>0.05</v>
      </c>
      <c r="B118" s="1">
        <f t="shared" si="27"/>
        <v>181.26137952665198</v>
      </c>
      <c r="C118">
        <v>3000</v>
      </c>
      <c r="D118" s="2">
        <v>2.5274483970136146</v>
      </c>
      <c r="E118" s="1">
        <f t="shared" si="22"/>
        <v>114.2811067193676</v>
      </c>
      <c r="F118" s="1">
        <f t="shared" si="31"/>
        <v>228.5622134387352</v>
      </c>
      <c r="G118" s="8">
        <f t="shared" si="33"/>
        <v>1418.7999999999979</v>
      </c>
      <c r="H118">
        <v>315</v>
      </c>
      <c r="I118">
        <v>295</v>
      </c>
      <c r="J118" s="1">
        <v>306.55576328456903</v>
      </c>
      <c r="K118" s="2">
        <f t="shared" si="28"/>
        <v>8.444236715430975</v>
      </c>
      <c r="L118" s="8">
        <v>1044.4076914529992</v>
      </c>
      <c r="M118" s="1">
        <f t="shared" si="32"/>
        <v>15.393797980698363</v>
      </c>
      <c r="N118" s="1">
        <f t="shared" si="29"/>
        <v>4178.8602979474217</v>
      </c>
      <c r="O118" s="1">
        <f t="shared" si="30"/>
        <v>993.0411015852028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6"/>
        <v>5.6000000000000001E-2</v>
      </c>
      <c r="B119" s="1">
        <f t="shared" si="27"/>
        <v>203.03643894792185</v>
      </c>
      <c r="C119">
        <v>3000</v>
      </c>
      <c r="D119" s="2">
        <v>2.5274483970136146</v>
      </c>
      <c r="E119" s="1">
        <f t="shared" si="22"/>
        <v>114.2811067193676</v>
      </c>
      <c r="F119" s="1">
        <f t="shared" si="31"/>
        <v>228.5622134387352</v>
      </c>
      <c r="G119" s="8">
        <f t="shared" si="33"/>
        <v>1739.1284615384586</v>
      </c>
      <c r="H119">
        <v>315</v>
      </c>
      <c r="I119">
        <v>295</v>
      </c>
      <c r="J119" s="1">
        <v>307.25047944259029</v>
      </c>
      <c r="K119" s="2">
        <f t="shared" si="28"/>
        <v>7.7495205574097099</v>
      </c>
      <c r="L119" s="8">
        <v>1072.9669189531239</v>
      </c>
      <c r="M119" s="1">
        <f t="shared" si="32"/>
        <v>15.809953360228569</v>
      </c>
      <c r="N119" s="1">
        <f t="shared" si="29"/>
        <v>4178.8034032137721</v>
      </c>
      <c r="O119" s="1">
        <f t="shared" si="30"/>
        <v>992.92521600868747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6"/>
        <v>6.2E-2</v>
      </c>
      <c r="B120" s="1">
        <f t="shared" si="27"/>
        <v>224.81302261101297</v>
      </c>
      <c r="C120">
        <v>3000</v>
      </c>
      <c r="D120" s="2">
        <v>2.5274483970136146</v>
      </c>
      <c r="E120" s="1">
        <f t="shared" si="22"/>
        <v>114.2811067193676</v>
      </c>
      <c r="F120" s="1">
        <f t="shared" si="31"/>
        <v>228.5622134387352</v>
      </c>
      <c r="G120" s="8">
        <f t="shared" si="33"/>
        <v>2091.6153076923038</v>
      </c>
      <c r="H120">
        <v>315</v>
      </c>
      <c r="I120">
        <v>295</v>
      </c>
      <c r="J120" s="1">
        <v>307.84160909087507</v>
      </c>
      <c r="K120" s="2">
        <f t="shared" si="28"/>
        <v>7.1583909091249325</v>
      </c>
      <c r="L120" s="8">
        <v>1096.8355098373283</v>
      </c>
      <c r="M120" s="1">
        <f t="shared" si="32"/>
        <v>16.157376341926298</v>
      </c>
      <c r="N120" s="1">
        <f t="shared" si="29"/>
        <v>4178.7606967656075</v>
      </c>
      <c r="O120" s="1">
        <f t="shared" si="30"/>
        <v>992.8250481565567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6"/>
        <v>6.8000000000000005E-2</v>
      </c>
      <c r="B121" s="1">
        <f t="shared" si="27"/>
        <v>246.59080923089127</v>
      </c>
      <c r="C121">
        <v>3000</v>
      </c>
      <c r="D121" s="2">
        <v>2.5274483970136146</v>
      </c>
      <c r="E121" s="1">
        <f t="shared" si="22"/>
        <v>114.2811067193676</v>
      </c>
      <c r="F121" s="1">
        <f t="shared" si="31"/>
        <v>228.5622134387352</v>
      </c>
      <c r="G121" s="8">
        <f t="shared" si="33"/>
        <v>2476.2605384615345</v>
      </c>
      <c r="H121">
        <v>315</v>
      </c>
      <c r="I121">
        <v>295</v>
      </c>
      <c r="J121" s="1">
        <v>308.35021832379579</v>
      </c>
      <c r="K121" s="2">
        <f t="shared" si="28"/>
        <v>6.6497816762042135</v>
      </c>
      <c r="L121" s="8">
        <v>1117.0783796792639</v>
      </c>
      <c r="M121" s="1">
        <f t="shared" si="32"/>
        <v>16.451730149119165</v>
      </c>
      <c r="N121" s="1">
        <f t="shared" si="29"/>
        <v>4178.7279439799759</v>
      </c>
      <c r="O121" s="1">
        <f t="shared" si="30"/>
        <v>992.73772921027853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6"/>
        <v>7.3999999999999996E-2</v>
      </c>
      <c r="B122" s="1">
        <f t="shared" si="27"/>
        <v>268.36858430883007</v>
      </c>
      <c r="C122">
        <v>3000</v>
      </c>
      <c r="D122" s="2">
        <v>2.5274483970136146</v>
      </c>
      <c r="E122" s="1">
        <f t="shared" si="22"/>
        <v>114.2811067193676</v>
      </c>
      <c r="F122" s="1">
        <f t="shared" si="31"/>
        <v>228.5622134387352</v>
      </c>
      <c r="G122" s="8">
        <f t="shared" si="33"/>
        <v>2893.0641538461482</v>
      </c>
      <c r="H122">
        <v>315</v>
      </c>
      <c r="I122">
        <v>295</v>
      </c>
      <c r="J122" s="1">
        <v>308.77145722075289</v>
      </c>
      <c r="K122" s="2">
        <f t="shared" si="28"/>
        <v>6.2285427792471069</v>
      </c>
      <c r="L122" s="8">
        <v>1133.6512626554729</v>
      </c>
      <c r="M122" s="1">
        <f t="shared" si="32"/>
        <v>16.69250304568655</v>
      </c>
      <c r="N122" s="1">
        <f t="shared" si="29"/>
        <v>4178.703490634728</v>
      </c>
      <c r="O122" s="1">
        <f t="shared" si="30"/>
        <v>992.66462460984371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6"/>
        <v>8.0000000000000002E-3</v>
      </c>
      <c r="B123" s="1">
        <f t="shared" si="27"/>
        <v>28.956683686750573</v>
      </c>
      <c r="C123">
        <f t="shared" ref="C123:C154" si="34">C111+500</f>
        <v>3500</v>
      </c>
      <c r="D123" s="2">
        <v>2.9637902860562142</v>
      </c>
      <c r="E123" s="1">
        <f t="shared" si="22"/>
        <v>134.01074157431779</v>
      </c>
      <c r="F123" s="1">
        <f t="shared" si="31"/>
        <v>268.02148314863558</v>
      </c>
      <c r="G123" s="8">
        <f t="shared" si="33"/>
        <v>76.935538461538769</v>
      </c>
      <c r="H123">
        <v>315</v>
      </c>
      <c r="I123">
        <v>295</v>
      </c>
      <c r="J123" s="1">
        <v>295.55070506554677</v>
      </c>
      <c r="K123" s="2">
        <f t="shared" si="28"/>
        <v>19.449294934453235</v>
      </c>
      <c r="L123" s="8">
        <v>413.15162504138982</v>
      </c>
      <c r="M123" s="1">
        <f t="shared" si="32"/>
        <v>5.4141800655685088</v>
      </c>
      <c r="N123" s="1">
        <f t="shared" si="29"/>
        <v>4181.0530029879983</v>
      </c>
      <c r="O123" s="1">
        <f t="shared" si="30"/>
        <v>994.58903207129811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6"/>
        <v>1.4E-2</v>
      </c>
      <c r="B124" s="1">
        <f t="shared" si="27"/>
        <v>50.686357614987031</v>
      </c>
      <c r="C124">
        <f t="shared" si="34"/>
        <v>3500</v>
      </c>
      <c r="D124" s="2">
        <v>2.9637902860562142</v>
      </c>
      <c r="E124" s="1">
        <f t="shared" si="22"/>
        <v>134.01074157431779</v>
      </c>
      <c r="F124" s="1">
        <f t="shared" si="31"/>
        <v>268.02148314863558</v>
      </c>
      <c r="G124" s="8">
        <f t="shared" si="33"/>
        <v>172.15530769230779</v>
      </c>
      <c r="H124">
        <v>315</v>
      </c>
      <c r="I124">
        <v>295</v>
      </c>
      <c r="J124" s="1">
        <v>297.55192544570389</v>
      </c>
      <c r="K124" s="2">
        <f t="shared" si="28"/>
        <v>17.448074554296113</v>
      </c>
      <c r="L124" s="8">
        <v>646.94506545632862</v>
      </c>
      <c r="M124" s="1">
        <f t="shared" si="32"/>
        <v>8.4745296556888778</v>
      </c>
      <c r="N124" s="1">
        <f t="shared" si="29"/>
        <v>4180.4376477363712</v>
      </c>
      <c r="O124" s="1">
        <f t="shared" si="30"/>
        <v>994.350400611498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6"/>
        <v>0.02</v>
      </c>
      <c r="B125" s="1">
        <f t="shared" si="27"/>
        <v>72.429496044650008</v>
      </c>
      <c r="C125">
        <f t="shared" si="34"/>
        <v>3500</v>
      </c>
      <c r="D125" s="2">
        <v>2.9637902860562142</v>
      </c>
      <c r="E125" s="1">
        <f t="shared" si="22"/>
        <v>134.01074157431779</v>
      </c>
      <c r="F125" s="1">
        <f t="shared" si="31"/>
        <v>268.02148314863558</v>
      </c>
      <c r="G125" s="8">
        <f t="shared" si="33"/>
        <v>299.53346153846132</v>
      </c>
      <c r="H125">
        <v>315</v>
      </c>
      <c r="I125">
        <v>295</v>
      </c>
      <c r="J125" s="1">
        <v>299.71491963661657</v>
      </c>
      <c r="K125" s="2">
        <f t="shared" si="28"/>
        <v>15.285080363383429</v>
      </c>
      <c r="L125" s="8">
        <v>808.27532551057755</v>
      </c>
      <c r="M125" s="1">
        <f t="shared" si="32"/>
        <v>10.577907344690612</v>
      </c>
      <c r="N125" s="1">
        <f t="shared" si="29"/>
        <v>4179.893489484527</v>
      </c>
      <c r="O125" s="1">
        <f t="shared" si="30"/>
        <v>994.0701500341072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6"/>
        <v>2.5999999999999999E-2</v>
      </c>
      <c r="B126" s="1">
        <f t="shared" si="27"/>
        <v>94.18274836940887</v>
      </c>
      <c r="C126">
        <f t="shared" si="34"/>
        <v>3500</v>
      </c>
      <c r="D126" s="2">
        <v>2.9637902860562142</v>
      </c>
      <c r="E126" s="1">
        <f t="shared" si="22"/>
        <v>134.01074157431779</v>
      </c>
      <c r="F126" s="1">
        <f t="shared" si="31"/>
        <v>268.02148314863558</v>
      </c>
      <c r="G126" s="8">
        <f t="shared" si="33"/>
        <v>459.06999999999937</v>
      </c>
      <c r="H126">
        <v>315</v>
      </c>
      <c r="I126">
        <v>295</v>
      </c>
      <c r="J126" s="1">
        <v>301.56581110489208</v>
      </c>
      <c r="K126" s="2">
        <f t="shared" si="28"/>
        <v>13.434188895107923</v>
      </c>
      <c r="L126" s="8">
        <v>922.36874932032333</v>
      </c>
      <c r="M126" s="1">
        <f t="shared" si="32"/>
        <v>12.06097215325685</v>
      </c>
      <c r="N126" s="1">
        <f t="shared" si="29"/>
        <v>4179.5184241350935</v>
      </c>
      <c r="O126" s="1">
        <f t="shared" si="30"/>
        <v>993.81257842335208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6"/>
        <v>3.2000000000000001E-2</v>
      </c>
      <c r="B127" s="1">
        <f t="shared" si="27"/>
        <v>115.94315822835891</v>
      </c>
      <c r="C127">
        <f t="shared" si="34"/>
        <v>3500</v>
      </c>
      <c r="D127" s="2">
        <v>2.9637902860562142</v>
      </c>
      <c r="E127" s="1">
        <f t="shared" si="22"/>
        <v>134.01074157431779</v>
      </c>
      <c r="F127" s="1">
        <f t="shared" si="31"/>
        <v>268.02148314863558</v>
      </c>
      <c r="G127" s="8">
        <f t="shared" si="33"/>
        <v>650.76492307692206</v>
      </c>
      <c r="H127">
        <v>315</v>
      </c>
      <c r="I127">
        <v>295</v>
      </c>
      <c r="J127" s="1">
        <v>303.07850205657212</v>
      </c>
      <c r="K127" s="2">
        <f t="shared" si="28"/>
        <v>11.92149794342788</v>
      </c>
      <c r="L127" s="8">
        <v>1006.409221281395</v>
      </c>
      <c r="M127" s="1">
        <f t="shared" si="32"/>
        <v>13.150754063635734</v>
      </c>
      <c r="N127" s="1">
        <f t="shared" si="29"/>
        <v>4179.2681481591426</v>
      </c>
      <c r="O127" s="1">
        <f t="shared" si="30"/>
        <v>993.59032270886405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6"/>
        <v>3.7999999999999999E-2</v>
      </c>
      <c r="B128" s="1">
        <f t="shared" si="27"/>
        <v>137.70866847269156</v>
      </c>
      <c r="C128">
        <f t="shared" si="34"/>
        <v>3500</v>
      </c>
      <c r="D128" s="2">
        <v>2.9637902860562142</v>
      </c>
      <c r="E128" s="1">
        <f t="shared" si="22"/>
        <v>134.01074157431779</v>
      </c>
      <c r="F128" s="1">
        <f t="shared" si="31"/>
        <v>268.02148314863558</v>
      </c>
      <c r="G128" s="8">
        <f t="shared" si="33"/>
        <v>874.61823076922929</v>
      </c>
      <c r="H128">
        <v>315</v>
      </c>
      <c r="I128">
        <v>295</v>
      </c>
      <c r="J128" s="1">
        <v>304.31187202128621</v>
      </c>
      <c r="K128" s="2">
        <f t="shared" si="28"/>
        <v>10.688127978713794</v>
      </c>
      <c r="L128" s="8">
        <v>1070.6119317345874</v>
      </c>
      <c r="M128" s="1">
        <f t="shared" si="32"/>
        <v>13.981605165522016</v>
      </c>
      <c r="N128" s="1">
        <f t="shared" si="29"/>
        <v>4179.0983355935296</v>
      </c>
      <c r="O128" s="1">
        <f t="shared" si="30"/>
        <v>993.40151580311181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6"/>
        <v>4.3999999999999997E-2</v>
      </c>
      <c r="B129" s="1">
        <f t="shared" si="27"/>
        <v>159.47789268204946</v>
      </c>
      <c r="C129">
        <f t="shared" si="34"/>
        <v>3500</v>
      </c>
      <c r="D129" s="2">
        <v>2.9637902860562142</v>
      </c>
      <c r="E129" s="1">
        <f t="shared" si="22"/>
        <v>134.01074157431779</v>
      </c>
      <c r="F129" s="1">
        <f t="shared" si="31"/>
        <v>268.02148314863558</v>
      </c>
      <c r="G129" s="8">
        <f t="shared" si="33"/>
        <v>1130.6299230769209</v>
      </c>
      <c r="H129">
        <v>315</v>
      </c>
      <c r="I129">
        <v>295</v>
      </c>
      <c r="J129" s="1">
        <v>305.32708202246442</v>
      </c>
      <c r="K129" s="2">
        <f t="shared" si="28"/>
        <v>9.672917977535576</v>
      </c>
      <c r="L129" s="8">
        <v>1121.159124315695</v>
      </c>
      <c r="M129" s="1">
        <f t="shared" si="32"/>
        <v>14.634594071989087</v>
      </c>
      <c r="N129" s="1">
        <f t="shared" si="29"/>
        <v>4178.9798803168997</v>
      </c>
      <c r="O129" s="1">
        <f t="shared" si="30"/>
        <v>993.24111534256053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6"/>
        <v>0.05</v>
      </c>
      <c r="B130" s="1">
        <f t="shared" ref="B130:B161" si="35">A130/O130*3600*1000</f>
        <v>181.24988657048064</v>
      </c>
      <c r="C130">
        <f t="shared" si="34"/>
        <v>3500</v>
      </c>
      <c r="D130" s="2">
        <v>2.9637902860562142</v>
      </c>
      <c r="E130" s="1">
        <f t="shared" si="22"/>
        <v>134.01074157431779</v>
      </c>
      <c r="F130" s="1">
        <f t="shared" si="31"/>
        <v>268.02148314863558</v>
      </c>
      <c r="G130" s="8">
        <f t="shared" si="33"/>
        <v>1418.7999999999979</v>
      </c>
      <c r="H130">
        <v>315</v>
      </c>
      <c r="I130">
        <v>295</v>
      </c>
      <c r="J130" s="1">
        <v>306.17314126237812</v>
      </c>
      <c r="K130" s="2">
        <f t="shared" si="28"/>
        <v>8.8268587376218761</v>
      </c>
      <c r="L130" s="8">
        <v>1161.947801209988</v>
      </c>
      <c r="M130" s="1">
        <f t="shared" si="32"/>
        <v>15.160706723459036</v>
      </c>
      <c r="N130" s="1">
        <f t="shared" si="29"/>
        <v>4178.8948684270499</v>
      </c>
      <c r="O130" s="1">
        <f t="shared" si="30"/>
        <v>993.10406977830246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6"/>
        <v>5.6000000000000001E-2</v>
      </c>
      <c r="B131" s="1">
        <f t="shared" si="35"/>
        <v>203.02399298280116</v>
      </c>
      <c r="C131">
        <f t="shared" si="34"/>
        <v>3500</v>
      </c>
      <c r="D131" s="2">
        <v>2.9637902860562142</v>
      </c>
      <c r="E131" s="1">
        <f t="shared" si="22"/>
        <v>134.01074157431779</v>
      </c>
      <c r="F131" s="1">
        <f t="shared" si="31"/>
        <v>268.02148314863558</v>
      </c>
      <c r="G131" s="8">
        <f t="shared" si="33"/>
        <v>1739.1284615384586</v>
      </c>
      <c r="H131">
        <v>315</v>
      </c>
      <c r="I131">
        <v>295</v>
      </c>
      <c r="J131" s="1">
        <v>306.88707079803487</v>
      </c>
      <c r="K131" s="2">
        <f t="shared" ref="K131:K162" si="36">H131-J131</f>
        <v>8.1129292019651302</v>
      </c>
      <c r="L131" s="8">
        <v>1195.5370433144603</v>
      </c>
      <c r="M131" s="1">
        <f t="shared" si="32"/>
        <v>15.593361963769192</v>
      </c>
      <c r="N131" s="1">
        <f t="shared" ref="N131:N162" si="37">((W131 + X131*H131 +Y131*H131^2 +  Z131*H131^3)+(W131 + X131*J131 + Y131*J131^2 +  Z131*J131^3))/2</f>
        <v>4178.8322377983086</v>
      </c>
      <c r="O131" s="1">
        <f t="shared" ref="O131:O162" si="38">((S131 + T131*H131 + U131*H131^2 +  V131*H131^3)+(S131 + T131*J131 + U131*J131^2 +  V131*J131^3))/2</f>
        <v>992.98608523120811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6"/>
        <v>6.2E-2</v>
      </c>
      <c r="B132" s="1">
        <f t="shared" si="35"/>
        <v>224.79974369997174</v>
      </c>
      <c r="C132">
        <f t="shared" si="34"/>
        <v>3500</v>
      </c>
      <c r="D132" s="2">
        <v>2.9637902860562142</v>
      </c>
      <c r="E132" s="1">
        <f t="shared" ref="E132:E194" si="39">D132*0.01256*3600</f>
        <v>134.01074157431779</v>
      </c>
      <c r="F132" s="1">
        <f t="shared" si="31"/>
        <v>268.02148314863558</v>
      </c>
      <c r="G132" s="8">
        <f t="shared" si="33"/>
        <v>2091.6153076923038</v>
      </c>
      <c r="H132">
        <v>315</v>
      </c>
      <c r="I132">
        <v>295</v>
      </c>
      <c r="J132" s="1">
        <v>307.4965377937732</v>
      </c>
      <c r="K132" s="2">
        <f t="shared" si="36"/>
        <v>7.5034622062267999</v>
      </c>
      <c r="L132" s="8">
        <v>1223.6699341155852</v>
      </c>
      <c r="M132" s="1">
        <f t="shared" si="32"/>
        <v>15.955286062099558</v>
      </c>
      <c r="N132" s="1">
        <f t="shared" si="37"/>
        <v>4178.7850057431142</v>
      </c>
      <c r="O132" s="1">
        <f t="shared" si="38"/>
        <v>992.88369428878514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6"/>
        <v>6.8000000000000005E-2</v>
      </c>
      <c r="B133" s="1">
        <f t="shared" si="35"/>
        <v>246.57679749550519</v>
      </c>
      <c r="C133">
        <f t="shared" si="34"/>
        <v>3500</v>
      </c>
      <c r="D133" s="2">
        <v>2.9637902860562142</v>
      </c>
      <c r="E133" s="1">
        <f t="shared" si="39"/>
        <v>134.01074157431779</v>
      </c>
      <c r="F133" s="1">
        <f t="shared" si="31"/>
        <v>268.02148314863558</v>
      </c>
      <c r="G133" s="8">
        <f t="shared" si="33"/>
        <v>2476.2605384615345</v>
      </c>
      <c r="H133">
        <v>315</v>
      </c>
      <c r="I133">
        <v>295</v>
      </c>
      <c r="J133" s="1">
        <v>308.02232763210253</v>
      </c>
      <c r="K133" s="2">
        <f t="shared" si="36"/>
        <v>6.977672367897469</v>
      </c>
      <c r="L133" s="8">
        <v>1247.5720399509664</v>
      </c>
      <c r="M133" s="1">
        <f t="shared" si="32"/>
        <v>16.262435314237841</v>
      </c>
      <c r="N133" s="1">
        <f t="shared" si="37"/>
        <v>4178.7486455680028</v>
      </c>
      <c r="O133" s="1">
        <f t="shared" si="38"/>
        <v>992.79414156744588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6"/>
        <v>7.3999999999999996E-2</v>
      </c>
      <c r="B134" s="1">
        <f t="shared" si="35"/>
        <v>268.35389479501248</v>
      </c>
      <c r="C134">
        <f t="shared" si="34"/>
        <v>3500</v>
      </c>
      <c r="D134" s="2">
        <v>2.9637902860562142</v>
      </c>
      <c r="E134" s="1">
        <f t="shared" si="39"/>
        <v>134.01074157431779</v>
      </c>
      <c r="F134" s="1">
        <f t="shared" si="31"/>
        <v>268.02148314863558</v>
      </c>
      <c r="G134" s="8">
        <f t="shared" si="33"/>
        <v>2893.0641538461482</v>
      </c>
      <c r="H134">
        <v>315</v>
      </c>
      <c r="I134">
        <v>295</v>
      </c>
      <c r="J134" s="1">
        <v>308.45874564984069</v>
      </c>
      <c r="K134" s="2">
        <f t="shared" si="36"/>
        <v>6.5412543501593063</v>
      </c>
      <c r="L134" s="8">
        <v>1267.1697189278871</v>
      </c>
      <c r="M134" s="1">
        <f t="shared" si="32"/>
        <v>16.514017722086514</v>
      </c>
      <c r="N134" s="1">
        <f t="shared" si="37"/>
        <v>4178.7214165525247</v>
      </c>
      <c r="O134" s="1">
        <f t="shared" si="38"/>
        <v>992.71896241153854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6"/>
        <v>8.0000000000000002E-3</v>
      </c>
      <c r="B135" s="1">
        <f t="shared" si="35"/>
        <v>28.956397868187839</v>
      </c>
      <c r="C135">
        <f t="shared" si="34"/>
        <v>4000</v>
      </c>
      <c r="D135" s="2">
        <v>3.3534370532279318</v>
      </c>
      <c r="E135" s="1">
        <f t="shared" si="39"/>
        <v>151.62900979875417</v>
      </c>
      <c r="F135" s="1">
        <f t="shared" si="31"/>
        <v>303.25801959750834</v>
      </c>
      <c r="G135" s="8">
        <f t="shared" si="33"/>
        <v>76.935538461538769</v>
      </c>
      <c r="H135">
        <v>315</v>
      </c>
      <c r="I135">
        <v>295</v>
      </c>
      <c r="J135" s="1">
        <v>295.46454179751635</v>
      </c>
      <c r="K135" s="2">
        <f t="shared" si="36"/>
        <v>19.535458202483653</v>
      </c>
      <c r="L135" s="8">
        <v>434.09399715530867</v>
      </c>
      <c r="M135" s="1">
        <f t="shared" si="32"/>
        <v>5.1922366593076141</v>
      </c>
      <c r="N135" s="1">
        <f t="shared" si="37"/>
        <v>4181.0820693031965</v>
      </c>
      <c r="O135" s="1">
        <f t="shared" si="38"/>
        <v>994.59884931476017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6"/>
        <v>1.4E-2</v>
      </c>
      <c r="B136" s="1">
        <f t="shared" si="35"/>
        <v>50.684858794548198</v>
      </c>
      <c r="C136">
        <f t="shared" si="34"/>
        <v>4000</v>
      </c>
      <c r="D136" s="2">
        <v>3.3534370532279318</v>
      </c>
      <c r="E136" s="1">
        <f t="shared" si="39"/>
        <v>151.62900979875417</v>
      </c>
      <c r="F136" s="1">
        <f t="shared" si="31"/>
        <v>303.25801959750834</v>
      </c>
      <c r="G136" s="8">
        <f t="shared" si="33"/>
        <v>172.15530769230779</v>
      </c>
      <c r="H136">
        <v>315</v>
      </c>
      <c r="I136">
        <v>295</v>
      </c>
      <c r="J136" s="1">
        <v>297.31417461632611</v>
      </c>
      <c r="K136" s="2">
        <f t="shared" si="36"/>
        <v>17.685825383673887</v>
      </c>
      <c r="L136" s="8">
        <v>685.9669995129459</v>
      </c>
      <c r="M136" s="1">
        <f t="shared" si="32"/>
        <v>8.2004896656869111</v>
      </c>
      <c r="N136" s="1">
        <f t="shared" si="37"/>
        <v>4180.5049174341329</v>
      </c>
      <c r="O136" s="1">
        <f t="shared" si="38"/>
        <v>994.37980490972905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6"/>
        <v>0.02</v>
      </c>
      <c r="B137" s="1">
        <f t="shared" si="35"/>
        <v>72.426433588999004</v>
      </c>
      <c r="C137">
        <f t="shared" si="34"/>
        <v>4000</v>
      </c>
      <c r="D137" s="2">
        <v>3.3534370532279318</v>
      </c>
      <c r="E137" s="1">
        <f t="shared" si="39"/>
        <v>151.62900979875417</v>
      </c>
      <c r="F137" s="1">
        <f t="shared" ref="F137:F168" si="40">E137*2</f>
        <v>303.25801959750834</v>
      </c>
      <c r="G137" s="8">
        <f t="shared" si="33"/>
        <v>299.53346153846132</v>
      </c>
      <c r="H137">
        <v>315</v>
      </c>
      <c r="I137">
        <v>295</v>
      </c>
      <c r="J137" s="1">
        <v>299.40134830793312</v>
      </c>
      <c r="K137" s="2">
        <f t="shared" si="36"/>
        <v>15.598651692066881</v>
      </c>
      <c r="L137" s="8">
        <v>862.86789308496463</v>
      </c>
      <c r="M137" s="1">
        <f t="shared" ref="M137:M168" si="41">((H137-I137)-(J137-I137))/(LN((H137-I137)/(J137-I137)))</f>
        <v>10.304156255822873</v>
      </c>
      <c r="N137" s="1">
        <f t="shared" si="37"/>
        <v>4179.9650485322054</v>
      </c>
      <c r="O137" s="1">
        <f t="shared" si="38"/>
        <v>994.11218297149776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6"/>
        <v>2.5999999999999999E-2</v>
      </c>
      <c r="B138" s="1">
        <f t="shared" si="35"/>
        <v>94.178151436631737</v>
      </c>
      <c r="C138">
        <f t="shared" si="34"/>
        <v>4000</v>
      </c>
      <c r="D138" s="2">
        <v>3.3534370532279318</v>
      </c>
      <c r="E138" s="1">
        <f t="shared" si="39"/>
        <v>151.62900979875417</v>
      </c>
      <c r="F138" s="1">
        <f t="shared" si="40"/>
        <v>303.25801959750834</v>
      </c>
      <c r="G138" s="8">
        <f t="shared" si="33"/>
        <v>459.06999999999937</v>
      </c>
      <c r="H138">
        <v>315</v>
      </c>
      <c r="I138">
        <v>295</v>
      </c>
      <c r="J138" s="1">
        <v>301.22585218458391</v>
      </c>
      <c r="K138" s="2">
        <f t="shared" si="36"/>
        <v>13.774147815416086</v>
      </c>
      <c r="L138" s="8">
        <v>989.30543692362585</v>
      </c>
      <c r="M138" s="1">
        <f t="shared" si="41"/>
        <v>11.802818184109025</v>
      </c>
      <c r="N138" s="1">
        <f t="shared" si="37"/>
        <v>4179.5814388365261</v>
      </c>
      <c r="O138" s="1">
        <f t="shared" si="38"/>
        <v>993.86108744106377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6"/>
        <v>3.2000000000000001E-2</v>
      </c>
      <c r="B139" s="1">
        <f t="shared" si="35"/>
        <v>115.93717707793719</v>
      </c>
      <c r="C139">
        <f t="shared" si="34"/>
        <v>4000</v>
      </c>
      <c r="D139" s="2">
        <v>3.3534370532279318</v>
      </c>
      <c r="E139" s="1">
        <f t="shared" si="39"/>
        <v>151.62900979875417</v>
      </c>
      <c r="F139" s="1">
        <f t="shared" si="40"/>
        <v>303.25801959750834</v>
      </c>
      <c r="G139" s="8">
        <f t="shared" si="33"/>
        <v>650.76492307692206</v>
      </c>
      <c r="H139">
        <v>315</v>
      </c>
      <c r="I139">
        <v>295</v>
      </c>
      <c r="J139" s="1">
        <v>302.73580927801231</v>
      </c>
      <c r="K139" s="2">
        <f t="shared" si="36"/>
        <v>12.264190721987688</v>
      </c>
      <c r="L139" s="8">
        <v>1083.0807158300017</v>
      </c>
      <c r="M139" s="1">
        <f t="shared" si="41"/>
        <v>12.911411782951388</v>
      </c>
      <c r="N139" s="1">
        <f t="shared" si="37"/>
        <v>4179.3206626332376</v>
      </c>
      <c r="O139" s="1">
        <f t="shared" si="38"/>
        <v>993.64158161758905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6"/>
        <v>3.7999999999999999E-2</v>
      </c>
      <c r="B140" s="1">
        <f t="shared" si="35"/>
        <v>137.70147415826963</v>
      </c>
      <c r="C140">
        <f t="shared" si="34"/>
        <v>4000</v>
      </c>
      <c r="D140" s="2">
        <v>3.3534370532279318</v>
      </c>
      <c r="E140" s="1">
        <f t="shared" si="39"/>
        <v>151.62900979875417</v>
      </c>
      <c r="F140" s="1">
        <f t="shared" si="40"/>
        <v>303.25801959750834</v>
      </c>
      <c r="G140" s="8">
        <f t="shared" si="33"/>
        <v>874.61823076922929</v>
      </c>
      <c r="H140">
        <v>315</v>
      </c>
      <c r="I140">
        <v>295</v>
      </c>
      <c r="J140" s="1">
        <v>303.97716598131092</v>
      </c>
      <c r="K140" s="2">
        <f t="shared" si="36"/>
        <v>11.022834018689082</v>
      </c>
      <c r="L140" s="8">
        <v>1155.0650447341993</v>
      </c>
      <c r="M140" s="1">
        <f t="shared" si="41"/>
        <v>13.760515674508902</v>
      </c>
      <c r="N140" s="1">
        <f t="shared" si="37"/>
        <v>4179.1415258238121</v>
      </c>
      <c r="O140" s="1">
        <f t="shared" si="38"/>
        <v>993.45341679324713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6"/>
        <v>4.3999999999999997E-2</v>
      </c>
      <c r="B141" s="1">
        <f t="shared" si="35"/>
        <v>159.46964383064832</v>
      </c>
      <c r="C141">
        <f t="shared" si="34"/>
        <v>4000</v>
      </c>
      <c r="D141" s="2">
        <v>3.3534370532279318</v>
      </c>
      <c r="E141" s="1">
        <f t="shared" si="39"/>
        <v>151.62900979875417</v>
      </c>
      <c r="F141" s="1">
        <f t="shared" si="40"/>
        <v>303.25801959750834</v>
      </c>
      <c r="G141" s="8">
        <f t="shared" si="33"/>
        <v>1130.6299230769209</v>
      </c>
      <c r="H141">
        <v>315</v>
      </c>
      <c r="I141">
        <v>295</v>
      </c>
      <c r="J141" s="1">
        <v>305.00495332091617</v>
      </c>
      <c r="K141" s="2">
        <f t="shared" si="36"/>
        <v>9.9950466790838277</v>
      </c>
      <c r="L141" s="8">
        <v>1211.9399944693162</v>
      </c>
      <c r="M141" s="1">
        <f t="shared" si="41"/>
        <v>14.430113673309595</v>
      </c>
      <c r="N141" s="1">
        <f t="shared" si="37"/>
        <v>4179.0154696091076</v>
      </c>
      <c r="O141" s="1">
        <f t="shared" si="38"/>
        <v>993.29249250857879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6"/>
        <v>0.05</v>
      </c>
      <c r="B142" s="1">
        <f t="shared" si="35"/>
        <v>181.24072080114084</v>
      </c>
      <c r="C142">
        <f t="shared" si="34"/>
        <v>4000</v>
      </c>
      <c r="D142" s="2">
        <v>3.3534370532279318</v>
      </c>
      <c r="E142" s="1">
        <f t="shared" si="39"/>
        <v>151.62900979875417</v>
      </c>
      <c r="F142" s="1">
        <f t="shared" si="40"/>
        <v>303.25801959750834</v>
      </c>
      <c r="G142" s="8">
        <f t="shared" si="33"/>
        <v>1418.7999999999979</v>
      </c>
      <c r="H142">
        <v>315</v>
      </c>
      <c r="I142">
        <v>295</v>
      </c>
      <c r="J142" s="1">
        <v>305.86524875821658</v>
      </c>
      <c r="K142" s="2">
        <f t="shared" si="36"/>
        <v>9.1347512417834196</v>
      </c>
      <c r="L142" s="8">
        <v>1257.9602039595625</v>
      </c>
      <c r="M142" s="1">
        <f t="shared" si="41"/>
        <v>14.971007360208361</v>
      </c>
      <c r="N142" s="1">
        <f t="shared" si="37"/>
        <v>4178.9244160285662</v>
      </c>
      <c r="O142" s="1">
        <f t="shared" si="38"/>
        <v>993.15429338585477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6"/>
        <v>5.6000000000000001E-2</v>
      </c>
      <c r="B143" s="1">
        <f t="shared" si="35"/>
        <v>203.01402682234604</v>
      </c>
      <c r="C143">
        <f t="shared" si="34"/>
        <v>4000</v>
      </c>
      <c r="D143" s="2">
        <v>3.3534370532279318</v>
      </c>
      <c r="E143" s="1">
        <f t="shared" si="39"/>
        <v>151.62900979875417</v>
      </c>
      <c r="F143" s="1">
        <f t="shared" si="40"/>
        <v>303.25801959750834</v>
      </c>
      <c r="G143" s="8">
        <f t="shared" ref="G143:G174" si="42">G131</f>
        <v>1739.1284615384586</v>
      </c>
      <c r="H143">
        <v>315</v>
      </c>
      <c r="I143">
        <v>295</v>
      </c>
      <c r="J143" s="1">
        <v>306.59365833037538</v>
      </c>
      <c r="K143" s="2">
        <f t="shared" si="36"/>
        <v>8.4063416696246236</v>
      </c>
      <c r="L143" s="8">
        <v>1295.9398548407307</v>
      </c>
      <c r="M143" s="1">
        <f t="shared" si="41"/>
        <v>15.416728749528984</v>
      </c>
      <c r="N143" s="1">
        <f t="shared" si="37"/>
        <v>4178.8570012872106</v>
      </c>
      <c r="O143" s="1">
        <f t="shared" si="38"/>
        <v>993.03483190556369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3">A132</f>
        <v>6.2E-2</v>
      </c>
      <c r="B144" s="1">
        <f t="shared" si="35"/>
        <v>224.7890750846164</v>
      </c>
      <c r="C144">
        <f t="shared" si="34"/>
        <v>4000</v>
      </c>
      <c r="D144" s="2">
        <v>3.3534370532279318</v>
      </c>
      <c r="E144" s="1">
        <f t="shared" si="39"/>
        <v>151.62900979875417</v>
      </c>
      <c r="F144" s="1">
        <f t="shared" si="40"/>
        <v>303.25801959750834</v>
      </c>
      <c r="G144" s="8">
        <f t="shared" si="42"/>
        <v>2091.6153076923038</v>
      </c>
      <c r="H144">
        <v>315</v>
      </c>
      <c r="I144">
        <v>295</v>
      </c>
      <c r="J144" s="1">
        <v>307.21717424500929</v>
      </c>
      <c r="K144" s="2">
        <f t="shared" si="36"/>
        <v>7.7828257549907107</v>
      </c>
      <c r="L144" s="8">
        <v>1327.8062342283647</v>
      </c>
      <c r="M144" s="1">
        <f t="shared" si="41"/>
        <v>15.790201222601407</v>
      </c>
      <c r="N144" s="1">
        <f t="shared" si="37"/>
        <v>4178.8059626294889</v>
      </c>
      <c r="O144" s="1">
        <f t="shared" si="38"/>
        <v>992.93081710479828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3"/>
        <v>6.8000000000000005E-2</v>
      </c>
      <c r="B145" s="1">
        <f t="shared" si="35"/>
        <v>246.56550874555376</v>
      </c>
      <c r="C145">
        <f t="shared" si="34"/>
        <v>4000</v>
      </c>
      <c r="D145" s="2">
        <v>3.3534370532279318</v>
      </c>
      <c r="E145" s="1">
        <f t="shared" si="39"/>
        <v>151.62900979875417</v>
      </c>
      <c r="F145" s="1">
        <f t="shared" si="40"/>
        <v>303.25801959750834</v>
      </c>
      <c r="G145" s="8">
        <f t="shared" si="42"/>
        <v>2476.2605384615345</v>
      </c>
      <c r="H145">
        <v>315</v>
      </c>
      <c r="I145">
        <v>295</v>
      </c>
      <c r="J145" s="1">
        <v>307.7562775076878</v>
      </c>
      <c r="K145" s="2">
        <f t="shared" si="36"/>
        <v>7.2437224923122017</v>
      </c>
      <c r="L145" s="8">
        <v>1354.9201968676907</v>
      </c>
      <c r="M145" s="1">
        <f t="shared" si="41"/>
        <v>16.107585580801238</v>
      </c>
      <c r="N145" s="1">
        <f t="shared" si="37"/>
        <v>4178.7665482893226</v>
      </c>
      <c r="O145" s="1">
        <f t="shared" si="38"/>
        <v>992.83959563307917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3"/>
        <v>7.3999999999999996E-2</v>
      </c>
      <c r="B146" s="1">
        <f t="shared" si="35"/>
        <v>268.34203332771892</v>
      </c>
      <c r="C146">
        <f t="shared" si="34"/>
        <v>4000</v>
      </c>
      <c r="D146" s="2">
        <v>3.3534370532279318</v>
      </c>
      <c r="E146" s="1">
        <f t="shared" si="39"/>
        <v>151.62900979875417</v>
      </c>
      <c r="F146" s="1">
        <f t="shared" si="40"/>
        <v>303.25801959750834</v>
      </c>
      <c r="G146" s="8">
        <f t="shared" si="42"/>
        <v>2893.0641538461482</v>
      </c>
      <c r="H146">
        <v>315</v>
      </c>
      <c r="I146">
        <v>295</v>
      </c>
      <c r="J146" s="1">
        <v>308.20455534720821</v>
      </c>
      <c r="K146" s="2">
        <f t="shared" si="36"/>
        <v>6.7954446527917867</v>
      </c>
      <c r="L146" s="8">
        <v>1377.1783862381349</v>
      </c>
      <c r="M146" s="1">
        <f t="shared" si="41"/>
        <v>16.367844695365591</v>
      </c>
      <c r="N146" s="1">
        <f t="shared" si="37"/>
        <v>4178.7369572512171</v>
      </c>
      <c r="O146" s="1">
        <f t="shared" si="38"/>
        <v>992.7628433621237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3"/>
        <v>8.0000000000000002E-3</v>
      </c>
      <c r="B147" s="1">
        <f t="shared" si="35"/>
        <v>28.956197187982653</v>
      </c>
      <c r="C147">
        <f t="shared" si="34"/>
        <v>4500</v>
      </c>
      <c r="D147" s="2">
        <v>3.697444932938077</v>
      </c>
      <c r="E147" s="1">
        <f t="shared" si="39"/>
        <v>167.18367008772807</v>
      </c>
      <c r="F147" s="1">
        <f t="shared" si="40"/>
        <v>334.36734017545615</v>
      </c>
      <c r="G147" s="8">
        <f t="shared" si="42"/>
        <v>76.935538461538769</v>
      </c>
      <c r="H147">
        <v>315</v>
      </c>
      <c r="I147">
        <v>295</v>
      </c>
      <c r="J147" s="1">
        <v>295.40384211195038</v>
      </c>
      <c r="K147" s="2">
        <f t="shared" si="36"/>
        <v>19.596157888049618</v>
      </c>
      <c r="L147" s="8">
        <v>450.45695983556629</v>
      </c>
      <c r="M147" s="1">
        <f t="shared" si="41"/>
        <v>5.0214838836717846</v>
      </c>
      <c r="N147" s="1">
        <f t="shared" si="37"/>
        <v>4181.1026771467186</v>
      </c>
      <c r="O147" s="1">
        <f t="shared" si="38"/>
        <v>994.60574235737431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3"/>
        <v>1.4E-2</v>
      </c>
      <c r="B148" s="1">
        <f t="shared" si="35"/>
        <v>50.683739935896845</v>
      </c>
      <c r="C148">
        <f t="shared" si="34"/>
        <v>4500</v>
      </c>
      <c r="D148" s="2">
        <v>3.697444932938077</v>
      </c>
      <c r="E148" s="1">
        <f t="shared" si="39"/>
        <v>167.18367008772807</v>
      </c>
      <c r="F148" s="1">
        <f t="shared" si="40"/>
        <v>334.36734017545615</v>
      </c>
      <c r="G148" s="8">
        <f t="shared" si="42"/>
        <v>172.15530769230779</v>
      </c>
      <c r="H148">
        <v>315</v>
      </c>
      <c r="I148">
        <v>295</v>
      </c>
      <c r="J148" s="1">
        <v>297.13518377008387</v>
      </c>
      <c r="K148" s="2">
        <f t="shared" si="36"/>
        <v>17.86481622991613</v>
      </c>
      <c r="L148" s="8">
        <v>716.80763072950026</v>
      </c>
      <c r="M148" s="1">
        <f t="shared" si="41"/>
        <v>7.9854190448068803</v>
      </c>
      <c r="N148" s="1">
        <f t="shared" si="37"/>
        <v>4180.5565755424868</v>
      </c>
      <c r="O148" s="1">
        <f t="shared" si="38"/>
        <v>994.40175614002226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3"/>
        <v>0.02</v>
      </c>
      <c r="B149" s="1">
        <f t="shared" si="35"/>
        <v>72.424089405785665</v>
      </c>
      <c r="C149">
        <f t="shared" si="34"/>
        <v>4500</v>
      </c>
      <c r="D149" s="2">
        <v>3.697444932938077</v>
      </c>
      <c r="E149" s="1">
        <f t="shared" si="39"/>
        <v>167.18367008772807</v>
      </c>
      <c r="F149" s="1">
        <f t="shared" si="40"/>
        <v>334.36734017545615</v>
      </c>
      <c r="G149" s="8">
        <f t="shared" si="42"/>
        <v>299.53346153846132</v>
      </c>
      <c r="H149">
        <v>315</v>
      </c>
      <c r="I149">
        <v>295</v>
      </c>
      <c r="J149" s="1">
        <v>299.15889217030519</v>
      </c>
      <c r="K149" s="2">
        <f t="shared" si="36"/>
        <v>15.841107829694806</v>
      </c>
      <c r="L149" s="8">
        <v>906.51709135907004</v>
      </c>
      <c r="M149" s="1">
        <f t="shared" si="41"/>
        <v>10.086771001804756</v>
      </c>
      <c r="N149" s="1">
        <f t="shared" si="37"/>
        <v>4180.0220376487314</v>
      </c>
      <c r="O149" s="1">
        <f t="shared" si="38"/>
        <v>994.14435984953116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3"/>
        <v>2.5999999999999999E-2</v>
      </c>
      <c r="B150" s="1">
        <f t="shared" si="35"/>
        <v>94.174581085679051</v>
      </c>
      <c r="C150">
        <f t="shared" si="34"/>
        <v>4500</v>
      </c>
      <c r="D150" s="2">
        <v>3.697444932938077</v>
      </c>
      <c r="E150" s="1">
        <f t="shared" si="39"/>
        <v>167.18367008772807</v>
      </c>
      <c r="F150" s="1">
        <f t="shared" si="40"/>
        <v>334.36734017545615</v>
      </c>
      <c r="G150" s="8">
        <f t="shared" si="42"/>
        <v>459.06999999999937</v>
      </c>
      <c r="H150">
        <v>315</v>
      </c>
      <c r="I150">
        <v>295</v>
      </c>
      <c r="J150" s="1">
        <v>300.95916141257271</v>
      </c>
      <c r="K150" s="2">
        <f t="shared" si="36"/>
        <v>14.040838587427288</v>
      </c>
      <c r="L150" s="8">
        <v>1043.2734468185693</v>
      </c>
      <c r="M150" s="1">
        <f t="shared" si="41"/>
        <v>11.596307845296501</v>
      </c>
      <c r="N150" s="1">
        <f t="shared" si="37"/>
        <v>4179.6326816024566</v>
      </c>
      <c r="O150" s="1">
        <f t="shared" si="38"/>
        <v>993.89876674729976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3"/>
        <v>3.2000000000000001E-2</v>
      </c>
      <c r="B151" s="1">
        <f t="shared" si="35"/>
        <v>115.93248624324136</v>
      </c>
      <c r="C151">
        <f t="shared" si="34"/>
        <v>4500</v>
      </c>
      <c r="D151" s="2">
        <v>3.697444932938077</v>
      </c>
      <c r="E151" s="1">
        <f t="shared" si="39"/>
        <v>167.18367008772807</v>
      </c>
      <c r="F151" s="1">
        <f t="shared" si="40"/>
        <v>334.36734017545615</v>
      </c>
      <c r="G151" s="8">
        <f t="shared" si="42"/>
        <v>650.76492307692206</v>
      </c>
      <c r="H151">
        <v>315</v>
      </c>
      <c r="I151">
        <v>295</v>
      </c>
      <c r="J151" s="1">
        <v>302.46451391940496</v>
      </c>
      <c r="K151" s="2">
        <f t="shared" si="36"/>
        <v>12.535486080595035</v>
      </c>
      <c r="L151" s="8">
        <v>1145.2694516963552</v>
      </c>
      <c r="M151" s="1">
        <f t="shared" si="41"/>
        <v>12.718996276573598</v>
      </c>
      <c r="N151" s="1">
        <f t="shared" si="37"/>
        <v>4179.363943724461</v>
      </c>
      <c r="O151" s="1">
        <f t="shared" si="38"/>
        <v>993.68178612417125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3"/>
        <v>3.7999999999999999E-2</v>
      </c>
      <c r="B152" s="1">
        <f t="shared" si="35"/>
        <v>137.69579223695013</v>
      </c>
      <c r="C152">
        <f t="shared" si="34"/>
        <v>4500</v>
      </c>
      <c r="D152" s="2">
        <v>3.697444932938077</v>
      </c>
      <c r="E152" s="1">
        <f t="shared" si="39"/>
        <v>167.18367008772807</v>
      </c>
      <c r="F152" s="1">
        <f t="shared" si="40"/>
        <v>334.36734017545615</v>
      </c>
      <c r="G152" s="8">
        <f t="shared" si="42"/>
        <v>874.61823076922929</v>
      </c>
      <c r="H152">
        <v>315</v>
      </c>
      <c r="I152">
        <v>295</v>
      </c>
      <c r="J152" s="1">
        <v>303.71052607766444</v>
      </c>
      <c r="K152" s="2">
        <f t="shared" si="36"/>
        <v>11.28947392233556</v>
      </c>
      <c r="L152" s="8">
        <v>1223.8709788835831</v>
      </c>
      <c r="M152" s="1">
        <f t="shared" si="41"/>
        <v>13.582137589727504</v>
      </c>
      <c r="N152" s="1">
        <f t="shared" si="37"/>
        <v>4179.1774540556062</v>
      </c>
      <c r="O152" s="1">
        <f t="shared" si="38"/>
        <v>993.49441095913357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3"/>
        <v>4.3999999999999997E-2</v>
      </c>
      <c r="B153" s="1">
        <f t="shared" si="35"/>
        <v>159.4630944948087</v>
      </c>
      <c r="C153">
        <f t="shared" si="34"/>
        <v>4500</v>
      </c>
      <c r="D153" s="2">
        <v>3.697444932938077</v>
      </c>
      <c r="E153" s="1">
        <f t="shared" si="39"/>
        <v>167.18367008772807</v>
      </c>
      <c r="F153" s="1">
        <f t="shared" si="40"/>
        <v>334.36734017545615</v>
      </c>
      <c r="G153" s="8">
        <f t="shared" si="42"/>
        <v>1130.6299230769209</v>
      </c>
      <c r="H153">
        <v>315</v>
      </c>
      <c r="I153">
        <v>295</v>
      </c>
      <c r="J153" s="1">
        <v>304.74715281384607</v>
      </c>
      <c r="K153" s="2">
        <f t="shared" si="36"/>
        <v>10.252847186153929</v>
      </c>
      <c r="L153" s="8">
        <v>1286.1541058099999</v>
      </c>
      <c r="M153" s="1">
        <f t="shared" si="41"/>
        <v>14.264690944067315</v>
      </c>
      <c r="N153" s="1">
        <f t="shared" si="37"/>
        <v>4179.0452756465775</v>
      </c>
      <c r="O153" s="1">
        <f t="shared" si="38"/>
        <v>993.3332881932547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3"/>
        <v>0.05</v>
      </c>
      <c r="B154" s="1">
        <f t="shared" si="35"/>
        <v>181.23341325630926</v>
      </c>
      <c r="C154">
        <f t="shared" si="34"/>
        <v>4500</v>
      </c>
      <c r="D154" s="2">
        <v>3.697444932938077</v>
      </c>
      <c r="E154" s="1">
        <f t="shared" si="39"/>
        <v>167.18367008772807</v>
      </c>
      <c r="F154" s="1">
        <f t="shared" si="40"/>
        <v>334.36734017545615</v>
      </c>
      <c r="G154" s="8">
        <f t="shared" si="42"/>
        <v>1418.7999999999979</v>
      </c>
      <c r="H154">
        <v>315</v>
      </c>
      <c r="I154">
        <v>295</v>
      </c>
      <c r="J154" s="1">
        <v>305.61797623111249</v>
      </c>
      <c r="K154" s="2">
        <f t="shared" si="36"/>
        <v>9.3820237688875068</v>
      </c>
      <c r="L154" s="8">
        <v>1336.6628113266652</v>
      </c>
      <c r="M154" s="1">
        <f t="shared" si="41"/>
        <v>14.817219276138553</v>
      </c>
      <c r="N154" s="1">
        <f t="shared" si="37"/>
        <v>4178.9492889724625</v>
      </c>
      <c r="O154" s="1">
        <f t="shared" si="38"/>
        <v>993.19433853753617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3"/>
        <v>5.6000000000000001E-2</v>
      </c>
      <c r="B155" s="1">
        <f t="shared" si="35"/>
        <v>203.00605464656783</v>
      </c>
      <c r="C155">
        <f t="shared" ref="C155:C186" si="44">C143+500</f>
        <v>4500</v>
      </c>
      <c r="D155" s="2">
        <v>3.697444932938077</v>
      </c>
      <c r="E155" s="1">
        <f t="shared" si="39"/>
        <v>167.18367008772807</v>
      </c>
      <c r="F155" s="1">
        <f t="shared" si="40"/>
        <v>334.36734017545615</v>
      </c>
      <c r="G155" s="8">
        <f t="shared" si="42"/>
        <v>1739.1284615384586</v>
      </c>
      <c r="H155">
        <v>315</v>
      </c>
      <c r="I155">
        <v>295</v>
      </c>
      <c r="J155" s="1">
        <v>306.35736191375383</v>
      </c>
      <c r="K155" s="2">
        <f t="shared" si="36"/>
        <v>8.6426380862461656</v>
      </c>
      <c r="L155" s="8">
        <v>1378.4207224716824</v>
      </c>
      <c r="M155" s="1">
        <f t="shared" si="41"/>
        <v>15.273291483063259</v>
      </c>
      <c r="N155" s="1">
        <f t="shared" si="37"/>
        <v>4178.8779302591165</v>
      </c>
      <c r="O155" s="1">
        <f t="shared" si="38"/>
        <v>993.07382900960374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3"/>
        <v>6.2E-2</v>
      </c>
      <c r="B156" s="1">
        <f t="shared" si="35"/>
        <v>224.78051761485688</v>
      </c>
      <c r="C156">
        <f t="shared" si="44"/>
        <v>4500</v>
      </c>
      <c r="D156" s="2">
        <v>3.697444932938077</v>
      </c>
      <c r="E156" s="1">
        <f t="shared" si="39"/>
        <v>167.18367008772807</v>
      </c>
      <c r="F156" s="1">
        <f t="shared" si="40"/>
        <v>334.36734017545615</v>
      </c>
      <c r="G156" s="8">
        <f t="shared" si="42"/>
        <v>2091.6153076923038</v>
      </c>
      <c r="H156">
        <v>315</v>
      </c>
      <c r="I156">
        <v>295</v>
      </c>
      <c r="J156" s="1">
        <v>306.99168715921189</v>
      </c>
      <c r="K156" s="2">
        <f t="shared" si="36"/>
        <v>8.0083128407881077</v>
      </c>
      <c r="L156" s="8">
        <v>1413.5079101891222</v>
      </c>
      <c r="M156" s="1">
        <f t="shared" si="41"/>
        <v>15.655956268564047</v>
      </c>
      <c r="N156" s="1">
        <f t="shared" si="37"/>
        <v>4178.8237309479337</v>
      </c>
      <c r="O156" s="1">
        <f t="shared" si="38"/>
        <v>992.96861831431067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3"/>
        <v>6.8000000000000005E-2</v>
      </c>
      <c r="B157" s="1">
        <f t="shared" si="35"/>
        <v>246.55643311594091</v>
      </c>
      <c r="C157">
        <f t="shared" si="44"/>
        <v>4500</v>
      </c>
      <c r="D157" s="2">
        <v>3.697444932938077</v>
      </c>
      <c r="E157" s="1">
        <f t="shared" si="39"/>
        <v>167.18367008772807</v>
      </c>
      <c r="F157" s="1">
        <f t="shared" si="40"/>
        <v>334.36734017545615</v>
      </c>
      <c r="G157" s="8">
        <f t="shared" si="42"/>
        <v>2476.2605384615345</v>
      </c>
      <c r="H157">
        <v>315</v>
      </c>
      <c r="I157">
        <v>295</v>
      </c>
      <c r="J157" s="1">
        <v>307.54113801908585</v>
      </c>
      <c r="K157" s="2">
        <f t="shared" si="36"/>
        <v>7.4588619809141505</v>
      </c>
      <c r="L157" s="8">
        <v>1443.39828831672</v>
      </c>
      <c r="M157" s="1">
        <f t="shared" si="41"/>
        <v>15.981518002855966</v>
      </c>
      <c r="N157" s="1">
        <f t="shared" si="37"/>
        <v>4178.7817666327601</v>
      </c>
      <c r="O157" s="1">
        <f t="shared" si="38"/>
        <v>992.87614160481075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3"/>
        <v>7.3999999999999996E-2</v>
      </c>
      <c r="B158" s="1">
        <f t="shared" si="35"/>
        <v>268.33247959070218</v>
      </c>
      <c r="C158">
        <f t="shared" si="44"/>
        <v>4500</v>
      </c>
      <c r="D158" s="2">
        <v>3.697444932938077</v>
      </c>
      <c r="E158" s="1">
        <f t="shared" si="39"/>
        <v>167.18367008772807</v>
      </c>
      <c r="F158" s="1">
        <f t="shared" si="40"/>
        <v>334.36734017545615</v>
      </c>
      <c r="G158" s="8">
        <f t="shared" si="42"/>
        <v>2893.0641538461482</v>
      </c>
      <c r="H158">
        <v>315</v>
      </c>
      <c r="I158">
        <v>295</v>
      </c>
      <c r="J158" s="1">
        <v>307.99870053143206</v>
      </c>
      <c r="K158" s="2">
        <f t="shared" si="36"/>
        <v>7.0012994685679359</v>
      </c>
      <c r="L158" s="8">
        <v>1467.9601237132376</v>
      </c>
      <c r="M158" s="1">
        <f t="shared" si="41"/>
        <v>16.248729736412141</v>
      </c>
      <c r="N158" s="1">
        <f t="shared" si="37"/>
        <v>4178.750194969829</v>
      </c>
      <c r="O158" s="1">
        <f t="shared" si="38"/>
        <v>992.79818979182153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3"/>
        <v>8.0000000000000002E-3</v>
      </c>
      <c r="B159" s="1">
        <f t="shared" si="35"/>
        <v>28.956046347025772</v>
      </c>
      <c r="C159">
        <f t="shared" si="44"/>
        <v>5000</v>
      </c>
      <c r="D159" s="2">
        <v>3.9992745280412825</v>
      </c>
      <c r="E159" s="1">
        <f t="shared" si="39"/>
        <v>180.83119705991462</v>
      </c>
      <c r="F159" s="1">
        <f t="shared" si="40"/>
        <v>361.66239411982923</v>
      </c>
      <c r="G159" s="8">
        <f t="shared" si="42"/>
        <v>76.935538461538769</v>
      </c>
      <c r="H159">
        <v>315</v>
      </c>
      <c r="I159">
        <v>295</v>
      </c>
      <c r="J159" s="1">
        <v>295.35810630894156</v>
      </c>
      <c r="K159" s="2">
        <f t="shared" si="36"/>
        <v>19.641893691058442</v>
      </c>
      <c r="L159" s="8">
        <v>463.23923209147068</v>
      </c>
      <c r="M159" s="1">
        <f t="shared" si="41"/>
        <v>4.8828151340814712</v>
      </c>
      <c r="N159" s="1">
        <f t="shared" si="37"/>
        <v>4181.1182766305146</v>
      </c>
      <c r="O159" s="1">
        <f t="shared" si="38"/>
        <v>994.61092356478423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3"/>
        <v>1.4E-2</v>
      </c>
      <c r="B160" s="1">
        <f t="shared" si="35"/>
        <v>50.682854549925707</v>
      </c>
      <c r="C160">
        <f t="shared" si="44"/>
        <v>5000</v>
      </c>
      <c r="D160" s="2">
        <v>3.9992745280412825</v>
      </c>
      <c r="E160" s="1">
        <f t="shared" si="39"/>
        <v>180.83119705991462</v>
      </c>
      <c r="F160" s="1">
        <f t="shared" si="40"/>
        <v>361.66239411982923</v>
      </c>
      <c r="G160" s="8">
        <f t="shared" si="42"/>
        <v>172.15530769230779</v>
      </c>
      <c r="H160">
        <v>315</v>
      </c>
      <c r="I160">
        <v>295</v>
      </c>
      <c r="J160" s="1">
        <v>296.99260303959301</v>
      </c>
      <c r="K160" s="2">
        <f t="shared" si="36"/>
        <v>18.007396960406993</v>
      </c>
      <c r="L160" s="8">
        <v>741.30333532487714</v>
      </c>
      <c r="M160" s="1">
        <f t="shared" si="41"/>
        <v>7.8079485264226003</v>
      </c>
      <c r="N160" s="1">
        <f t="shared" si="37"/>
        <v>4180.5983540059215</v>
      </c>
      <c r="O160" s="1">
        <f t="shared" si="38"/>
        <v>994.41912748527056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3"/>
        <v>0.02</v>
      </c>
      <c r="B161" s="1">
        <f t="shared" si="35"/>
        <v>72.422195215042748</v>
      </c>
      <c r="C161">
        <f t="shared" si="44"/>
        <v>5000</v>
      </c>
      <c r="D161" s="2">
        <v>3.9992745280412825</v>
      </c>
      <c r="E161" s="1">
        <f t="shared" si="39"/>
        <v>180.83119705991462</v>
      </c>
      <c r="F161" s="1">
        <f t="shared" si="40"/>
        <v>361.66239411982923</v>
      </c>
      <c r="G161" s="8">
        <f t="shared" si="42"/>
        <v>299.53346153846132</v>
      </c>
      <c r="H161">
        <v>315</v>
      </c>
      <c r="I161">
        <v>295</v>
      </c>
      <c r="J161" s="1">
        <v>298.96138900351787</v>
      </c>
      <c r="K161" s="2">
        <f t="shared" si="36"/>
        <v>16.038610996482134</v>
      </c>
      <c r="L161" s="8">
        <v>941.67869515989275</v>
      </c>
      <c r="M161" s="1">
        <f t="shared" si="41"/>
        <v>9.90565068629191</v>
      </c>
      <c r="N161" s="1">
        <f t="shared" si="37"/>
        <v>4180.0695433809678</v>
      </c>
      <c r="O161" s="1">
        <f t="shared" si="38"/>
        <v>994.1703615336553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3"/>
        <v>2.5999999999999999E-2</v>
      </c>
      <c r="B162" s="1">
        <f t="shared" ref="B162:B193" si="45">A162/O162*3600*1000</f>
        <v>94.171661031618513</v>
      </c>
      <c r="C162">
        <f t="shared" si="44"/>
        <v>5000</v>
      </c>
      <c r="D162" s="2">
        <v>3.9992745280412825</v>
      </c>
      <c r="E162" s="1">
        <f t="shared" si="39"/>
        <v>180.83119705991462</v>
      </c>
      <c r="F162" s="1">
        <f t="shared" si="40"/>
        <v>361.66239411982923</v>
      </c>
      <c r="G162" s="8">
        <f t="shared" si="42"/>
        <v>459.06999999999937</v>
      </c>
      <c r="H162">
        <v>315</v>
      </c>
      <c r="I162">
        <v>295</v>
      </c>
      <c r="J162" s="1">
        <v>300.73926547917057</v>
      </c>
      <c r="K162" s="2">
        <f t="shared" si="36"/>
        <v>14.26073452082943</v>
      </c>
      <c r="L162" s="8">
        <v>1087.1686511692715</v>
      </c>
      <c r="M162" s="1">
        <f t="shared" si="41"/>
        <v>11.423199838401395</v>
      </c>
      <c r="N162" s="1">
        <f t="shared" si="37"/>
        <v>4179.6761476353113</v>
      </c>
      <c r="O162" s="1">
        <f t="shared" si="38"/>
        <v>993.92958534068339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3"/>
        <v>3.2000000000000001E-2</v>
      </c>
      <c r="B163" s="1">
        <f t="shared" si="45"/>
        <v>115.92861868657793</v>
      </c>
      <c r="C163">
        <f t="shared" si="44"/>
        <v>5000</v>
      </c>
      <c r="D163" s="2">
        <v>3.9992745280412825</v>
      </c>
      <c r="E163" s="1">
        <f t="shared" si="39"/>
        <v>180.83119705991462</v>
      </c>
      <c r="F163" s="1">
        <f t="shared" si="40"/>
        <v>361.66239411982923</v>
      </c>
      <c r="G163" s="8">
        <f t="shared" si="42"/>
        <v>650.76492307692206</v>
      </c>
      <c r="H163">
        <v>315</v>
      </c>
      <c r="I163">
        <v>295</v>
      </c>
      <c r="J163" s="1">
        <v>302.23910632077195</v>
      </c>
      <c r="K163" s="2">
        <f t="shared" ref="K163:K194" si="46">H163-J163</f>
        <v>12.760893679228047</v>
      </c>
      <c r="L163" s="8">
        <v>1196.1927262030035</v>
      </c>
      <c r="M163" s="1">
        <f t="shared" si="41"/>
        <v>12.557036333084552</v>
      </c>
      <c r="N163" s="1">
        <f t="shared" ref="N163:N194" si="47">((W163 + X163*H163 +Y163*H163^2 +  Z163*H163^3)+(W163 + X163*J163 + Y163*J163^2 +  Z163*J163^3))/2</f>
        <v>4179.4010711763658</v>
      </c>
      <c r="O163" s="1">
        <f t="shared" ref="O163:O194" si="48">((S163 + T163*H163 + U163*H163^2 +  V163*H163^3)+(S163 + T163*J163 + U163*J163^2 +  V163*J163^3))/2</f>
        <v>993.71493687380325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3"/>
        <v>3.7999999999999999E-2</v>
      </c>
      <c r="B164" s="1">
        <f t="shared" si="45"/>
        <v>137.69108019045731</v>
      </c>
      <c r="C164">
        <f t="shared" si="44"/>
        <v>5000</v>
      </c>
      <c r="D164" s="2">
        <v>3.9992745280412825</v>
      </c>
      <c r="E164" s="1">
        <f t="shared" si="39"/>
        <v>180.83119705991462</v>
      </c>
      <c r="F164" s="1">
        <f t="shared" si="40"/>
        <v>361.66239411982923</v>
      </c>
      <c r="G164" s="8">
        <f t="shared" si="42"/>
        <v>874.61823076922929</v>
      </c>
      <c r="H164">
        <v>315</v>
      </c>
      <c r="I164">
        <v>295</v>
      </c>
      <c r="J164" s="1">
        <v>303.48781795789625</v>
      </c>
      <c r="K164" s="2">
        <f t="shared" si="46"/>
        <v>11.512182042103746</v>
      </c>
      <c r="L164" s="8">
        <v>1280.4899035396043</v>
      </c>
      <c r="M164" s="1">
        <f t="shared" si="41"/>
        <v>13.431545620287045</v>
      </c>
      <c r="N164" s="1">
        <f t="shared" si="47"/>
        <v>4179.2085151060674</v>
      </c>
      <c r="O164" s="1">
        <f t="shared" si="48"/>
        <v>993.52841019748882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3"/>
        <v>4.3999999999999997E-2</v>
      </c>
      <c r="B165" s="1">
        <f t="shared" si="45"/>
        <v>159.45763911993711</v>
      </c>
      <c r="C165">
        <f t="shared" si="44"/>
        <v>5000</v>
      </c>
      <c r="D165" s="2">
        <v>3.9992745280412825</v>
      </c>
      <c r="E165" s="1">
        <f t="shared" si="39"/>
        <v>180.83119705991462</v>
      </c>
      <c r="F165" s="1">
        <f t="shared" si="40"/>
        <v>361.66239411982923</v>
      </c>
      <c r="G165" s="8">
        <f t="shared" si="42"/>
        <v>1130.6299230769209</v>
      </c>
      <c r="H165">
        <v>315</v>
      </c>
      <c r="I165">
        <v>295</v>
      </c>
      <c r="J165" s="1">
        <v>304.53099732714298</v>
      </c>
      <c r="K165" s="2">
        <f t="shared" si="46"/>
        <v>10.469002672857016</v>
      </c>
      <c r="L165" s="8">
        <v>1347.450800350211</v>
      </c>
      <c r="M165" s="1">
        <f t="shared" si="41"/>
        <v>14.124722158444349</v>
      </c>
      <c r="N165" s="1">
        <f t="shared" si="47"/>
        <v>4179.0711907219138</v>
      </c>
      <c r="O165" s="1">
        <f t="shared" si="48"/>
        <v>993.36727217476493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3"/>
        <v>0.05</v>
      </c>
      <c r="B166" s="1">
        <f t="shared" si="45"/>
        <v>181.22730527131432</v>
      </c>
      <c r="C166">
        <f t="shared" si="44"/>
        <v>5000</v>
      </c>
      <c r="D166" s="2">
        <v>3.9992745280412825</v>
      </c>
      <c r="E166" s="1">
        <f t="shared" si="39"/>
        <v>180.83119705991462</v>
      </c>
      <c r="F166" s="1">
        <f t="shared" si="40"/>
        <v>361.66239411982923</v>
      </c>
      <c r="G166" s="8">
        <f t="shared" si="42"/>
        <v>1418.7999999999979</v>
      </c>
      <c r="H166">
        <v>315</v>
      </c>
      <c r="I166">
        <v>295</v>
      </c>
      <c r="J166" s="1">
        <v>305.41003739427396</v>
      </c>
      <c r="K166" s="2">
        <f t="shared" si="46"/>
        <v>9.5899626057260434</v>
      </c>
      <c r="L166" s="8">
        <v>1401.8561265666526</v>
      </c>
      <c r="M166" s="1">
        <f t="shared" si="41"/>
        <v>14.686866250952225</v>
      </c>
      <c r="N166" s="1">
        <f t="shared" si="47"/>
        <v>4178.9710082513393</v>
      </c>
      <c r="O166" s="1">
        <f t="shared" si="48"/>
        <v>993.22781261092587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3"/>
        <v>5.6000000000000001E-2</v>
      </c>
      <c r="B167" s="1">
        <f t="shared" si="45"/>
        <v>202.99937259252081</v>
      </c>
      <c r="C167">
        <f t="shared" si="44"/>
        <v>5000</v>
      </c>
      <c r="D167" s="2">
        <v>3.9992745280412825</v>
      </c>
      <c r="E167" s="1">
        <f t="shared" si="39"/>
        <v>180.83119705991462</v>
      </c>
      <c r="F167" s="1">
        <f t="shared" si="40"/>
        <v>361.66239411982923</v>
      </c>
      <c r="G167" s="8">
        <f t="shared" si="42"/>
        <v>1739.1284615384586</v>
      </c>
      <c r="H167">
        <v>315</v>
      </c>
      <c r="I167">
        <v>295</v>
      </c>
      <c r="J167" s="1">
        <v>306.15819128272864</v>
      </c>
      <c r="K167" s="2">
        <f t="shared" si="46"/>
        <v>8.8418087172713626</v>
      </c>
      <c r="L167" s="8">
        <v>1446.9035416163983</v>
      </c>
      <c r="M167" s="1">
        <f t="shared" si="41"/>
        <v>15.151540444717366</v>
      </c>
      <c r="N167" s="1">
        <f t="shared" si="47"/>
        <v>4178.8962671610298</v>
      </c>
      <c r="O167" s="1">
        <f t="shared" si="48"/>
        <v>993.1065176475704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3"/>
        <v>6.2E-2</v>
      </c>
      <c r="B168" s="1">
        <f t="shared" si="45"/>
        <v>224.77332857936008</v>
      </c>
      <c r="C168">
        <f t="shared" si="44"/>
        <v>5000</v>
      </c>
      <c r="D168" s="2">
        <v>3.9992745280412825</v>
      </c>
      <c r="E168" s="1">
        <f t="shared" si="39"/>
        <v>180.83119705991462</v>
      </c>
      <c r="F168" s="1">
        <f t="shared" si="40"/>
        <v>361.66239411982923</v>
      </c>
      <c r="G168" s="8">
        <f t="shared" si="42"/>
        <v>2091.6153076923038</v>
      </c>
      <c r="H168">
        <v>315</v>
      </c>
      <c r="I168">
        <v>295</v>
      </c>
      <c r="J168" s="1">
        <v>306.80126974683895</v>
      </c>
      <c r="K168" s="2">
        <f t="shared" si="46"/>
        <v>8.1987302531610453</v>
      </c>
      <c r="L168" s="8">
        <v>1484.8014000838245</v>
      </c>
      <c r="M168" s="1">
        <f t="shared" si="41"/>
        <v>15.541875821990468</v>
      </c>
      <c r="N168" s="1">
        <f t="shared" si="47"/>
        <v>4178.8393405594088</v>
      </c>
      <c r="O168" s="1">
        <f t="shared" si="48"/>
        <v>993.00037691614011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3"/>
        <v>6.8000000000000005E-2</v>
      </c>
      <c r="B169" s="1">
        <f t="shared" si="45"/>
        <v>246.54879419281957</v>
      </c>
      <c r="C169">
        <f t="shared" si="44"/>
        <v>5000</v>
      </c>
      <c r="D169" s="2">
        <v>3.9992745280412825</v>
      </c>
      <c r="E169" s="1">
        <f t="shared" si="39"/>
        <v>180.83119705991462</v>
      </c>
      <c r="F169" s="1">
        <f t="shared" ref="F169:F189" si="49">E169*2</f>
        <v>361.66239411982923</v>
      </c>
      <c r="G169" s="8">
        <f t="shared" si="42"/>
        <v>2476.2605384615345</v>
      </c>
      <c r="H169">
        <v>315</v>
      </c>
      <c r="I169">
        <v>295</v>
      </c>
      <c r="J169" s="1">
        <v>307.35917610554185</v>
      </c>
      <c r="K169" s="2">
        <f t="shared" si="46"/>
        <v>7.6408238944581512</v>
      </c>
      <c r="L169" s="8">
        <v>1517.1192683888537</v>
      </c>
      <c r="M169" s="1">
        <f t="shared" ref="M169:M189" si="50">((H169-I169)-(J169-I169))/(LN((H169-I169)/(J169-I169)))</f>
        <v>15.874282970533544</v>
      </c>
      <c r="N169" s="1">
        <f t="shared" si="47"/>
        <v>4178.7951654453682</v>
      </c>
      <c r="O169" s="1">
        <f t="shared" si="48"/>
        <v>992.90690429638903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3"/>
        <v>7.3999999999999996E-2</v>
      </c>
      <c r="B170" s="1">
        <f t="shared" si="45"/>
        <v>268.32442579295042</v>
      </c>
      <c r="C170">
        <f t="shared" si="44"/>
        <v>5000</v>
      </c>
      <c r="D170" s="2">
        <v>3.9992745280412825</v>
      </c>
      <c r="E170" s="1">
        <f t="shared" si="39"/>
        <v>180.83119705991462</v>
      </c>
      <c r="F170" s="1">
        <f t="shared" si="49"/>
        <v>361.66239411982923</v>
      </c>
      <c r="G170" s="8">
        <f t="shared" si="42"/>
        <v>2893.0641538461482</v>
      </c>
      <c r="H170">
        <v>315</v>
      </c>
      <c r="I170">
        <v>295</v>
      </c>
      <c r="J170" s="1">
        <v>307.82437416024561</v>
      </c>
      <c r="K170" s="2">
        <f t="shared" si="46"/>
        <v>7.1756258397543888</v>
      </c>
      <c r="L170" s="8">
        <v>1543.6983893523948</v>
      </c>
      <c r="M170" s="1">
        <f t="shared" si="50"/>
        <v>16.147329394199385</v>
      </c>
      <c r="N170" s="1">
        <f t="shared" si="47"/>
        <v>4178.7618702518866</v>
      </c>
      <c r="O170" s="1">
        <f t="shared" si="48"/>
        <v>992.8279887779006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3"/>
        <v>8.0000000000000002E-3</v>
      </c>
      <c r="B171" s="1">
        <f t="shared" si="45"/>
        <v>28.955935759098242</v>
      </c>
      <c r="C171">
        <f t="shared" si="44"/>
        <v>5500</v>
      </c>
      <c r="D171" s="2">
        <v>4.2633678592665794</v>
      </c>
      <c r="E171" s="1">
        <f t="shared" si="39"/>
        <v>192.77244112459766</v>
      </c>
      <c r="F171" s="1">
        <f t="shared" si="49"/>
        <v>385.54488224919533</v>
      </c>
      <c r="G171" s="8">
        <f t="shared" si="42"/>
        <v>76.935538461538769</v>
      </c>
      <c r="H171">
        <v>315</v>
      </c>
      <c r="I171">
        <v>295</v>
      </c>
      <c r="J171" s="1">
        <v>295.32451449780268</v>
      </c>
      <c r="K171" s="2">
        <f t="shared" si="46"/>
        <v>19.675485502197319</v>
      </c>
      <c r="L171" s="8">
        <v>473.63913032122332</v>
      </c>
      <c r="M171" s="1">
        <f t="shared" si="50"/>
        <v>4.7742621498757813</v>
      </c>
      <c r="N171" s="1">
        <f t="shared" si="47"/>
        <v>4181.1297735281714</v>
      </c>
      <c r="O171" s="1">
        <f t="shared" si="48"/>
        <v>994.61472216282141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3"/>
        <v>1.4E-2</v>
      </c>
      <c r="B172" s="1">
        <f t="shared" si="45"/>
        <v>50.682176686990573</v>
      </c>
      <c r="C172">
        <f t="shared" si="44"/>
        <v>5500</v>
      </c>
      <c r="D172" s="2">
        <v>4.2633678592665794</v>
      </c>
      <c r="E172" s="1">
        <f t="shared" si="39"/>
        <v>192.77244112459766</v>
      </c>
      <c r="F172" s="1">
        <f t="shared" si="49"/>
        <v>385.54488224919533</v>
      </c>
      <c r="G172" s="8">
        <f t="shared" si="42"/>
        <v>172.15530769230779</v>
      </c>
      <c r="H172">
        <v>315</v>
      </c>
      <c r="I172">
        <v>295</v>
      </c>
      <c r="J172" s="1">
        <v>296.88286861194257</v>
      </c>
      <c r="K172" s="2">
        <f t="shared" si="46"/>
        <v>18.11713138805743</v>
      </c>
      <c r="L172" s="8">
        <v>761.26773191025427</v>
      </c>
      <c r="M172" s="1">
        <f t="shared" si="50"/>
        <v>7.6672126982599247</v>
      </c>
      <c r="N172" s="1">
        <f t="shared" si="47"/>
        <v>4180.6308900133236</v>
      </c>
      <c r="O172" s="1">
        <f t="shared" si="48"/>
        <v>994.43242762177965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3"/>
        <v>0.02</v>
      </c>
      <c r="B173" s="1">
        <f t="shared" si="45"/>
        <v>72.420719422001014</v>
      </c>
      <c r="C173">
        <f t="shared" si="44"/>
        <v>5500</v>
      </c>
      <c r="D173" s="2">
        <v>4.2633678592665794</v>
      </c>
      <c r="E173" s="1">
        <f t="shared" si="39"/>
        <v>192.77244112459766</v>
      </c>
      <c r="F173" s="1">
        <f t="shared" si="49"/>
        <v>385.54488224919533</v>
      </c>
      <c r="G173" s="8">
        <f t="shared" si="42"/>
        <v>299.53346153846132</v>
      </c>
      <c r="H173">
        <v>315</v>
      </c>
      <c r="I173">
        <v>295</v>
      </c>
      <c r="J173" s="1">
        <v>298.80650143565776</v>
      </c>
      <c r="K173" s="2">
        <f t="shared" si="46"/>
        <v>16.193498564342235</v>
      </c>
      <c r="L173" s="8">
        <v>970.47532666409188</v>
      </c>
      <c r="M173" s="1">
        <f t="shared" si="50"/>
        <v>9.7608716832897429</v>
      </c>
      <c r="N173" s="1">
        <f t="shared" si="47"/>
        <v>4180.1074855191564</v>
      </c>
      <c r="O173" s="1">
        <f t="shared" si="48"/>
        <v>994.1906207869954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3"/>
        <v>2.5999999999999999E-2</v>
      </c>
      <c r="B174" s="1">
        <f t="shared" si="45"/>
        <v>94.169362927822561</v>
      </c>
      <c r="C174">
        <f t="shared" si="44"/>
        <v>5500</v>
      </c>
      <c r="D174" s="2">
        <v>4.2633678592665794</v>
      </c>
      <c r="E174" s="1">
        <f t="shared" si="39"/>
        <v>192.77244112459766</v>
      </c>
      <c r="F174" s="1">
        <f t="shared" si="49"/>
        <v>385.54488224919533</v>
      </c>
      <c r="G174" s="8">
        <f t="shared" si="42"/>
        <v>459.06999999999937</v>
      </c>
      <c r="H174">
        <v>315</v>
      </c>
      <c r="I174">
        <v>295</v>
      </c>
      <c r="J174" s="1">
        <v>300.56504987701425</v>
      </c>
      <c r="K174" s="2">
        <f t="shared" si="46"/>
        <v>14.434950122985754</v>
      </c>
      <c r="L174" s="8">
        <v>1123.2658077813833</v>
      </c>
      <c r="M174" s="1">
        <f t="shared" si="50"/>
        <v>11.284125277039829</v>
      </c>
      <c r="N174" s="1">
        <f t="shared" si="47"/>
        <v>4179.711372903851</v>
      </c>
      <c r="O174" s="1">
        <f t="shared" si="48"/>
        <v>993.95384114195429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3"/>
        <v>3.2000000000000001E-2</v>
      </c>
      <c r="B175" s="1">
        <f t="shared" si="45"/>
        <v>115.92555432735575</v>
      </c>
      <c r="C175">
        <f t="shared" si="44"/>
        <v>5500</v>
      </c>
      <c r="D175" s="2">
        <v>4.2633678592665794</v>
      </c>
      <c r="E175" s="1">
        <f t="shared" si="39"/>
        <v>192.77244112459766</v>
      </c>
      <c r="F175" s="1">
        <f t="shared" si="49"/>
        <v>385.54488224919533</v>
      </c>
      <c r="G175" s="8">
        <f t="shared" ref="G175:G189" si="51">G163</f>
        <v>650.76492307692206</v>
      </c>
      <c r="H175">
        <v>315</v>
      </c>
      <c r="I175">
        <v>295</v>
      </c>
      <c r="J175" s="1">
        <v>302.05937402137761</v>
      </c>
      <c r="K175" s="2">
        <f t="shared" si="46"/>
        <v>12.940625978622393</v>
      </c>
      <c r="L175" s="8">
        <v>1238.2011952905166</v>
      </c>
      <c r="M175" s="1">
        <f t="shared" si="50"/>
        <v>12.426469715843254</v>
      </c>
      <c r="N175" s="1">
        <f t="shared" si="47"/>
        <v>4179.4314444835591</v>
      </c>
      <c r="O175" s="1">
        <f t="shared" si="48"/>
        <v>993.7412045897413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3"/>
        <v>3.7999999999999999E-2</v>
      </c>
      <c r="B176" s="1">
        <f t="shared" si="45"/>
        <v>137.68732854144324</v>
      </c>
      <c r="C176">
        <f t="shared" si="44"/>
        <v>5500</v>
      </c>
      <c r="D176" s="2">
        <v>4.2633678592665794</v>
      </c>
      <c r="E176" s="1">
        <f t="shared" si="39"/>
        <v>192.77244112459766</v>
      </c>
      <c r="F176" s="1">
        <f t="shared" si="49"/>
        <v>385.54488224919533</v>
      </c>
      <c r="G176" s="8">
        <f t="shared" si="51"/>
        <v>874.61823076922929</v>
      </c>
      <c r="H176">
        <v>315</v>
      </c>
      <c r="I176">
        <v>295</v>
      </c>
      <c r="J176" s="1">
        <v>303.30945117189736</v>
      </c>
      <c r="K176" s="2">
        <f t="shared" si="46"/>
        <v>11.690548828102635</v>
      </c>
      <c r="L176" s="8">
        <v>1327.3097092476391</v>
      </c>
      <c r="M176" s="1">
        <f t="shared" si="50"/>
        <v>13.309841271381481</v>
      </c>
      <c r="N176" s="1">
        <f t="shared" si="47"/>
        <v>4179.2340925015978</v>
      </c>
      <c r="O176" s="1">
        <f t="shared" si="48"/>
        <v>993.55548146047317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3"/>
        <v>4.3999999999999997E-2</v>
      </c>
      <c r="B177" s="1">
        <f t="shared" si="45"/>
        <v>159.45327963411509</v>
      </c>
      <c r="C177">
        <f t="shared" si="44"/>
        <v>5500</v>
      </c>
      <c r="D177" s="2">
        <v>4.2633678592665794</v>
      </c>
      <c r="E177" s="1">
        <f t="shared" si="39"/>
        <v>192.77244112459766</v>
      </c>
      <c r="F177" s="1">
        <f t="shared" si="49"/>
        <v>385.54488224919533</v>
      </c>
      <c r="G177" s="8">
        <f t="shared" si="51"/>
        <v>1130.6299230769209</v>
      </c>
      <c r="H177">
        <v>315</v>
      </c>
      <c r="I177">
        <v>295</v>
      </c>
      <c r="J177" s="1">
        <v>304.35731751689411</v>
      </c>
      <c r="K177" s="2">
        <f t="shared" si="46"/>
        <v>10.642682483105887</v>
      </c>
      <c r="L177" s="8">
        <v>1398.2346636583134</v>
      </c>
      <c r="M177" s="1">
        <f t="shared" si="50"/>
        <v>14.011390448454668</v>
      </c>
      <c r="N177" s="1">
        <f t="shared" si="47"/>
        <v>4179.0926329466938</v>
      </c>
      <c r="O177" s="1">
        <f t="shared" si="48"/>
        <v>993.39443104254747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3"/>
        <v>0.05</v>
      </c>
      <c r="B178" s="1">
        <f t="shared" si="45"/>
        <v>181.22241016594873</v>
      </c>
      <c r="C178">
        <f t="shared" si="44"/>
        <v>5500</v>
      </c>
      <c r="D178" s="2">
        <v>4.2633678592665794</v>
      </c>
      <c r="E178" s="1">
        <f t="shared" si="39"/>
        <v>192.77244112459766</v>
      </c>
      <c r="F178" s="1">
        <f t="shared" si="49"/>
        <v>385.54488224919533</v>
      </c>
      <c r="G178" s="8">
        <f t="shared" si="51"/>
        <v>1418.7999999999979</v>
      </c>
      <c r="H178">
        <v>315</v>
      </c>
      <c r="I178">
        <v>295</v>
      </c>
      <c r="J178" s="1">
        <v>305.24254602775244</v>
      </c>
      <c r="K178" s="2">
        <f t="shared" si="46"/>
        <v>9.7574539722475606</v>
      </c>
      <c r="L178" s="8">
        <v>1455.9501263718689</v>
      </c>
      <c r="M178" s="1">
        <f t="shared" si="50"/>
        <v>14.581165143469406</v>
      </c>
      <c r="N178" s="1">
        <f t="shared" si="47"/>
        <v>4178.989044184761</v>
      </c>
      <c r="O178" s="1">
        <f t="shared" si="48"/>
        <v>993.25464127295663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3"/>
        <v>5.6000000000000001E-2</v>
      </c>
      <c r="B179" s="1">
        <f t="shared" si="45"/>
        <v>202.99400494867646</v>
      </c>
      <c r="C179">
        <f t="shared" si="44"/>
        <v>5500</v>
      </c>
      <c r="D179" s="2">
        <v>4.2633678592665794</v>
      </c>
      <c r="E179" s="1">
        <f t="shared" si="39"/>
        <v>192.77244112459766</v>
      </c>
      <c r="F179" s="1">
        <f t="shared" si="49"/>
        <v>385.54488224919533</v>
      </c>
      <c r="G179" s="8">
        <f t="shared" si="51"/>
        <v>1739.1284615384586</v>
      </c>
      <c r="H179">
        <v>315</v>
      </c>
      <c r="I179">
        <v>295</v>
      </c>
      <c r="J179" s="1">
        <v>305.99744907497353</v>
      </c>
      <c r="K179" s="2">
        <f t="shared" si="46"/>
        <v>9.002550925026469</v>
      </c>
      <c r="L179" s="8">
        <v>1503.7973257002627</v>
      </c>
      <c r="M179" s="1">
        <f t="shared" si="50"/>
        <v>15.052697899164892</v>
      </c>
      <c r="N179" s="1">
        <f t="shared" si="47"/>
        <v>4178.9115375674683</v>
      </c>
      <c r="O179" s="1">
        <f t="shared" si="48"/>
        <v>993.13277774371272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3"/>
        <v>6.2E-2</v>
      </c>
      <c r="B180" s="1">
        <f t="shared" si="45"/>
        <v>224.76754262496101</v>
      </c>
      <c r="C180">
        <f t="shared" si="44"/>
        <v>5500</v>
      </c>
      <c r="D180" s="2">
        <v>4.2633678592665794</v>
      </c>
      <c r="E180" s="1">
        <f t="shared" si="39"/>
        <v>192.77244112459766</v>
      </c>
      <c r="F180" s="1">
        <f t="shared" si="49"/>
        <v>385.54488224919533</v>
      </c>
      <c r="G180" s="8">
        <f t="shared" si="51"/>
        <v>2091.6153076923038</v>
      </c>
      <c r="H180">
        <v>315</v>
      </c>
      <c r="I180">
        <v>295</v>
      </c>
      <c r="J180" s="1">
        <v>306.64734867958373</v>
      </c>
      <c r="K180" s="2">
        <f t="shared" si="46"/>
        <v>8.3526513204162711</v>
      </c>
      <c r="L180" s="8">
        <v>1544.0911649359321</v>
      </c>
      <c r="M180" s="1">
        <f t="shared" si="50"/>
        <v>15.449170719137017</v>
      </c>
      <c r="N180" s="1">
        <f t="shared" si="47"/>
        <v>4178.8523692985436</v>
      </c>
      <c r="O180" s="1">
        <f t="shared" si="48"/>
        <v>993.02593868022768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3"/>
        <v>6.8000000000000005E-2</v>
      </c>
      <c r="B181" s="1">
        <f t="shared" si="45"/>
        <v>246.54263630299891</v>
      </c>
      <c r="C181">
        <f t="shared" si="44"/>
        <v>5500</v>
      </c>
      <c r="D181" s="2">
        <v>4.2633678592665794</v>
      </c>
      <c r="E181" s="1">
        <f t="shared" si="39"/>
        <v>192.77244112459766</v>
      </c>
      <c r="F181" s="1">
        <f t="shared" si="49"/>
        <v>385.54488224919533</v>
      </c>
      <c r="G181" s="8">
        <f t="shared" si="51"/>
        <v>2476.2605384615345</v>
      </c>
      <c r="H181">
        <v>315</v>
      </c>
      <c r="I181">
        <v>295</v>
      </c>
      <c r="J181" s="1">
        <v>307.21189745722518</v>
      </c>
      <c r="K181" s="2">
        <f t="shared" si="46"/>
        <v>7.7881025427748227</v>
      </c>
      <c r="L181" s="8">
        <v>1578.4810530117743</v>
      </c>
      <c r="M181" s="1">
        <f t="shared" si="50"/>
        <v>15.787069960433119</v>
      </c>
      <c r="N181" s="1">
        <f t="shared" si="47"/>
        <v>4178.8063696632817</v>
      </c>
      <c r="O181" s="1">
        <f t="shared" si="48"/>
        <v>992.9317041095594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3"/>
        <v>7.3999999999999996E-2</v>
      </c>
      <c r="B182" s="1">
        <f t="shared" si="45"/>
        <v>268.31792503892279</v>
      </c>
      <c r="C182">
        <f t="shared" si="44"/>
        <v>5500</v>
      </c>
      <c r="D182" s="2">
        <v>4.2633678592665794</v>
      </c>
      <c r="E182" s="1">
        <f t="shared" si="39"/>
        <v>192.77244112459766</v>
      </c>
      <c r="F182" s="1">
        <f t="shared" si="49"/>
        <v>385.54488224919533</v>
      </c>
      <c r="G182" s="8">
        <f t="shared" si="51"/>
        <v>2893.0641538461482</v>
      </c>
      <c r="H182">
        <v>315</v>
      </c>
      <c r="I182">
        <v>295</v>
      </c>
      <c r="J182" s="1">
        <v>307.68312759680231</v>
      </c>
      <c r="K182" s="2">
        <f t="shared" si="46"/>
        <v>7.3168724031976922</v>
      </c>
      <c r="L182" s="8">
        <v>1606.7839004387488</v>
      </c>
      <c r="M182" s="1">
        <f t="shared" si="50"/>
        <v>16.064807530270507</v>
      </c>
      <c r="N182" s="1">
        <f t="shared" si="47"/>
        <v>4178.7716475891439</v>
      </c>
      <c r="O182" s="1">
        <f t="shared" si="48"/>
        <v>992.85204281955953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3"/>
        <v>8.0000000000000002E-3</v>
      </c>
      <c r="B183" s="1">
        <f t="shared" si="45"/>
        <v>28.955847858747344</v>
      </c>
      <c r="C183">
        <f t="shared" si="44"/>
        <v>6000</v>
      </c>
      <c r="D183" s="2">
        <v>4.4943391114844093</v>
      </c>
      <c r="E183" s="1">
        <f t="shared" si="39"/>
        <v>203.21603726487905</v>
      </c>
      <c r="F183" s="1">
        <f t="shared" si="49"/>
        <v>406.4320745297581</v>
      </c>
      <c r="G183" s="8">
        <f t="shared" si="51"/>
        <v>76.935538461538769</v>
      </c>
      <c r="H183">
        <v>315</v>
      </c>
      <c r="I183">
        <v>295</v>
      </c>
      <c r="J183" s="1">
        <v>295.29777720659217</v>
      </c>
      <c r="K183" s="2">
        <f t="shared" si="46"/>
        <v>19.702222793407827</v>
      </c>
      <c r="L183" s="8">
        <v>481.98415229070645</v>
      </c>
      <c r="M183" s="1">
        <f t="shared" si="50"/>
        <v>4.6830420538896433</v>
      </c>
      <c r="N183" s="1">
        <f t="shared" si="47"/>
        <v>4181.1389483696912</v>
      </c>
      <c r="O183" s="1">
        <f t="shared" si="48"/>
        <v>994.61774148325389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3"/>
        <v>1.4E-2</v>
      </c>
      <c r="B184" s="1">
        <f t="shared" si="45"/>
        <v>50.681617815484884</v>
      </c>
      <c r="C184">
        <f t="shared" si="44"/>
        <v>6000</v>
      </c>
      <c r="D184" s="2">
        <v>4.4943391114844093</v>
      </c>
      <c r="E184" s="1">
        <f t="shared" si="39"/>
        <v>203.21603726487905</v>
      </c>
      <c r="F184" s="1">
        <f t="shared" si="49"/>
        <v>406.4320745297581</v>
      </c>
      <c r="G184" s="8">
        <f t="shared" si="51"/>
        <v>172.15530769230779</v>
      </c>
      <c r="H184">
        <v>315</v>
      </c>
      <c r="I184">
        <v>295</v>
      </c>
      <c r="J184" s="1">
        <v>296.79201716466753</v>
      </c>
      <c r="K184" s="2">
        <f t="shared" si="46"/>
        <v>18.207982835332473</v>
      </c>
      <c r="L184" s="8">
        <v>777.51005565552487</v>
      </c>
      <c r="M184" s="1">
        <f t="shared" si="50"/>
        <v>7.5476933510172994</v>
      </c>
      <c r="N184" s="1">
        <f t="shared" si="47"/>
        <v>4180.6580799982366</v>
      </c>
      <c r="O184" s="1">
        <f t="shared" si="48"/>
        <v>994.44339333226958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3"/>
        <v>0.02</v>
      </c>
      <c r="B185" s="1">
        <f t="shared" si="45"/>
        <v>72.419484689670185</v>
      </c>
      <c r="C185">
        <f t="shared" si="44"/>
        <v>6000</v>
      </c>
      <c r="D185" s="2">
        <v>4.4943391114844093</v>
      </c>
      <c r="E185" s="1">
        <f t="shared" si="39"/>
        <v>203.21603726487905</v>
      </c>
      <c r="F185" s="1">
        <f t="shared" si="49"/>
        <v>406.4320745297581</v>
      </c>
      <c r="G185" s="8">
        <f t="shared" si="51"/>
        <v>299.53346153846132</v>
      </c>
      <c r="H185">
        <v>315</v>
      </c>
      <c r="I185">
        <v>295</v>
      </c>
      <c r="J185" s="1">
        <v>298.67621988277483</v>
      </c>
      <c r="K185" s="2">
        <f t="shared" si="46"/>
        <v>16.323780117225169</v>
      </c>
      <c r="L185" s="8">
        <v>994.1772086637402</v>
      </c>
      <c r="M185" s="1">
        <f t="shared" si="50"/>
        <v>9.6371027955946804</v>
      </c>
      <c r="N185" s="1">
        <f t="shared" si="47"/>
        <v>4180.1398712037844</v>
      </c>
      <c r="O185" s="1">
        <f t="shared" si="48"/>
        <v>994.20757146411972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3"/>
        <v>2.5999999999999999E-2</v>
      </c>
      <c r="B186" s="1">
        <f t="shared" si="45"/>
        <v>94.167423900411222</v>
      </c>
      <c r="C186">
        <f t="shared" si="44"/>
        <v>6000</v>
      </c>
      <c r="D186" s="2">
        <v>4.4943391114844093</v>
      </c>
      <c r="E186" s="1">
        <f t="shared" si="39"/>
        <v>203.21603726487905</v>
      </c>
      <c r="F186" s="1">
        <f t="shared" si="49"/>
        <v>406.4320745297581</v>
      </c>
      <c r="G186" s="8">
        <f t="shared" si="51"/>
        <v>459.06999999999937</v>
      </c>
      <c r="H186">
        <v>315</v>
      </c>
      <c r="I186">
        <v>295</v>
      </c>
      <c r="J186" s="1">
        <v>300.41724605061984</v>
      </c>
      <c r="K186" s="2">
        <f t="shared" si="46"/>
        <v>14.582753949380162</v>
      </c>
      <c r="L186" s="8">
        <v>1153.2117820824408</v>
      </c>
      <c r="M186" s="1">
        <f t="shared" si="50"/>
        <v>11.164730825242017</v>
      </c>
      <c r="N186" s="1">
        <f t="shared" si="47"/>
        <v>4179.741809911432</v>
      </c>
      <c r="O186" s="1">
        <f t="shared" si="48"/>
        <v>993.97430791978218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3"/>
        <v>3.2000000000000001E-2</v>
      </c>
      <c r="B187" s="1">
        <f t="shared" si="45"/>
        <v>115.92295414694338</v>
      </c>
      <c r="C187">
        <f t="shared" ref="C187:C189" si="52">C175+500</f>
        <v>6000</v>
      </c>
      <c r="D187" s="2">
        <v>4.4943391114844093</v>
      </c>
      <c r="E187" s="1">
        <f t="shared" si="39"/>
        <v>203.21603726487905</v>
      </c>
      <c r="F187" s="1">
        <f t="shared" si="49"/>
        <v>406.4320745297581</v>
      </c>
      <c r="G187" s="8">
        <f t="shared" si="51"/>
        <v>650.76492307692206</v>
      </c>
      <c r="H187">
        <v>315</v>
      </c>
      <c r="I187">
        <v>295</v>
      </c>
      <c r="J187" s="1">
        <v>301.90606231890399</v>
      </c>
      <c r="K187" s="2">
        <f t="shared" si="46"/>
        <v>13.093937681096008</v>
      </c>
      <c r="L187" s="8">
        <v>1273.242197866562</v>
      </c>
      <c r="M187" s="1">
        <f t="shared" si="50"/>
        <v>12.314055880705297</v>
      </c>
      <c r="N187" s="1">
        <f t="shared" si="47"/>
        <v>4179.4578981118093</v>
      </c>
      <c r="O187" s="1">
        <f t="shared" si="48"/>
        <v>993.76349444971027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3"/>
        <v>3.7999999999999999E-2</v>
      </c>
      <c r="B188" s="1">
        <f t="shared" si="45"/>
        <v>137.68413219133856</v>
      </c>
      <c r="C188">
        <f t="shared" si="52"/>
        <v>6000</v>
      </c>
      <c r="D188" s="2">
        <v>4.4943391114844093</v>
      </c>
      <c r="E188" s="1">
        <f t="shared" si="39"/>
        <v>203.21603726487905</v>
      </c>
      <c r="F188" s="1">
        <f t="shared" si="49"/>
        <v>406.4320745297581</v>
      </c>
      <c r="G188" s="8">
        <f t="shared" si="51"/>
        <v>874.61823076922929</v>
      </c>
      <c r="H188">
        <v>315</v>
      </c>
      <c r="I188">
        <v>295</v>
      </c>
      <c r="J188" s="1">
        <v>303.15673584252693</v>
      </c>
      <c r="K188" s="2">
        <f t="shared" si="46"/>
        <v>11.843264157473072</v>
      </c>
      <c r="L188" s="8">
        <v>1366.5191460037113</v>
      </c>
      <c r="M188" s="1">
        <f t="shared" si="50"/>
        <v>13.20483880366073</v>
      </c>
      <c r="N188" s="1">
        <f t="shared" si="47"/>
        <v>4179.2564924658145</v>
      </c>
      <c r="O188" s="1">
        <f t="shared" si="48"/>
        <v>993.57854694461162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3"/>
        <v>4.3999999999999997E-2</v>
      </c>
      <c r="B189" s="1">
        <f t="shared" si="45"/>
        <v>159.4495539330139</v>
      </c>
      <c r="C189">
        <f t="shared" si="52"/>
        <v>6000</v>
      </c>
      <c r="D189" s="2">
        <v>4.4943391114844093</v>
      </c>
      <c r="E189" s="1">
        <f t="shared" si="39"/>
        <v>203.21603726487905</v>
      </c>
      <c r="F189" s="1">
        <f t="shared" si="49"/>
        <v>406.4320745297581</v>
      </c>
      <c r="G189" s="8">
        <f t="shared" si="51"/>
        <v>1130.6299230769209</v>
      </c>
      <c r="H189">
        <v>315</v>
      </c>
      <c r="I189">
        <v>295</v>
      </c>
      <c r="J189" s="1">
        <v>304.20820876858664</v>
      </c>
      <c r="K189" s="2">
        <f t="shared" si="46"/>
        <v>10.791791231413356</v>
      </c>
      <c r="L189" s="8">
        <v>1440.8912141692795</v>
      </c>
      <c r="M189" s="1">
        <f t="shared" si="50"/>
        <v>13.913457206371312</v>
      </c>
      <c r="N189" s="1">
        <f t="shared" si="47"/>
        <v>4179.1114874494961</v>
      </c>
      <c r="O189" s="1">
        <f t="shared" si="48"/>
        <v>993.41764271441707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3"/>
        <v>0.05</v>
      </c>
      <c r="B190" s="1">
        <f t="shared" si="45"/>
        <v>181.21821656512037</v>
      </c>
      <c r="C190">
        <f t="shared" ref="C190:C194" si="53">C178+500</f>
        <v>6000</v>
      </c>
      <c r="D190" s="2">
        <v>4.4943391114844093</v>
      </c>
      <c r="E190" s="1">
        <f t="shared" si="39"/>
        <v>203.21603726487905</v>
      </c>
      <c r="F190" s="1">
        <f t="shared" ref="F190:F194" si="54">E190*2</f>
        <v>406.4320745297581</v>
      </c>
      <c r="G190" s="8">
        <f t="shared" ref="G190:G194" si="55">G178</f>
        <v>1418.7999999999979</v>
      </c>
      <c r="H190">
        <v>315</v>
      </c>
      <c r="I190">
        <v>295</v>
      </c>
      <c r="J190" s="1">
        <v>305.09845001795873</v>
      </c>
      <c r="K190" s="2">
        <f t="shared" si="46"/>
        <v>9.9015499820412742</v>
      </c>
      <c r="L190" s="8">
        <v>1501.4931757988709</v>
      </c>
      <c r="M190" s="1">
        <f t="shared" ref="M190:M194" si="56">((H190-I190)-(J190-I190))/(LN((H190-I190)/(J190-I190)))</f>
        <v>14.489712844269754</v>
      </c>
      <c r="N190" s="1">
        <f t="shared" si="47"/>
        <v>4179.0049522070576</v>
      </c>
      <c r="O190" s="1">
        <f t="shared" si="48"/>
        <v>993.27762634347187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3"/>
        <v>5.6000000000000001E-2</v>
      </c>
      <c r="B191" s="1">
        <f t="shared" si="45"/>
        <v>202.98939753784475</v>
      </c>
      <c r="C191">
        <f t="shared" si="53"/>
        <v>6000</v>
      </c>
      <c r="D191" s="2">
        <v>4.4943391114844093</v>
      </c>
      <c r="E191" s="1">
        <f t="shared" si="39"/>
        <v>203.21603726487905</v>
      </c>
      <c r="F191" s="1">
        <f t="shared" si="54"/>
        <v>406.4320745297581</v>
      </c>
      <c r="G191" s="8">
        <f t="shared" si="55"/>
        <v>1739.1284615384586</v>
      </c>
      <c r="H191">
        <v>315</v>
      </c>
      <c r="I191">
        <v>295</v>
      </c>
      <c r="J191" s="1">
        <v>305.85893156019387</v>
      </c>
      <c r="K191" s="2">
        <f t="shared" si="46"/>
        <v>9.1410684398061335</v>
      </c>
      <c r="L191" s="8">
        <v>1551.7871490947473</v>
      </c>
      <c r="M191" s="1">
        <f t="shared" si="56"/>
        <v>14.967094637542681</v>
      </c>
      <c r="N191" s="1">
        <f t="shared" si="47"/>
        <v>4178.9250386996828</v>
      </c>
      <c r="O191" s="1">
        <f t="shared" si="48"/>
        <v>993.15531966350261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3"/>
        <v>6.2E-2</v>
      </c>
      <c r="B192" s="1">
        <f t="shared" si="45"/>
        <v>224.76256815843425</v>
      </c>
      <c r="C192">
        <f t="shared" si="53"/>
        <v>6000</v>
      </c>
      <c r="D192" s="2">
        <v>4.4943391114844093</v>
      </c>
      <c r="E192" s="1">
        <f t="shared" si="39"/>
        <v>203.21603726487905</v>
      </c>
      <c r="F192" s="1">
        <f t="shared" si="54"/>
        <v>406.4320745297581</v>
      </c>
      <c r="G192" s="8">
        <f t="shared" si="55"/>
        <v>2091.6153076923038</v>
      </c>
      <c r="H192">
        <v>315</v>
      </c>
      <c r="I192">
        <v>295</v>
      </c>
      <c r="J192" s="1">
        <v>306.51453211036312</v>
      </c>
      <c r="K192" s="2">
        <f t="shared" si="46"/>
        <v>8.4854678896368796</v>
      </c>
      <c r="L192" s="8">
        <v>1594.1785270046157</v>
      </c>
      <c r="M192" s="1">
        <f t="shared" si="56"/>
        <v>15.368817288932116</v>
      </c>
      <c r="N192" s="1">
        <f t="shared" si="47"/>
        <v>4178.8639106482133</v>
      </c>
      <c r="O192" s="1">
        <f t="shared" si="48"/>
        <v>993.04791642470991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3"/>
        <v>6.8000000000000005E-2</v>
      </c>
      <c r="B193" s="1">
        <f t="shared" si="45"/>
        <v>246.5373349313553</v>
      </c>
      <c r="C193">
        <f t="shared" si="53"/>
        <v>6000</v>
      </c>
      <c r="D193" s="2">
        <v>4.4943391114844093</v>
      </c>
      <c r="E193" s="1">
        <f t="shared" si="39"/>
        <v>203.21603726487905</v>
      </c>
      <c r="F193" s="1">
        <f t="shared" si="54"/>
        <v>406.4320745297581</v>
      </c>
      <c r="G193" s="8">
        <f t="shared" si="55"/>
        <v>2476.2605384615345</v>
      </c>
      <c r="H193">
        <v>315</v>
      </c>
      <c r="I193">
        <v>295</v>
      </c>
      <c r="J193" s="1">
        <v>307.0846722575626</v>
      </c>
      <c r="K193" s="2">
        <f t="shared" si="46"/>
        <v>7.9153277424373982</v>
      </c>
      <c r="L193" s="8">
        <v>1630.3849434496396</v>
      </c>
      <c r="M193" s="1">
        <f t="shared" si="56"/>
        <v>15.711425263816706</v>
      </c>
      <c r="N193" s="1">
        <f t="shared" si="47"/>
        <v>4178.8163103790566</v>
      </c>
      <c r="O193" s="1">
        <f t="shared" si="48"/>
        <v>992.95305543949769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3"/>
        <v>7.3999999999999996E-2</v>
      </c>
      <c r="B194" s="1">
        <f t="shared" ref="B194" si="57">A194/O194*3600*1000</f>
        <v>268.31232238306495</v>
      </c>
      <c r="C194">
        <f t="shared" si="53"/>
        <v>6000</v>
      </c>
      <c r="D194" s="2">
        <v>4.4943391114844093</v>
      </c>
      <c r="E194" s="1">
        <f t="shared" si="39"/>
        <v>203.21603726487905</v>
      </c>
      <c r="F194" s="1">
        <f t="shared" si="54"/>
        <v>406.4320745297581</v>
      </c>
      <c r="G194" s="8">
        <f t="shared" si="55"/>
        <v>2893.0641538461482</v>
      </c>
      <c r="H194">
        <v>315</v>
      </c>
      <c r="I194">
        <v>295</v>
      </c>
      <c r="J194" s="1">
        <v>307.5610051200544</v>
      </c>
      <c r="K194" s="2">
        <f t="shared" si="46"/>
        <v>7.4389948799455965</v>
      </c>
      <c r="L194" s="8">
        <v>1660.200743128014</v>
      </c>
      <c r="M194" s="1">
        <f t="shared" si="56"/>
        <v>15.993192163177584</v>
      </c>
      <c r="N194" s="1">
        <f t="shared" si="47"/>
        <v>4178.780333138815</v>
      </c>
      <c r="O194" s="1">
        <f t="shared" si="48"/>
        <v>992.87277466021555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24.250791252346659</v>
      </c>
      <c r="C203" s="7">
        <f>20/B203</f>
        <v>0.82471535843452837</v>
      </c>
      <c r="D203" s="8">
        <v>30.389834417754045</v>
      </c>
      <c r="E203" s="7">
        <f>20/D203</f>
        <v>0.65811480658531651</v>
      </c>
      <c r="F203" s="8">
        <v>33.481854702125148</v>
      </c>
      <c r="G203" s="7">
        <f>20/F203</f>
        <v>0.59733847416554753</v>
      </c>
      <c r="H203" s="8">
        <v>35.332618358636168</v>
      </c>
      <c r="I203" s="7">
        <f>20/H203</f>
        <v>0.56604918992966469</v>
      </c>
      <c r="J203" s="8">
        <v>36.562584940033993</v>
      </c>
      <c r="K203" s="7">
        <f>20/J203</f>
        <v>0.54700727623065604</v>
      </c>
      <c r="L203" s="8">
        <v>37.438724129043358</v>
      </c>
      <c r="M203" s="7">
        <f>20/L203</f>
        <v>0.53420623873463835</v>
      </c>
      <c r="N203" s="8">
        <v>38.094351765209964</v>
      </c>
      <c r="O203" s="7">
        <f>20/N203</f>
        <v>0.52501221501989681</v>
      </c>
      <c r="P203" s="8">
        <v>38.603351993287042</v>
      </c>
      <c r="Q203" s="7">
        <f>20/P203</f>
        <v>0.51808972452645863</v>
      </c>
      <c r="R203" s="8">
        <v>39.009942434521456</v>
      </c>
      <c r="S203" s="7">
        <f>20/R203</f>
        <v>0.51268981064430386</v>
      </c>
      <c r="AH203" s="6"/>
      <c r="AI203" s="6"/>
      <c r="AJ203" s="6"/>
    </row>
    <row r="204" spans="1:38" x14ac:dyDescent="0.45">
      <c r="A204">
        <v>400</v>
      </c>
      <c r="B204" s="8">
        <v>40.396159024636617</v>
      </c>
      <c r="C204" s="7">
        <f t="shared" ref="C204:C218" si="58">20/B204</f>
        <v>0.49509657558785464</v>
      </c>
      <c r="D204" s="8">
        <v>51.631610124157142</v>
      </c>
      <c r="E204" s="7">
        <f t="shared" ref="E204:E218" si="59">20/D204</f>
        <v>0.38735960300107897</v>
      </c>
      <c r="F204" s="8">
        <v>57.420839164063509</v>
      </c>
      <c r="G204" s="7">
        <f t="shared" ref="G204:G218" si="60">20/F204</f>
        <v>0.34830560282924045</v>
      </c>
      <c r="H204" s="8">
        <v>60.924361256177036</v>
      </c>
      <c r="I204" s="7">
        <f t="shared" ref="I204:I218" si="61">20/H204</f>
        <v>0.32827590782451127</v>
      </c>
      <c r="J204" s="8">
        <v>63.267908913830233</v>
      </c>
      <c r="K204" s="7">
        <f t="shared" ref="K204:K218" si="62">20/J204</f>
        <v>0.31611602696146707</v>
      </c>
      <c r="L204" s="8">
        <v>64.944503458591527</v>
      </c>
      <c r="M204" s="7">
        <f t="shared" ref="M204:M218" si="63">20/L204</f>
        <v>0.30795523770155475</v>
      </c>
      <c r="N204" s="8">
        <v>66.202991183513518</v>
      </c>
      <c r="O204" s="7">
        <f t="shared" ref="O204:O218" si="64">20/N204</f>
        <v>0.30210115347447603</v>
      </c>
      <c r="P204" s="8">
        <v>67.182283922205698</v>
      </c>
      <c r="Q204" s="7">
        <f t="shared" ref="Q204:Q218" si="65">20/P204</f>
        <v>0.29769753024709866</v>
      </c>
      <c r="R204" s="8">
        <v>67.965952824007985</v>
      </c>
      <c r="S204" s="7">
        <f t="shared" ref="S204:S218" si="66">20/R204</f>
        <v>0.2942649837012995</v>
      </c>
      <c r="AH204" s="6"/>
      <c r="AI204" s="6"/>
      <c r="AJ204" s="6"/>
    </row>
    <row r="205" spans="1:38" x14ac:dyDescent="0.45">
      <c r="A205">
        <v>600</v>
      </c>
      <c r="B205" s="8">
        <v>74.101971619189342</v>
      </c>
      <c r="C205" s="7">
        <f t="shared" si="58"/>
        <v>0.26989835173050686</v>
      </c>
      <c r="D205" s="8">
        <v>97.654343636981096</v>
      </c>
      <c r="E205" s="7">
        <f t="shared" si="59"/>
        <v>0.20480399801106361</v>
      </c>
      <c r="F205" s="8">
        <v>110.24168884056846</v>
      </c>
      <c r="G205" s="7">
        <f t="shared" si="60"/>
        <v>0.18141957194545524</v>
      </c>
      <c r="H205" s="8">
        <v>117.99687434940157</v>
      </c>
      <c r="I205" s="7">
        <f t="shared" si="61"/>
        <v>0.16949601512984003</v>
      </c>
      <c r="J205" s="8">
        <v>123.23998142574409</v>
      </c>
      <c r="K205" s="7">
        <f t="shared" si="62"/>
        <v>0.16228499687052145</v>
      </c>
      <c r="L205" s="8">
        <v>127.01762808459723</v>
      </c>
      <c r="M205" s="7">
        <f t="shared" si="63"/>
        <v>0.1574584591256849</v>
      </c>
      <c r="N205" s="8">
        <v>129.86760902972094</v>
      </c>
      <c r="O205" s="7">
        <f t="shared" si="64"/>
        <v>0.15400298927058007</v>
      </c>
      <c r="P205" s="8">
        <v>132.09377706168308</v>
      </c>
      <c r="Q205" s="7">
        <f t="shared" si="65"/>
        <v>0.15140758667730966</v>
      </c>
      <c r="R205" s="8">
        <v>133.8805365226857</v>
      </c>
      <c r="S205" s="7">
        <f t="shared" si="66"/>
        <v>0.14938691253758946</v>
      </c>
      <c r="AH205" s="6"/>
      <c r="AI205" s="6"/>
      <c r="AJ205" s="6"/>
    </row>
    <row r="206" spans="1:38" x14ac:dyDescent="0.45">
      <c r="A206">
        <v>800</v>
      </c>
      <c r="B206" s="8">
        <v>110.57083407546031</v>
      </c>
      <c r="C206" s="7">
        <f t="shared" si="58"/>
        <v>0.18087952548454844</v>
      </c>
      <c r="D206" s="8">
        <v>149.50836411943772</v>
      </c>
      <c r="E206" s="7">
        <f t="shared" si="59"/>
        <v>0.13377178004584817</v>
      </c>
      <c r="F206" s="8">
        <v>170.99678518279981</v>
      </c>
      <c r="G206" s="7">
        <f t="shared" si="60"/>
        <v>0.1169612632109984</v>
      </c>
      <c r="H206" s="8">
        <v>184.4497080634751</v>
      </c>
      <c r="I206" s="7">
        <f t="shared" si="61"/>
        <v>0.10843064057936787</v>
      </c>
      <c r="J206" s="8">
        <v>193.63272785254702</v>
      </c>
      <c r="K206" s="7">
        <f t="shared" si="62"/>
        <v>0.10328832435408425</v>
      </c>
      <c r="L206" s="8">
        <v>200.29169123815569</v>
      </c>
      <c r="M206" s="7">
        <f t="shared" si="63"/>
        <v>9.9854366780592577E-2</v>
      </c>
      <c r="N206" s="8">
        <v>205.33861087348257</v>
      </c>
      <c r="O206" s="7">
        <f t="shared" si="64"/>
        <v>9.7400093995584733E-2</v>
      </c>
      <c r="P206" s="8">
        <v>209.29453550395135</v>
      </c>
      <c r="Q206" s="7">
        <f t="shared" si="65"/>
        <v>9.5559112194892507E-2</v>
      </c>
      <c r="R206" s="8">
        <v>212.47823664800157</v>
      </c>
      <c r="S206" s="7">
        <f t="shared" si="66"/>
        <v>9.4127287177804747E-2</v>
      </c>
      <c r="AH206" s="6"/>
      <c r="AI206" s="6"/>
      <c r="AJ206" s="6"/>
    </row>
    <row r="207" spans="1:38" x14ac:dyDescent="0.45">
      <c r="A207">
        <v>1000</v>
      </c>
      <c r="B207" s="8">
        <v>147.72861965554216</v>
      </c>
      <c r="C207" s="7">
        <f t="shared" si="58"/>
        <v>0.13538338100385602</v>
      </c>
      <c r="D207" s="8">
        <v>204.23448784466004</v>
      </c>
      <c r="E207" s="7">
        <f t="shared" si="59"/>
        <v>9.7926653872542443E-2</v>
      </c>
      <c r="F207" s="8">
        <v>236.33382057930186</v>
      </c>
      <c r="G207" s="7">
        <f t="shared" si="60"/>
        <v>8.46260596599165E-2</v>
      </c>
      <c r="H207" s="8">
        <v>256.72763504810678</v>
      </c>
      <c r="I207" s="7">
        <f t="shared" si="61"/>
        <v>7.7903572773738633E-2</v>
      </c>
      <c r="J207" s="8">
        <v>270.77309762149304</v>
      </c>
      <c r="K207" s="7">
        <f t="shared" si="62"/>
        <v>7.3862581532961227E-2</v>
      </c>
      <c r="L207" s="8">
        <v>281.01918822846557</v>
      </c>
      <c r="M207" s="7">
        <f t="shared" si="63"/>
        <v>7.1169517377369318E-2</v>
      </c>
      <c r="N207" s="8">
        <v>288.81841181079949</v>
      </c>
      <c r="O207" s="7">
        <f t="shared" si="64"/>
        <v>6.9247662829410236E-2</v>
      </c>
      <c r="P207" s="8">
        <v>294.95164530428832</v>
      </c>
      <c r="Q207" s="7">
        <f t="shared" si="65"/>
        <v>6.7807724820001941E-2</v>
      </c>
      <c r="R207" s="8">
        <v>299.90026616492463</v>
      </c>
      <c r="S207" s="7">
        <f t="shared" si="66"/>
        <v>6.6688837111606183E-2</v>
      </c>
    </row>
    <row r="208" spans="1:38" x14ac:dyDescent="0.45">
      <c r="A208">
        <v>1200</v>
      </c>
      <c r="B208" s="8">
        <v>183.93370413747158</v>
      </c>
      <c r="C208" s="7">
        <f t="shared" si="58"/>
        <v>0.10873482972458409</v>
      </c>
      <c r="D208" s="8">
        <v>259.24982440620755</v>
      </c>
      <c r="E208" s="7">
        <f t="shared" si="59"/>
        <v>7.7145664595177688E-2</v>
      </c>
      <c r="F208" s="8">
        <v>303.17312070051872</v>
      </c>
      <c r="G208" s="7">
        <f t="shared" si="60"/>
        <v>6.596890896457952E-2</v>
      </c>
      <c r="H208" s="8">
        <v>331.46129643536068</v>
      </c>
      <c r="I208" s="7">
        <f t="shared" si="61"/>
        <v>6.0338869771784244E-2</v>
      </c>
      <c r="J208" s="8">
        <v>351.1062467908514</v>
      </c>
      <c r="K208" s="7">
        <f t="shared" si="62"/>
        <v>5.6962814483655977E-2</v>
      </c>
      <c r="L208" s="8">
        <v>365.5178927415667</v>
      </c>
      <c r="M208" s="7">
        <f t="shared" si="63"/>
        <v>5.471688362501221E-2</v>
      </c>
      <c r="N208" s="8">
        <v>376.53259482664612</v>
      </c>
      <c r="O208" s="7">
        <f t="shared" si="64"/>
        <v>5.3116251487359038E-2</v>
      </c>
      <c r="P208" s="8">
        <v>385.22122801415856</v>
      </c>
      <c r="Q208" s="7">
        <f t="shared" si="65"/>
        <v>5.1918218793656185E-2</v>
      </c>
      <c r="R208" s="8">
        <v>392.24872602685616</v>
      </c>
      <c r="S208" s="7">
        <f t="shared" si="66"/>
        <v>5.0988055978110826E-2</v>
      </c>
    </row>
    <row r="209" spans="1:19" x14ac:dyDescent="0.45">
      <c r="A209">
        <v>1500</v>
      </c>
      <c r="B209" s="8">
        <v>233.19227346597495</v>
      </c>
      <c r="C209" s="7">
        <f t="shared" si="58"/>
        <v>8.5766134969811503E-2</v>
      </c>
      <c r="D209" s="8">
        <v>336.74873011822513</v>
      </c>
      <c r="E209" s="7">
        <f t="shared" si="59"/>
        <v>5.9391463756903962E-2</v>
      </c>
      <c r="F209" s="8">
        <v>399.26580291691693</v>
      </c>
      <c r="G209" s="7">
        <f t="shared" si="60"/>
        <v>5.0091943396819771E-2</v>
      </c>
      <c r="H209" s="8">
        <v>440.27200230434551</v>
      </c>
      <c r="I209" s="7">
        <f t="shared" si="61"/>
        <v>4.5426463402900331E-2</v>
      </c>
      <c r="J209" s="8">
        <v>469.0719763034856</v>
      </c>
      <c r="K209" s="7">
        <f t="shared" si="62"/>
        <v>4.2637379784675453E-2</v>
      </c>
      <c r="L209" s="8">
        <v>490.36249616264911</v>
      </c>
      <c r="M209" s="7">
        <f t="shared" si="63"/>
        <v>4.0786153420195842E-2</v>
      </c>
      <c r="N209" s="8">
        <v>506.72564318205809</v>
      </c>
      <c r="O209" s="7">
        <f t="shared" si="64"/>
        <v>3.9469089968305261E-2</v>
      </c>
      <c r="P209" s="8">
        <v>519.68818653067478</v>
      </c>
      <c r="Q209" s="7">
        <f t="shared" si="65"/>
        <v>3.8484615425868438E-2</v>
      </c>
      <c r="R209" s="8">
        <v>530.20768620392187</v>
      </c>
      <c r="S209" s="7">
        <f t="shared" si="66"/>
        <v>3.7721067650286474E-2</v>
      </c>
    </row>
    <row r="210" spans="1:19" x14ac:dyDescent="0.45">
      <c r="A210">
        <v>2000</v>
      </c>
      <c r="B210" s="8">
        <v>299.72607174738579</v>
      </c>
      <c r="C210" s="7">
        <f t="shared" si="58"/>
        <v>6.6727595245222246E-2</v>
      </c>
      <c r="D210" s="8">
        <v>446.34097828995294</v>
      </c>
      <c r="E210" s="7">
        <f t="shared" si="59"/>
        <v>4.4808791871687743E-2</v>
      </c>
      <c r="F210" s="8">
        <v>539.10089612981301</v>
      </c>
      <c r="G210" s="7">
        <f t="shared" si="60"/>
        <v>3.7098806816273762E-2</v>
      </c>
      <c r="H210" s="8">
        <v>601.51629333994447</v>
      </c>
      <c r="I210" s="7">
        <f t="shared" si="61"/>
        <v>3.3249307161655021E-2</v>
      </c>
      <c r="J210" s="8">
        <v>646.05623092220299</v>
      </c>
      <c r="K210" s="7">
        <f t="shared" si="62"/>
        <v>3.0957057671978969E-2</v>
      </c>
      <c r="L210" s="8">
        <v>679.34371981554136</v>
      </c>
      <c r="M210" s="7">
        <f t="shared" si="63"/>
        <v>2.9440177949139643E-2</v>
      </c>
      <c r="N210" s="8">
        <v>705.13188524813199</v>
      </c>
      <c r="O210" s="7">
        <f t="shared" si="64"/>
        <v>2.8363488332345248E-2</v>
      </c>
      <c r="P210" s="8">
        <v>725.68547770717885</v>
      </c>
      <c r="Q210" s="7">
        <f t="shared" si="65"/>
        <v>2.7560149147796774E-2</v>
      </c>
      <c r="R210" s="8">
        <v>742.44587671577733</v>
      </c>
      <c r="S210" s="7">
        <f t="shared" si="66"/>
        <v>2.6937990535377959E-2</v>
      </c>
    </row>
    <row r="211" spans="1:19" x14ac:dyDescent="0.45">
      <c r="A211">
        <v>2500</v>
      </c>
      <c r="B211" s="8">
        <v>349.1382009164347</v>
      </c>
      <c r="C211" s="7">
        <f t="shared" si="58"/>
        <v>5.728390633709815E-2</v>
      </c>
      <c r="D211" s="8">
        <v>531.5335954441872</v>
      </c>
      <c r="E211" s="7">
        <f t="shared" si="59"/>
        <v>3.7626972540252289E-2</v>
      </c>
      <c r="F211" s="8">
        <v>651.19846896175034</v>
      </c>
      <c r="G211" s="7">
        <f t="shared" si="60"/>
        <v>3.0712602921022448E-2</v>
      </c>
      <c r="H211" s="8">
        <v>733.37547037043919</v>
      </c>
      <c r="I211" s="7">
        <f t="shared" si="61"/>
        <v>2.7271160282873512E-2</v>
      </c>
      <c r="J211" s="8">
        <v>792.77748091865146</v>
      </c>
      <c r="K211" s="7">
        <f t="shared" si="62"/>
        <v>2.5227759972223835E-2</v>
      </c>
      <c r="L211" s="8">
        <v>837.56825901882837</v>
      </c>
      <c r="M211" s="7">
        <f t="shared" si="63"/>
        <v>2.3878650825938718E-2</v>
      </c>
      <c r="N211" s="8">
        <v>872.49469725398649</v>
      </c>
      <c r="O211" s="7">
        <f t="shared" si="64"/>
        <v>2.2922775419663009E-2</v>
      </c>
      <c r="P211" s="8">
        <v>900.47081241940441</v>
      </c>
      <c r="Q211" s="7">
        <f t="shared" si="65"/>
        <v>2.2210603302358651E-2</v>
      </c>
      <c r="R211" s="8">
        <v>923.37424071529472</v>
      </c>
      <c r="S211" s="7">
        <f t="shared" si="66"/>
        <v>2.1659690208064433E-2</v>
      </c>
    </row>
    <row r="212" spans="1:19" x14ac:dyDescent="0.45">
      <c r="A212">
        <v>3000</v>
      </c>
      <c r="B212" s="8">
        <v>385.71568883264547</v>
      </c>
      <c r="C212" s="7">
        <f t="shared" si="58"/>
        <v>5.18516632303168E-2</v>
      </c>
      <c r="D212" s="8">
        <v>596.76934356960783</v>
      </c>
      <c r="E212" s="7">
        <f t="shared" si="59"/>
        <v>3.3513785879765418E-2</v>
      </c>
      <c r="F212" s="8">
        <v>739.20690401791558</v>
      </c>
      <c r="G212" s="7">
        <f t="shared" si="60"/>
        <v>2.7056024357038844E-2</v>
      </c>
      <c r="H212" s="8">
        <v>838.62905506513061</v>
      </c>
      <c r="I212" s="7">
        <f t="shared" si="61"/>
        <v>2.3848446317480301E-2</v>
      </c>
      <c r="J212" s="8">
        <v>911.24801021909241</v>
      </c>
      <c r="K212" s="7">
        <f t="shared" si="62"/>
        <v>2.194792172461521E-2</v>
      </c>
      <c r="L212" s="8">
        <v>966.40072908258594</v>
      </c>
      <c r="M212" s="7">
        <f t="shared" si="63"/>
        <v>2.0695348625188025E-2</v>
      </c>
      <c r="N212" s="8">
        <v>1009.63549042461</v>
      </c>
      <c r="O212" s="7">
        <f t="shared" si="64"/>
        <v>1.9809129324077985E-2</v>
      </c>
      <c r="P212" s="8">
        <v>1044.4076914529992</v>
      </c>
      <c r="Q212" s="7">
        <f t="shared" si="65"/>
        <v>1.9149610026498017E-2</v>
      </c>
      <c r="R212" s="8">
        <v>1072.9669189531239</v>
      </c>
      <c r="S212" s="7">
        <f t="shared" si="66"/>
        <v>1.8639903660323164E-2</v>
      </c>
    </row>
    <row r="213" spans="1:19" x14ac:dyDescent="0.45">
      <c r="A213">
        <v>3500</v>
      </c>
      <c r="B213" s="8">
        <v>413.15162504138982</v>
      </c>
      <c r="C213" s="7">
        <f t="shared" si="58"/>
        <v>4.8408377912095554E-2</v>
      </c>
      <c r="D213" s="8">
        <v>646.94506545632862</v>
      </c>
      <c r="E213" s="7">
        <f t="shared" si="59"/>
        <v>3.0914525927936119E-2</v>
      </c>
      <c r="F213" s="8">
        <v>808.27532551057755</v>
      </c>
      <c r="G213" s="7">
        <f t="shared" si="60"/>
        <v>2.4744043729611871E-2</v>
      </c>
      <c r="H213" s="8">
        <v>922.36874932032333</v>
      </c>
      <c r="I213" s="7">
        <f t="shared" si="61"/>
        <v>2.1683301840763398E-2</v>
      </c>
      <c r="J213" s="8">
        <v>1006.409221281395</v>
      </c>
      <c r="K213" s="7">
        <f t="shared" si="62"/>
        <v>1.9872631904679201E-2</v>
      </c>
      <c r="L213" s="8">
        <v>1070.6119317345874</v>
      </c>
      <c r="M213" s="7">
        <f t="shared" si="63"/>
        <v>1.8680905197456875E-2</v>
      </c>
      <c r="N213" s="8">
        <v>1121.159124315695</v>
      </c>
      <c r="O213" s="7">
        <f t="shared" si="64"/>
        <v>1.7838681027732884E-2</v>
      </c>
      <c r="P213" s="8">
        <v>1161.947801209988</v>
      </c>
      <c r="Q213" s="7">
        <f t="shared" si="65"/>
        <v>1.7212477169088927E-2</v>
      </c>
      <c r="R213" s="8">
        <v>1195.5370433144603</v>
      </c>
      <c r="S213" s="7">
        <f t="shared" si="66"/>
        <v>1.6728883568971464E-2</v>
      </c>
    </row>
    <row r="214" spans="1:19" x14ac:dyDescent="0.45">
      <c r="A214">
        <v>4000</v>
      </c>
      <c r="B214" s="8">
        <v>434.09399715530867</v>
      </c>
      <c r="C214" s="7">
        <f t="shared" si="58"/>
        <v>4.6072970672396719E-2</v>
      </c>
      <c r="D214" s="8">
        <v>685.9669995129459</v>
      </c>
      <c r="E214" s="7">
        <f t="shared" si="59"/>
        <v>2.9155921515467233E-2</v>
      </c>
      <c r="F214" s="8">
        <v>862.86789308496463</v>
      </c>
      <c r="G214" s="7">
        <f t="shared" si="60"/>
        <v>2.3178519168786185E-2</v>
      </c>
      <c r="H214" s="8">
        <v>989.30543692362585</v>
      </c>
      <c r="I214" s="7">
        <f t="shared" si="61"/>
        <v>2.0216203463100945E-2</v>
      </c>
      <c r="J214" s="8">
        <v>1083.0807158300017</v>
      </c>
      <c r="K214" s="7">
        <f t="shared" si="62"/>
        <v>1.8465844426630122E-2</v>
      </c>
      <c r="L214" s="8">
        <v>1155.0650447341993</v>
      </c>
      <c r="M214" s="7">
        <f t="shared" si="63"/>
        <v>1.7315042205785346E-2</v>
      </c>
      <c r="N214" s="8">
        <v>1211.9399944693162</v>
      </c>
      <c r="O214" s="7">
        <f t="shared" si="64"/>
        <v>1.6502467194143215E-2</v>
      </c>
      <c r="P214" s="8">
        <v>1257.9602039595625</v>
      </c>
      <c r="Q214" s="7">
        <f t="shared" si="65"/>
        <v>1.5898754139477458E-2</v>
      </c>
      <c r="R214" s="8">
        <v>1295.9398548407307</v>
      </c>
      <c r="S214" s="7">
        <f t="shared" si="66"/>
        <v>1.5432814976168762E-2</v>
      </c>
    </row>
    <row r="215" spans="1:19" x14ac:dyDescent="0.45">
      <c r="A215">
        <v>4500</v>
      </c>
      <c r="B215" s="8">
        <v>450.45695983556629</v>
      </c>
      <c r="C215" s="7">
        <f t="shared" si="58"/>
        <v>4.4399358392199668E-2</v>
      </c>
      <c r="D215" s="8">
        <v>716.80763072950026</v>
      </c>
      <c r="E215" s="7">
        <f t="shared" si="59"/>
        <v>2.7901488687621611E-2</v>
      </c>
      <c r="F215" s="8">
        <v>906.51709135907004</v>
      </c>
      <c r="G215" s="7">
        <f t="shared" si="60"/>
        <v>2.2062463234990493E-2</v>
      </c>
      <c r="H215" s="8">
        <v>1043.2734468185693</v>
      </c>
      <c r="I215" s="7">
        <f t="shared" si="61"/>
        <v>1.917042944109178E-2</v>
      </c>
      <c r="J215" s="8">
        <v>1145.2694516963552</v>
      </c>
      <c r="K215" s="7">
        <f t="shared" si="62"/>
        <v>1.7463139325314504E-2</v>
      </c>
      <c r="L215" s="8">
        <v>1223.8709788835831</v>
      </c>
      <c r="M215" s="7">
        <f t="shared" si="63"/>
        <v>1.6341591838580916E-2</v>
      </c>
      <c r="N215" s="8">
        <v>1286.1541058099999</v>
      </c>
      <c r="O215" s="7">
        <f t="shared" si="64"/>
        <v>1.5550236095078444E-2</v>
      </c>
      <c r="P215" s="8">
        <v>1336.6628113266652</v>
      </c>
      <c r="Q215" s="7">
        <f t="shared" si="65"/>
        <v>1.4962636672856628E-2</v>
      </c>
      <c r="R215" s="8">
        <v>1378.4207224716824</v>
      </c>
      <c r="S215" s="7">
        <f t="shared" si="66"/>
        <v>1.4509358190826872E-2</v>
      </c>
    </row>
    <row r="216" spans="1:19" x14ac:dyDescent="0.45">
      <c r="A216">
        <v>5000</v>
      </c>
      <c r="B216" s="8">
        <v>463.23923209147068</v>
      </c>
      <c r="C216" s="7">
        <f t="shared" si="58"/>
        <v>4.3174236149434816E-2</v>
      </c>
      <c r="D216" s="8">
        <v>741.30333532487714</v>
      </c>
      <c r="E216" s="7">
        <f t="shared" si="59"/>
        <v>2.6979508990385124E-2</v>
      </c>
      <c r="F216" s="8">
        <v>941.67869515989275</v>
      </c>
      <c r="G216" s="7">
        <f t="shared" si="60"/>
        <v>2.1238666758414973E-2</v>
      </c>
      <c r="H216" s="8">
        <v>1087.1686511692715</v>
      </c>
      <c r="I216" s="7">
        <f t="shared" si="61"/>
        <v>1.8396409773671824E-2</v>
      </c>
      <c r="J216" s="8">
        <v>1196.1927262030035</v>
      </c>
      <c r="K216" s="7">
        <f t="shared" si="62"/>
        <v>1.6719713773452455E-2</v>
      </c>
      <c r="L216" s="8">
        <v>1280.4899035396043</v>
      </c>
      <c r="M216" s="7">
        <f t="shared" si="63"/>
        <v>1.5619022020177467E-2</v>
      </c>
      <c r="N216" s="8">
        <v>1347.450800350211</v>
      </c>
      <c r="O216" s="7">
        <f t="shared" si="64"/>
        <v>1.4842842495475066E-2</v>
      </c>
      <c r="P216" s="8">
        <v>1401.8561265666526</v>
      </c>
      <c r="Q216" s="7">
        <f t="shared" si="65"/>
        <v>1.4266799296289327E-2</v>
      </c>
      <c r="R216" s="8">
        <v>1446.9035416163983</v>
      </c>
      <c r="S216" s="7">
        <f t="shared" si="66"/>
        <v>1.3822621498083512E-2</v>
      </c>
    </row>
    <row r="217" spans="1:19" x14ac:dyDescent="0.45">
      <c r="A217">
        <v>5500</v>
      </c>
      <c r="B217" s="8">
        <v>473.63913032122332</v>
      </c>
      <c r="C217" s="7">
        <f t="shared" si="58"/>
        <v>4.2226240864930112E-2</v>
      </c>
      <c r="D217" s="8">
        <v>761.26773191025427</v>
      </c>
      <c r="E217" s="7">
        <f t="shared" si="59"/>
        <v>2.6271966039876488E-2</v>
      </c>
      <c r="F217" s="8">
        <v>970.47532666409188</v>
      </c>
      <c r="G217" s="7">
        <f t="shared" si="60"/>
        <v>2.0608457990114928E-2</v>
      </c>
      <c r="H217" s="8">
        <v>1123.2658077813833</v>
      </c>
      <c r="I217" s="7">
        <f t="shared" si="61"/>
        <v>1.7805224606189135E-2</v>
      </c>
      <c r="J217" s="8">
        <v>1238.2011952905166</v>
      </c>
      <c r="K217" s="7">
        <f t="shared" si="62"/>
        <v>1.6152463812884175E-2</v>
      </c>
      <c r="L217" s="8">
        <v>1327.3097092476391</v>
      </c>
      <c r="M217" s="7">
        <f t="shared" si="63"/>
        <v>1.5068073306972664E-2</v>
      </c>
      <c r="N217" s="8">
        <v>1398.2346636583134</v>
      </c>
      <c r="O217" s="7">
        <f t="shared" si="64"/>
        <v>1.430375066490799E-2</v>
      </c>
      <c r="P217" s="8">
        <v>1455.9501263718689</v>
      </c>
      <c r="Q217" s="7">
        <f t="shared" si="65"/>
        <v>1.3736734272511568E-2</v>
      </c>
      <c r="R217" s="8">
        <v>1503.7973257002627</v>
      </c>
      <c r="S217" s="7">
        <f t="shared" si="66"/>
        <v>1.3299664561304323E-2</v>
      </c>
    </row>
    <row r="218" spans="1:19" x14ac:dyDescent="0.45">
      <c r="A218">
        <v>6000</v>
      </c>
      <c r="B218" s="8">
        <v>481.98415229070645</v>
      </c>
      <c r="C218" s="7">
        <f t="shared" si="58"/>
        <v>4.1495140255020449E-2</v>
      </c>
      <c r="D218" s="8">
        <v>777.51005565552487</v>
      </c>
      <c r="E218" s="7">
        <f t="shared" si="59"/>
        <v>2.5723139983235128E-2</v>
      </c>
      <c r="F218" s="8">
        <v>994.1772086637402</v>
      </c>
      <c r="G218" s="7">
        <f t="shared" si="60"/>
        <v>2.0117137896252645E-2</v>
      </c>
      <c r="H218" s="8">
        <v>1153.2117820824408</v>
      </c>
      <c r="I218" s="7">
        <f t="shared" si="61"/>
        <v>1.7342868249129839E-2</v>
      </c>
      <c r="J218" s="8">
        <v>1273.242197866562</v>
      </c>
      <c r="K218" s="7">
        <f t="shared" si="62"/>
        <v>1.57079305363205E-2</v>
      </c>
      <c r="L218" s="8">
        <v>1366.5191460037113</v>
      </c>
      <c r="M218" s="7">
        <f t="shared" si="63"/>
        <v>1.4635726150261845E-2</v>
      </c>
      <c r="N218" s="8">
        <v>1440.8912141692795</v>
      </c>
      <c r="O218" s="7">
        <f t="shared" si="64"/>
        <v>1.3880298389861894E-2</v>
      </c>
      <c r="P218" s="8">
        <v>1501.4931757988709</v>
      </c>
      <c r="Q218" s="7">
        <f t="shared" si="65"/>
        <v>1.332007385871666E-2</v>
      </c>
      <c r="R218" s="8">
        <v>1551.7871490947473</v>
      </c>
      <c r="S218" s="7">
        <f t="shared" si="66"/>
        <v>1.2888365528524468E-2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T201" sqref="T201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28.975624088452147</v>
      </c>
      <c r="C3">
        <v>0</v>
      </c>
      <c r="D3" s="2">
        <v>6.6812297353013736E-2</v>
      </c>
      <c r="E3" s="1">
        <f>D3*0.01256*3600</f>
        <v>3.0209848371138688</v>
      </c>
      <c r="F3" s="1">
        <f t="shared" ref="F3:F66" si="1">E3*2</f>
        <v>6.0419696742277376</v>
      </c>
      <c r="G3" s="8">
        <v>76.935538461538769</v>
      </c>
      <c r="H3">
        <v>315</v>
      </c>
      <c r="I3">
        <v>295</v>
      </c>
      <c r="J3" s="1">
        <v>300.67246785674217</v>
      </c>
      <c r="K3" s="2">
        <f t="shared" ref="K3:K34" si="2">H3-J3</f>
        <v>14.327532143257827</v>
      </c>
      <c r="L3" s="8">
        <v>24.250791252346659</v>
      </c>
      <c r="M3" s="1">
        <f>((H3-I3)-(J3-I3))/(LN((H3-I3)/(J3-I3)))</f>
        <v>11.370082656341312</v>
      </c>
      <c r="N3" s="1">
        <f t="shared" ref="N3:N34" si="3">((W3 + X3*H3 +Y3*H3^2 +  Z3*H3^3)+(W3 + X3*J3 + Y3*J3^2 +  Z3*J3^3))/2</f>
        <v>4179.6895708379952</v>
      </c>
      <c r="O3" s="1">
        <f t="shared" ref="O3:O34" si="4">((S3 + T3*H3 + U3*H3^2 +  V3*H3^3)+(S3 + T3*J3 + U3*J3^2 +  V3*J3^3))/2</f>
        <v>993.93890230229272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50.73809403696189</v>
      </c>
      <c r="C4">
        <v>0</v>
      </c>
      <c r="D4" s="2">
        <v>6.6812297353013736E-2</v>
      </c>
      <c r="E4" s="1">
        <f t="shared" ref="E4:E67" si="5">D4*0.01256*3600</f>
        <v>3.0209848371138688</v>
      </c>
      <c r="F4" s="1">
        <f t="shared" si="1"/>
        <v>6.0419696742277376</v>
      </c>
      <c r="G4" s="8">
        <v>172.15530769230779</v>
      </c>
      <c r="H4">
        <v>315</v>
      </c>
      <c r="I4">
        <v>295</v>
      </c>
      <c r="J4" s="1">
        <v>304.72687252014879</v>
      </c>
      <c r="K4" s="2">
        <f t="shared" si="2"/>
        <v>10.273127479851212</v>
      </c>
      <c r="L4" s="8">
        <v>30.389834417754045</v>
      </c>
      <c r="M4" s="1">
        <f t="shared" ref="M4:M67" si="6">((H4-I4)-(J4-I4))/(LN((H4-I4)/(J4-I4)))</f>
        <v>14.251608593929713</v>
      </c>
      <c r="N4" s="1">
        <f t="shared" si="3"/>
        <v>4179.0476710184057</v>
      </c>
      <c r="O4" s="1">
        <f t="shared" si="4"/>
        <v>993.3364852705032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72.510796249694422</v>
      </c>
      <c r="C5">
        <v>0</v>
      </c>
      <c r="D5" s="2">
        <v>6.6812297353013736E-2</v>
      </c>
      <c r="E5" s="1">
        <f t="shared" si="5"/>
        <v>3.0209848371138688</v>
      </c>
      <c r="F5" s="1">
        <f t="shared" si="1"/>
        <v>6.0419696742277376</v>
      </c>
      <c r="G5" s="8">
        <v>299.53346153846132</v>
      </c>
      <c r="H5">
        <v>315</v>
      </c>
      <c r="I5">
        <v>295</v>
      </c>
      <c r="J5" s="1">
        <v>307.06958208971662</v>
      </c>
      <c r="K5" s="2">
        <f t="shared" si="2"/>
        <v>7.9304179102833814</v>
      </c>
      <c r="L5" s="8">
        <v>33.481854702125148</v>
      </c>
      <c r="M5" s="1">
        <f t="shared" si="6"/>
        <v>15.702433971383297</v>
      </c>
      <c r="N5" s="1">
        <f t="shared" si="3"/>
        <v>4178.8175056890796</v>
      </c>
      <c r="O5" s="1">
        <f t="shared" si="4"/>
        <v>992.95558349772546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94.288133776662306</v>
      </c>
      <c r="C6">
        <v>0</v>
      </c>
      <c r="D6" s="2">
        <v>6.6812297353013736E-2</v>
      </c>
      <c r="E6" s="1">
        <f t="shared" si="5"/>
        <v>3.0209848371138688</v>
      </c>
      <c r="F6" s="1">
        <f t="shared" si="1"/>
        <v>6.0419696742277376</v>
      </c>
      <c r="G6" s="8">
        <v>459.06999999999937</v>
      </c>
      <c r="H6">
        <v>315</v>
      </c>
      <c r="I6">
        <v>295</v>
      </c>
      <c r="J6" s="1">
        <v>308.55776453462124</v>
      </c>
      <c r="K6" s="2">
        <f t="shared" si="2"/>
        <v>6.4422354653787579</v>
      </c>
      <c r="L6" s="8">
        <v>35.332618358636168</v>
      </c>
      <c r="M6" s="1">
        <f t="shared" si="6"/>
        <v>16.570692287736531</v>
      </c>
      <c r="N6" s="1">
        <f t="shared" si="3"/>
        <v>4178.7155995619405</v>
      </c>
      <c r="O6" s="1">
        <f t="shared" si="4"/>
        <v>992.70179874073801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116.06792351436542</v>
      </c>
      <c r="C7">
        <v>0</v>
      </c>
      <c r="D7" s="2">
        <v>6.6812297353013736E-2</v>
      </c>
      <c r="E7" s="1">
        <f t="shared" si="5"/>
        <v>3.0209848371138688</v>
      </c>
      <c r="F7" s="1">
        <f t="shared" si="1"/>
        <v>6.0419696742277376</v>
      </c>
      <c r="G7" s="8">
        <v>650.76492307692206</v>
      </c>
      <c r="H7">
        <v>315</v>
      </c>
      <c r="I7">
        <v>295</v>
      </c>
      <c r="J7" s="1">
        <v>309.58031928637581</v>
      </c>
      <c r="K7" s="2">
        <f t="shared" si="2"/>
        <v>5.4196807136241887</v>
      </c>
      <c r="L7" s="8">
        <v>36.562584940033993</v>
      </c>
      <c r="M7" s="1">
        <f t="shared" si="6"/>
        <v>17.147651536773385</v>
      </c>
      <c r="N7" s="1">
        <f t="shared" si="3"/>
        <v>4178.6629702848368</v>
      </c>
      <c r="O7" s="1">
        <f t="shared" si="4"/>
        <v>992.52227929917274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137.84916060969007</v>
      </c>
      <c r="C8">
        <v>0</v>
      </c>
      <c r="D8" s="2">
        <v>6.6812297353013736E-2</v>
      </c>
      <c r="E8" s="1">
        <f t="shared" si="5"/>
        <v>3.0209848371138688</v>
      </c>
      <c r="F8" s="1">
        <f t="shared" si="1"/>
        <v>6.0419696742277376</v>
      </c>
      <c r="G8" s="8">
        <v>874.61823076922929</v>
      </c>
      <c r="H8">
        <v>315</v>
      </c>
      <c r="I8">
        <v>295</v>
      </c>
      <c r="J8" s="1">
        <v>310.32446792613462</v>
      </c>
      <c r="K8" s="2">
        <f t="shared" si="2"/>
        <v>4.6755320738653836</v>
      </c>
      <c r="L8" s="8">
        <v>37.438724129043358</v>
      </c>
      <c r="M8" s="1">
        <f t="shared" si="6"/>
        <v>17.558605719516507</v>
      </c>
      <c r="N8" s="1">
        <f t="shared" si="3"/>
        <v>4178.6326973003343</v>
      </c>
      <c r="O8" s="1">
        <f t="shared" si="4"/>
        <v>992.38906784016842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159.63132169005155</v>
      </c>
      <c r="C9">
        <v>0</v>
      </c>
      <c r="D9" s="2">
        <v>6.6812297353013736E-2</v>
      </c>
      <c r="E9" s="1">
        <f t="shared" si="5"/>
        <v>3.0209848371138688</v>
      </c>
      <c r="F9" s="1">
        <f t="shared" si="1"/>
        <v>6.0419696742277376</v>
      </c>
      <c r="G9" s="8">
        <v>1130.6299230769209</v>
      </c>
      <c r="H9">
        <v>315</v>
      </c>
      <c r="I9">
        <v>295</v>
      </c>
      <c r="J9" s="1">
        <v>310.88969021947759</v>
      </c>
      <c r="K9" s="2">
        <f t="shared" si="2"/>
        <v>4.1103097805224138</v>
      </c>
      <c r="L9" s="8">
        <v>38.094351765209964</v>
      </c>
      <c r="M9" s="1">
        <f t="shared" si="6"/>
        <v>17.866112435153887</v>
      </c>
      <c r="N9" s="1">
        <f t="shared" si="3"/>
        <v>4178.6138675821003</v>
      </c>
      <c r="O9" s="1">
        <f t="shared" si="4"/>
        <v>992.28646560702941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181.41410815240101</v>
      </c>
      <c r="C10">
        <v>0</v>
      </c>
      <c r="D10" s="2">
        <v>6.6812297353013736E-2</v>
      </c>
      <c r="E10" s="1">
        <f t="shared" si="5"/>
        <v>3.0209848371138688</v>
      </c>
      <c r="F10" s="1">
        <f t="shared" si="1"/>
        <v>6.0419696742277376</v>
      </c>
      <c r="G10" s="8">
        <v>1418.7999999999979</v>
      </c>
      <c r="H10">
        <v>315</v>
      </c>
      <c r="I10">
        <v>295</v>
      </c>
      <c r="J10" s="1">
        <v>311.33335369776677</v>
      </c>
      <c r="K10" s="2">
        <f t="shared" si="2"/>
        <v>3.6666463022332323</v>
      </c>
      <c r="L10" s="8">
        <v>38.603351993287042</v>
      </c>
      <c r="M10" s="1">
        <f t="shared" si="6"/>
        <v>18.104837420119182</v>
      </c>
      <c r="N10" s="1">
        <f t="shared" si="3"/>
        <v>4178.6014448622673</v>
      </c>
      <c r="O10" s="1">
        <f t="shared" si="4"/>
        <v>992.205081695118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203.19733742628611</v>
      </c>
      <c r="C11">
        <v>0</v>
      </c>
      <c r="D11" s="2">
        <v>6.6812297353013736E-2</v>
      </c>
      <c r="E11" s="1">
        <f t="shared" si="5"/>
        <v>3.0209848371138688</v>
      </c>
      <c r="F11" s="1">
        <f t="shared" si="1"/>
        <v>6.0419696742277376</v>
      </c>
      <c r="G11" s="8">
        <v>1739.1284615384586</v>
      </c>
      <c r="H11">
        <v>315</v>
      </c>
      <c r="I11">
        <v>295</v>
      </c>
      <c r="J11" s="1">
        <v>311.69075751993762</v>
      </c>
      <c r="K11" s="2">
        <f t="shared" si="2"/>
        <v>3.3092424800623803</v>
      </c>
      <c r="L11" s="8">
        <v>39.009942434521456</v>
      </c>
      <c r="M11" s="1">
        <f t="shared" si="6"/>
        <v>18.295525408607798</v>
      </c>
      <c r="N11" s="1">
        <f t="shared" si="3"/>
        <v>4178.5928649762063</v>
      </c>
      <c r="O11" s="1">
        <f t="shared" si="4"/>
        <v>992.13898446447115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224.98089167467876</v>
      </c>
      <c r="C12">
        <v>0</v>
      </c>
      <c r="D12" s="2">
        <v>6.6812297353013736E-2</v>
      </c>
      <c r="E12" s="1">
        <f t="shared" si="5"/>
        <v>3.0209848371138688</v>
      </c>
      <c r="F12" s="1">
        <f t="shared" si="1"/>
        <v>6.0419696742277376</v>
      </c>
      <c r="G12" s="8">
        <v>2091.6153076923038</v>
      </c>
      <c r="H12">
        <v>315</v>
      </c>
      <c r="I12">
        <v>295</v>
      </c>
      <c r="J12" s="1">
        <v>311.98477659638201</v>
      </c>
      <c r="K12" s="2">
        <f t="shared" si="2"/>
        <v>3.0152234036179948</v>
      </c>
      <c r="L12" s="8">
        <v>39.342195103422561</v>
      </c>
      <c r="M12" s="1">
        <f t="shared" si="6"/>
        <v>18.451345544670652</v>
      </c>
      <c r="N12" s="1">
        <f t="shared" si="3"/>
        <v>4178.5867186191081</v>
      </c>
      <c r="O12" s="1">
        <f t="shared" si="4"/>
        <v>992.08425363850938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246.76469146333011</v>
      </c>
      <c r="C13">
        <v>0</v>
      </c>
      <c r="D13" s="2">
        <v>6.6812297353013736E-2</v>
      </c>
      <c r="E13" s="1">
        <f t="shared" si="5"/>
        <v>3.0209848371138688</v>
      </c>
      <c r="F13" s="1">
        <f t="shared" si="1"/>
        <v>6.0419696742277376</v>
      </c>
      <c r="G13" s="8">
        <v>2476.2605384615345</v>
      </c>
      <c r="H13">
        <v>315</v>
      </c>
      <c r="I13">
        <v>295</v>
      </c>
      <c r="J13" s="1">
        <v>312.2308714923974</v>
      </c>
      <c r="K13" s="2">
        <f t="shared" si="2"/>
        <v>2.769128507602602</v>
      </c>
      <c r="L13" s="8">
        <v>39.618785212424321</v>
      </c>
      <c r="M13" s="1">
        <f t="shared" si="6"/>
        <v>18.581058283089135</v>
      </c>
      <c r="N13" s="1">
        <f t="shared" si="3"/>
        <v>4178.5821824434752</v>
      </c>
      <c r="O13" s="1">
        <f t="shared" si="4"/>
        <v>992.03819861067109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268.54818683153286</v>
      </c>
      <c r="C14">
        <v>0</v>
      </c>
      <c r="D14" s="2">
        <v>6.6812297353013736E-2</v>
      </c>
      <c r="E14" s="1">
        <f t="shared" si="5"/>
        <v>3.0209848371138688</v>
      </c>
      <c r="F14" s="1">
        <f t="shared" si="1"/>
        <v>6.0419696742277376</v>
      </c>
      <c r="G14" s="8">
        <v>2893.0641538461482</v>
      </c>
      <c r="H14">
        <v>315</v>
      </c>
      <c r="I14">
        <v>295</v>
      </c>
      <c r="J14" s="1">
        <v>312.43016308398126</v>
      </c>
      <c r="K14" s="2">
        <f t="shared" si="2"/>
        <v>2.569836916018744</v>
      </c>
      <c r="L14" s="8">
        <v>39.841788033678533</v>
      </c>
      <c r="M14" s="1">
        <f t="shared" si="6"/>
        <v>18.685638337555979</v>
      </c>
      <c r="N14" s="1">
        <f t="shared" si="3"/>
        <v>4178.578901739952</v>
      </c>
      <c r="O14" s="1">
        <f t="shared" si="4"/>
        <v>992.00073976712224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28.971739534001777</v>
      </c>
      <c r="C15">
        <v>400</v>
      </c>
      <c r="D15" s="2">
        <v>0.13873103115502855</v>
      </c>
      <c r="E15" s="1">
        <f t="shared" si="5"/>
        <v>6.2728623047057717</v>
      </c>
      <c r="F15" s="1">
        <f t="shared" si="1"/>
        <v>12.545724609411543</v>
      </c>
      <c r="G15" s="8">
        <f>G3</f>
        <v>76.935538461538769</v>
      </c>
      <c r="H15">
        <v>315</v>
      </c>
      <c r="I15">
        <v>295</v>
      </c>
      <c r="J15" s="1">
        <v>299.69992697163303</v>
      </c>
      <c r="K15" s="2">
        <f t="shared" si="2"/>
        <v>15.300073028366967</v>
      </c>
      <c r="L15" s="8">
        <v>46.796511031843743</v>
      </c>
      <c r="M15" s="1">
        <f t="shared" si="6"/>
        <v>10.564996756721815</v>
      </c>
      <c r="N15" s="1">
        <f t="shared" si="3"/>
        <v>4179.8968563186145</v>
      </c>
      <c r="O15" s="1">
        <f t="shared" si="4"/>
        <v>994.07217044043159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50.730208359283544</v>
      </c>
      <c r="C16">
        <v>400</v>
      </c>
      <c r="D16" s="2">
        <v>0.13873103115502855</v>
      </c>
      <c r="E16" s="1">
        <f t="shared" si="5"/>
        <v>6.2728623047057717</v>
      </c>
      <c r="F16" s="1">
        <f t="shared" si="1"/>
        <v>12.545724609411543</v>
      </c>
      <c r="G16" s="8">
        <f t="shared" ref="G16:G26" si="8">G4</f>
        <v>172.15530769230779</v>
      </c>
      <c r="H16">
        <v>315</v>
      </c>
      <c r="I16">
        <v>295</v>
      </c>
      <c r="J16" s="1">
        <v>303.73348895713883</v>
      </c>
      <c r="K16" s="2">
        <f t="shared" si="2"/>
        <v>11.266511042861168</v>
      </c>
      <c r="L16" s="8">
        <v>60.211256489704226</v>
      </c>
      <c r="M16" s="1">
        <f t="shared" si="6"/>
        <v>13.597580554360563</v>
      </c>
      <c r="N16" s="1">
        <f t="shared" si="3"/>
        <v>4179.1743061856414</v>
      </c>
      <c r="O16" s="1">
        <f t="shared" si="4"/>
        <v>993.49089290260883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72.500170878047101</v>
      </c>
      <c r="C17">
        <v>400</v>
      </c>
      <c r="D17" s="2">
        <v>0.13873103115502855</v>
      </c>
      <c r="E17" s="1">
        <f t="shared" si="5"/>
        <v>6.2728623047057717</v>
      </c>
      <c r="F17" s="1">
        <f t="shared" si="1"/>
        <v>12.545724609411543</v>
      </c>
      <c r="G17" s="8">
        <f t="shared" si="8"/>
        <v>299.53346153846132</v>
      </c>
      <c r="H17">
        <v>315</v>
      </c>
      <c r="I17">
        <v>295</v>
      </c>
      <c r="J17" s="1">
        <v>306.19122465636531</v>
      </c>
      <c r="K17" s="2">
        <f t="shared" si="2"/>
        <v>8.8087753436346929</v>
      </c>
      <c r="L17" s="8">
        <v>67.177578826229094</v>
      </c>
      <c r="M17" s="1">
        <f t="shared" si="6"/>
        <v>15.171788181454419</v>
      </c>
      <c r="N17" s="1">
        <f t="shared" si="3"/>
        <v>4178.8931813948147</v>
      </c>
      <c r="O17" s="1">
        <f t="shared" si="4"/>
        <v>993.10110759754707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94.275610318315387</v>
      </c>
      <c r="C18">
        <v>400</v>
      </c>
      <c r="D18" s="2">
        <v>0.13873103115502855</v>
      </c>
      <c r="E18" s="1">
        <f t="shared" si="5"/>
        <v>6.2728623047057717</v>
      </c>
      <c r="F18" s="1">
        <f t="shared" si="1"/>
        <v>12.545724609411543</v>
      </c>
      <c r="G18" s="8">
        <f t="shared" si="8"/>
        <v>459.06999999999937</v>
      </c>
      <c r="H18">
        <v>315</v>
      </c>
      <c r="I18">
        <v>295</v>
      </c>
      <c r="J18" s="1">
        <v>307.79106803868126</v>
      </c>
      <c r="K18" s="2">
        <f t="shared" si="2"/>
        <v>7.2089319613187399</v>
      </c>
      <c r="L18" s="8">
        <v>71.409494878015394</v>
      </c>
      <c r="M18" s="1">
        <f t="shared" si="6"/>
        <v>16.127900154110939</v>
      </c>
      <c r="N18" s="1">
        <f t="shared" si="3"/>
        <v>4178.7641499967503</v>
      </c>
      <c r="O18" s="1">
        <f t="shared" si="4"/>
        <v>992.83366805015385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116.05402570301621</v>
      </c>
      <c r="C19">
        <v>400</v>
      </c>
      <c r="D19" s="2">
        <v>0.13873103115502855</v>
      </c>
      <c r="E19" s="1">
        <f t="shared" si="5"/>
        <v>6.2728623047057717</v>
      </c>
      <c r="F19" s="1">
        <f t="shared" si="1"/>
        <v>12.545724609411543</v>
      </c>
      <c r="G19" s="8">
        <f t="shared" si="8"/>
        <v>650.76492307692206</v>
      </c>
      <c r="H19">
        <v>315</v>
      </c>
      <c r="I19">
        <v>295</v>
      </c>
      <c r="J19" s="1">
        <v>308.90594054540725</v>
      </c>
      <c r="K19" s="2">
        <f t="shared" si="2"/>
        <v>6.0940594545927524</v>
      </c>
      <c r="L19" s="8">
        <v>74.246662413963222</v>
      </c>
      <c r="M19" s="1">
        <f t="shared" si="6"/>
        <v>16.768818609290271</v>
      </c>
      <c r="N19" s="1">
        <f t="shared" si="3"/>
        <v>4178.6961774344309</v>
      </c>
      <c r="O19" s="1">
        <f t="shared" si="4"/>
        <v>992.64113676502996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137.83422676421287</v>
      </c>
      <c r="C20">
        <v>400</v>
      </c>
      <c r="D20" s="2">
        <v>0.13873103115502855</v>
      </c>
      <c r="E20" s="1">
        <f t="shared" si="5"/>
        <v>6.2728623047057717</v>
      </c>
      <c r="F20" s="1">
        <f t="shared" si="1"/>
        <v>12.545724609411543</v>
      </c>
      <c r="G20" s="8">
        <f t="shared" si="8"/>
        <v>874.61823076922929</v>
      </c>
      <c r="H20">
        <v>315</v>
      </c>
      <c r="I20">
        <v>295</v>
      </c>
      <c r="J20" s="1">
        <v>309.72476459826237</v>
      </c>
      <c r="K20" s="2">
        <f t="shared" si="2"/>
        <v>5.2752354017376319</v>
      </c>
      <c r="L20" s="8">
        <v>76.279438155111379</v>
      </c>
      <c r="M20" s="1">
        <f t="shared" si="6"/>
        <v>17.227985079062911</v>
      </c>
      <c r="N20" s="1">
        <f t="shared" si="3"/>
        <v>4178.6565859091443</v>
      </c>
      <c r="O20" s="1">
        <f t="shared" si="4"/>
        <v>992.49658964618357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159.61558061880339</v>
      </c>
      <c r="C21">
        <v>400</v>
      </c>
      <c r="D21" s="2">
        <v>0.13873103115502855</v>
      </c>
      <c r="E21" s="1">
        <f t="shared" si="5"/>
        <v>6.2728623047057717</v>
      </c>
      <c r="F21" s="1">
        <f t="shared" si="1"/>
        <v>12.545724609411543</v>
      </c>
      <c r="G21" s="8">
        <f t="shared" si="8"/>
        <v>1130.6299230769209</v>
      </c>
      <c r="H21">
        <v>315</v>
      </c>
      <c r="I21">
        <v>295</v>
      </c>
      <c r="J21" s="1">
        <v>310.35075253586825</v>
      </c>
      <c r="K21" s="2">
        <f t="shared" si="2"/>
        <v>4.6492474641317472</v>
      </c>
      <c r="L21" s="8">
        <v>77.806914759323249</v>
      </c>
      <c r="M21" s="1">
        <f t="shared" si="6"/>
        <v>17.572992228024265</v>
      </c>
      <c r="N21" s="1">
        <f t="shared" si="3"/>
        <v>4178.6317441934107</v>
      </c>
      <c r="O21" s="1">
        <f t="shared" si="4"/>
        <v>992.38432354729525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181.39772106510887</v>
      </c>
      <c r="C22">
        <v>400</v>
      </c>
      <c r="D22" s="2">
        <v>0.13873103115502855</v>
      </c>
      <c r="E22" s="1">
        <f t="shared" si="5"/>
        <v>6.2728623047057717</v>
      </c>
      <c r="F22" s="1">
        <f t="shared" si="1"/>
        <v>12.545724609411543</v>
      </c>
      <c r="G22" s="8">
        <f t="shared" si="8"/>
        <v>1418.7999999999979</v>
      </c>
      <c r="H22">
        <v>315</v>
      </c>
      <c r="I22">
        <v>295</v>
      </c>
      <c r="J22" s="1">
        <v>310.84448930675575</v>
      </c>
      <c r="K22" s="2">
        <f t="shared" si="2"/>
        <v>4.1555106932442527</v>
      </c>
      <c r="L22" s="8">
        <v>78.996475308527479</v>
      </c>
      <c r="M22" s="1">
        <f t="shared" si="6"/>
        <v>17.841662304664336</v>
      </c>
      <c r="N22" s="1">
        <f t="shared" si="3"/>
        <v>4178.6152472410076</v>
      </c>
      <c r="O22" s="1">
        <f t="shared" si="4"/>
        <v>992.29471540820964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203.18042189942108</v>
      </c>
      <c r="C23">
        <v>400</v>
      </c>
      <c r="D23" s="2">
        <v>0.13873103115502855</v>
      </c>
      <c r="E23" s="1">
        <f t="shared" si="5"/>
        <v>6.2728623047057717</v>
      </c>
      <c r="F23" s="1">
        <f t="shared" si="1"/>
        <v>12.545724609411543</v>
      </c>
      <c r="G23" s="8">
        <f t="shared" si="8"/>
        <v>1739.1284615384586</v>
      </c>
      <c r="H23">
        <v>315</v>
      </c>
      <c r="I23">
        <v>295</v>
      </c>
      <c r="J23" s="1">
        <v>311.24371832327756</v>
      </c>
      <c r="K23" s="2">
        <f t="shared" si="2"/>
        <v>3.7562816767224376</v>
      </c>
      <c r="L23" s="8">
        <v>79.949004049275644</v>
      </c>
      <c r="M23" s="1">
        <f t="shared" si="6"/>
        <v>18.056789056422915</v>
      </c>
      <c r="N23" s="1">
        <f t="shared" si="3"/>
        <v>4178.603793542421</v>
      </c>
      <c r="O23" s="1">
        <f t="shared" si="4"/>
        <v>992.22158373013212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224.9635359816946</v>
      </c>
      <c r="C24">
        <v>400</v>
      </c>
      <c r="D24" s="2">
        <v>0.13873103115502855</v>
      </c>
      <c r="E24" s="1">
        <f t="shared" si="5"/>
        <v>6.2728623047057717</v>
      </c>
      <c r="F24" s="1">
        <f t="shared" si="1"/>
        <v>12.545724609411543</v>
      </c>
      <c r="G24" s="8">
        <f t="shared" si="8"/>
        <v>2091.6153076923038</v>
      </c>
      <c r="H24">
        <v>315</v>
      </c>
      <c r="I24">
        <v>295</v>
      </c>
      <c r="J24" s="1">
        <v>311.57312383287274</v>
      </c>
      <c r="K24" s="2">
        <f t="shared" si="2"/>
        <v>3.4268761671272614</v>
      </c>
      <c r="L24" s="8">
        <v>80.728893015757023</v>
      </c>
      <c r="M24" s="1">
        <f t="shared" si="6"/>
        <v>18.232920060446297</v>
      </c>
      <c r="N24" s="1">
        <f t="shared" si="3"/>
        <v>4178.5955522337772</v>
      </c>
      <c r="O24" s="1">
        <f t="shared" si="4"/>
        <v>992.16079186345064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246.74696351501157</v>
      </c>
      <c r="C25">
        <v>400</v>
      </c>
      <c r="D25" s="2">
        <v>0.13873103115502855</v>
      </c>
      <c r="E25" s="1">
        <f t="shared" si="5"/>
        <v>6.2728623047057717</v>
      </c>
      <c r="F25" s="1">
        <f t="shared" si="1"/>
        <v>12.545724609411543</v>
      </c>
      <c r="G25" s="8">
        <f t="shared" si="8"/>
        <v>2476.2605384615345</v>
      </c>
      <c r="H25">
        <v>315</v>
      </c>
      <c r="I25">
        <v>295</v>
      </c>
      <c r="J25" s="1">
        <v>311.84950789498464</v>
      </c>
      <c r="K25" s="2">
        <f t="shared" si="2"/>
        <v>3.1504921050153598</v>
      </c>
      <c r="L25" s="8">
        <v>81.379160999643105</v>
      </c>
      <c r="M25" s="1">
        <f t="shared" si="6"/>
        <v>18.379773599321712</v>
      </c>
      <c r="N25" s="1">
        <f t="shared" si="3"/>
        <v>4178.5894463958857</v>
      </c>
      <c r="O25" s="1">
        <f t="shared" si="4"/>
        <v>992.10947325439679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268.53008142526414</v>
      </c>
      <c r="C26">
        <v>400</v>
      </c>
      <c r="D26" s="2">
        <v>0.13873103115502855</v>
      </c>
      <c r="E26" s="1">
        <f t="shared" si="5"/>
        <v>6.2728623047057717</v>
      </c>
      <c r="F26" s="1">
        <f t="shared" si="1"/>
        <v>12.545724609411543</v>
      </c>
      <c r="G26" s="8">
        <f t="shared" si="8"/>
        <v>2893.0641538461482</v>
      </c>
      <c r="H26">
        <v>315</v>
      </c>
      <c r="I26">
        <v>295</v>
      </c>
      <c r="J26" s="1">
        <v>312.07377144233834</v>
      </c>
      <c r="K26" s="2">
        <f t="shared" si="2"/>
        <v>2.9262285576616591</v>
      </c>
      <c r="L26" s="8">
        <v>81.90412714894471</v>
      </c>
      <c r="M26" s="1">
        <f t="shared" si="6"/>
        <v>18.498327079083424</v>
      </c>
      <c r="N26" s="1">
        <f t="shared" si="3"/>
        <v>4178.5850153214897</v>
      </c>
      <c r="O26" s="1">
        <f t="shared" si="4"/>
        <v>992.0676245508198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28.965790006825834</v>
      </c>
      <c r="C27">
        <v>600</v>
      </c>
      <c r="D27" s="2">
        <v>0.38647342995169087</v>
      </c>
      <c r="E27" s="1">
        <f t="shared" si="5"/>
        <v>17.474782608695655</v>
      </c>
      <c r="F27" s="1">
        <f t="shared" si="1"/>
        <v>34.94956521739131</v>
      </c>
      <c r="G27" s="8">
        <f>G15</f>
        <v>76.935538461538769</v>
      </c>
      <c r="H27">
        <v>315</v>
      </c>
      <c r="I27">
        <v>295</v>
      </c>
      <c r="J27" s="1">
        <v>298.14090815225381</v>
      </c>
      <c r="K27" s="2">
        <f t="shared" si="2"/>
        <v>16.859091847746186</v>
      </c>
      <c r="L27" s="8">
        <v>112.28156450335584</v>
      </c>
      <c r="M27" s="1">
        <f t="shared" si="6"/>
        <v>9.1070154607744946</v>
      </c>
      <c r="N27" s="1">
        <f t="shared" si="3"/>
        <v>4180.2775189518043</v>
      </c>
      <c r="O27" s="1">
        <f t="shared" si="4"/>
        <v>994.27635128243469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50.716487148213304</v>
      </c>
      <c r="C28">
        <v>600</v>
      </c>
      <c r="D28" s="2">
        <v>0.38647342995169087</v>
      </c>
      <c r="E28" s="1">
        <f t="shared" si="5"/>
        <v>17.474782608695655</v>
      </c>
      <c r="F28" s="1">
        <f t="shared" si="1"/>
        <v>34.94956521739131</v>
      </c>
      <c r="G28" s="8">
        <f t="shared" ref="G28:G91" si="9">G16</f>
        <v>172.15530769230779</v>
      </c>
      <c r="H28">
        <v>315</v>
      </c>
      <c r="I28">
        <v>295</v>
      </c>
      <c r="J28" s="1">
        <v>301.93235628189524</v>
      </c>
      <c r="K28" s="2">
        <f t="shared" si="2"/>
        <v>13.067643718104762</v>
      </c>
      <c r="L28" s="8">
        <v>151.98932290357362</v>
      </c>
      <c r="M28" s="1">
        <f t="shared" si="6"/>
        <v>12.333405195299376</v>
      </c>
      <c r="N28" s="1">
        <f t="shared" si="3"/>
        <v>4179.4533252698166</v>
      </c>
      <c r="O28" s="1">
        <f t="shared" si="4"/>
        <v>993.7596792284055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72.480583155011686</v>
      </c>
      <c r="C29">
        <v>600</v>
      </c>
      <c r="D29" s="2">
        <v>0.38647342995169087</v>
      </c>
      <c r="E29" s="1">
        <f t="shared" si="5"/>
        <v>17.474782608695655</v>
      </c>
      <c r="F29" s="1">
        <f t="shared" si="1"/>
        <v>34.94956521739131</v>
      </c>
      <c r="G29" s="8">
        <f t="shared" si="9"/>
        <v>299.53346153846132</v>
      </c>
      <c r="H29">
        <v>315</v>
      </c>
      <c r="I29">
        <v>295</v>
      </c>
      <c r="J29" s="1">
        <v>304.516839112909</v>
      </c>
      <c r="K29" s="2">
        <f t="shared" si="2"/>
        <v>10.483160887091003</v>
      </c>
      <c r="L29" s="8">
        <v>173.93376166130582</v>
      </c>
      <c r="M29" s="1">
        <f t="shared" si="6"/>
        <v>14.115512761299506</v>
      </c>
      <c r="N29" s="1">
        <f t="shared" si="3"/>
        <v>4179.0729178966258</v>
      </c>
      <c r="O29" s="1">
        <f t="shared" si="4"/>
        <v>993.36949105412305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94.251746861756274</v>
      </c>
      <c r="C30">
        <v>600</v>
      </c>
      <c r="D30" s="2">
        <v>0.38647342995169087</v>
      </c>
      <c r="E30" s="1">
        <f t="shared" si="5"/>
        <v>17.474782608695655</v>
      </c>
      <c r="F30" s="1">
        <f t="shared" si="1"/>
        <v>34.94956521739131</v>
      </c>
      <c r="G30" s="8">
        <f t="shared" si="9"/>
        <v>459.06999999999937</v>
      </c>
      <c r="H30">
        <v>315</v>
      </c>
      <c r="I30">
        <v>295</v>
      </c>
      <c r="J30" s="1">
        <v>306.28915508369283</v>
      </c>
      <c r="K30" s="2">
        <f t="shared" si="2"/>
        <v>8.7108449163071668</v>
      </c>
      <c r="L30" s="8">
        <v>187.68195326776242</v>
      </c>
      <c r="M30" s="1">
        <f t="shared" si="6"/>
        <v>15.231686060068274</v>
      </c>
      <c r="N30" s="1">
        <f t="shared" si="3"/>
        <v>4178.8841375491293</v>
      </c>
      <c r="O30" s="1">
        <f t="shared" si="4"/>
        <v>993.08504209781677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116.02696987445692</v>
      </c>
      <c r="C31">
        <v>600</v>
      </c>
      <c r="D31" s="2">
        <v>0.38647342995169087</v>
      </c>
      <c r="E31" s="1">
        <f t="shared" si="5"/>
        <v>17.474782608695655</v>
      </c>
      <c r="F31" s="1">
        <f t="shared" si="1"/>
        <v>34.94956521739131</v>
      </c>
      <c r="G31" s="8">
        <f t="shared" si="9"/>
        <v>650.76492307692206</v>
      </c>
      <c r="H31">
        <v>315</v>
      </c>
      <c r="I31">
        <v>295</v>
      </c>
      <c r="J31" s="1">
        <v>307.56199730303518</v>
      </c>
      <c r="K31" s="2">
        <f t="shared" si="2"/>
        <v>7.4380026969648156</v>
      </c>
      <c r="L31" s="8">
        <v>197.07054965821803</v>
      </c>
      <c r="M31" s="1">
        <f t="shared" si="6"/>
        <v>15.99377500814389</v>
      </c>
      <c r="N31" s="1">
        <f t="shared" si="3"/>
        <v>4178.7802616997014</v>
      </c>
      <c r="O31" s="1">
        <f t="shared" si="4"/>
        <v>992.87260646941218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137.80471462379717</v>
      </c>
      <c r="C32">
        <v>600</v>
      </c>
      <c r="D32" s="2">
        <v>0.38647342995169087</v>
      </c>
      <c r="E32" s="1">
        <f t="shared" si="5"/>
        <v>17.474782608695655</v>
      </c>
      <c r="F32" s="1">
        <f t="shared" si="1"/>
        <v>34.94956521739131</v>
      </c>
      <c r="G32" s="8">
        <f t="shared" si="9"/>
        <v>874.61823076922929</v>
      </c>
      <c r="H32">
        <v>315</v>
      </c>
      <c r="I32">
        <v>295</v>
      </c>
      <c r="J32" s="1">
        <v>308.51542895053035</v>
      </c>
      <c r="K32" s="2">
        <f t="shared" si="2"/>
        <v>6.4845710494696505</v>
      </c>
      <c r="L32" s="8">
        <v>203.88054179744023</v>
      </c>
      <c r="M32" s="1">
        <f t="shared" si="6"/>
        <v>16.546479120964968</v>
      </c>
      <c r="N32" s="1">
        <f t="shared" si="3"/>
        <v>4178.718070523194</v>
      </c>
      <c r="O32" s="1">
        <f t="shared" si="4"/>
        <v>992.70914187123412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159.58412644397836</v>
      </c>
      <c r="C33">
        <v>600</v>
      </c>
      <c r="D33" s="2">
        <v>0.38647342995169087</v>
      </c>
      <c r="E33" s="1">
        <f t="shared" si="5"/>
        <v>17.474782608695655</v>
      </c>
      <c r="F33" s="1">
        <f t="shared" si="1"/>
        <v>34.94956521739131</v>
      </c>
      <c r="G33" s="8">
        <f t="shared" si="9"/>
        <v>1130.6299230769209</v>
      </c>
      <c r="H33">
        <v>315</v>
      </c>
      <c r="I33">
        <v>295</v>
      </c>
      <c r="J33" s="1">
        <v>309.25452163704063</v>
      </c>
      <c r="K33" s="2">
        <f t="shared" si="2"/>
        <v>5.7454783629593749</v>
      </c>
      <c r="L33" s="8">
        <v>209.04299437465826</v>
      </c>
      <c r="M33" s="1">
        <f t="shared" si="6"/>
        <v>16.96542384499206</v>
      </c>
      <c r="N33" s="1">
        <f t="shared" si="3"/>
        <v>4178.6783026711792</v>
      </c>
      <c r="O33" s="1">
        <f t="shared" si="4"/>
        <v>992.57992338984877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181.36469555918319</v>
      </c>
      <c r="C34">
        <v>600</v>
      </c>
      <c r="D34" s="2">
        <v>0.38647342995169087</v>
      </c>
      <c r="E34" s="1">
        <f t="shared" si="5"/>
        <v>17.474782608695655</v>
      </c>
      <c r="F34" s="1">
        <f t="shared" si="1"/>
        <v>34.94956521739131</v>
      </c>
      <c r="G34" s="8">
        <f t="shared" si="9"/>
        <v>1418.7999999999979</v>
      </c>
      <c r="H34">
        <v>315</v>
      </c>
      <c r="I34">
        <v>295</v>
      </c>
      <c r="J34" s="1">
        <v>309.84352793459925</v>
      </c>
      <c r="K34" s="2">
        <f t="shared" si="2"/>
        <v>5.1564720654007488</v>
      </c>
      <c r="L34" s="8">
        <v>213.09010786108655</v>
      </c>
      <c r="M34" s="1">
        <f t="shared" si="6"/>
        <v>17.293828690593116</v>
      </c>
      <c r="N34" s="1">
        <f t="shared" si="3"/>
        <v>4178.6515231157446</v>
      </c>
      <c r="O34" s="1">
        <f t="shared" si="4"/>
        <v>992.47540677651989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203.14610004195987</v>
      </c>
      <c r="C35">
        <v>600</v>
      </c>
      <c r="D35" s="2">
        <v>0.38647342995169087</v>
      </c>
      <c r="E35" s="1">
        <f t="shared" si="5"/>
        <v>17.474782608695655</v>
      </c>
      <c r="F35" s="1">
        <f t="shared" si="1"/>
        <v>34.94956521739131</v>
      </c>
      <c r="G35" s="8">
        <f t="shared" si="9"/>
        <v>1739.1284615384586</v>
      </c>
      <c r="H35">
        <v>315</v>
      </c>
      <c r="I35">
        <v>295</v>
      </c>
      <c r="J35" s="1">
        <v>310.32361831340722</v>
      </c>
      <c r="K35" s="2">
        <f t="shared" ref="K35:K66" si="11">H35-J35</f>
        <v>4.6763816865927765</v>
      </c>
      <c r="L35" s="8">
        <v>216.3475944176781</v>
      </c>
      <c r="M35" s="1">
        <f t="shared" si="6"/>
        <v>17.558140552684041</v>
      </c>
      <c r="N35" s="1">
        <f t="shared" ref="N35:N66" si="12">((W35 + X35*H35 +Y35*H35^2 +  Z35*H35^3)+(W35 + X35*J35 + Y35*J35^2 +  Z35*J35^3))/2</f>
        <v>4178.6327282369139</v>
      </c>
      <c r="O35" s="1">
        <f t="shared" ref="O35:O66" si="13">((S35 + T35*H35 + U35*H35^2 +  V35*H35^3)+(S35 + T35*J35 + U35*J35^2 +  V35*J35^3))/2</f>
        <v>992.38922114852051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224.92812693248268</v>
      </c>
      <c r="C36">
        <v>600</v>
      </c>
      <c r="D36" s="2">
        <v>0.38647342995169087</v>
      </c>
      <c r="E36" s="1">
        <f t="shared" si="5"/>
        <v>17.474782608695655</v>
      </c>
      <c r="F36" s="1">
        <f t="shared" si="1"/>
        <v>34.94956521739131</v>
      </c>
      <c r="G36" s="8">
        <f t="shared" si="9"/>
        <v>2091.6153076923038</v>
      </c>
      <c r="H36">
        <v>315</v>
      </c>
      <c r="I36">
        <v>295</v>
      </c>
      <c r="J36" s="1">
        <v>310.72227958527225</v>
      </c>
      <c r="K36" s="2">
        <f t="shared" si="11"/>
        <v>4.277720414727753</v>
      </c>
      <c r="L36" s="8">
        <v>219.02577796839935</v>
      </c>
      <c r="M36" s="1">
        <f t="shared" si="6"/>
        <v>17.775435123012198</v>
      </c>
      <c r="N36" s="1">
        <f t="shared" si="12"/>
        <v>4178.6190855605182</v>
      </c>
      <c r="O36" s="1">
        <f t="shared" si="13"/>
        <v>992.31698162408384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246.7106298652466</v>
      </c>
      <c r="C37">
        <v>600</v>
      </c>
      <c r="D37" s="2">
        <v>0.38647342995169087</v>
      </c>
      <c r="E37" s="1">
        <f t="shared" si="5"/>
        <v>17.474782608695655</v>
      </c>
      <c r="F37" s="1">
        <f t="shared" si="1"/>
        <v>34.94956521739131</v>
      </c>
      <c r="G37" s="8">
        <f t="shared" si="9"/>
        <v>2476.2605384615345</v>
      </c>
      <c r="H37">
        <v>315</v>
      </c>
      <c r="I37">
        <v>295</v>
      </c>
      <c r="J37" s="1">
        <v>311.05851982780956</v>
      </c>
      <c r="K37" s="2">
        <f t="shared" si="11"/>
        <v>3.9414801721904382</v>
      </c>
      <c r="L37" s="8">
        <v>221.26646092847838</v>
      </c>
      <c r="M37" s="1">
        <f t="shared" si="6"/>
        <v>17.957223880360175</v>
      </c>
      <c r="N37" s="1">
        <f t="shared" si="12"/>
        <v>4178.6089029189834</v>
      </c>
      <c r="O37" s="1">
        <f t="shared" si="13"/>
        <v>992.25558353002384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268.49283813046412</v>
      </c>
      <c r="C38">
        <v>600</v>
      </c>
      <c r="D38" s="2">
        <v>0.38647342995169087</v>
      </c>
      <c r="E38" s="1">
        <f t="shared" si="5"/>
        <v>17.474782608695655</v>
      </c>
      <c r="F38" s="1">
        <f t="shared" si="1"/>
        <v>34.94956521739131</v>
      </c>
      <c r="G38" s="8">
        <f t="shared" si="9"/>
        <v>2893.0641538461482</v>
      </c>
      <c r="H38">
        <v>315</v>
      </c>
      <c r="I38">
        <v>295</v>
      </c>
      <c r="J38" s="1">
        <v>311.33251269789321</v>
      </c>
      <c r="K38" s="2">
        <f t="shared" si="11"/>
        <v>3.6674873021067924</v>
      </c>
      <c r="L38" s="8">
        <v>223.0804354098934</v>
      </c>
      <c r="M38" s="1">
        <f t="shared" si="6"/>
        <v>18.104387031720581</v>
      </c>
      <c r="N38" s="1">
        <f t="shared" si="12"/>
        <v>4178.6014665262501</v>
      </c>
      <c r="O38" s="1">
        <f t="shared" si="13"/>
        <v>992.20523666464726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28.963155394420518</v>
      </c>
      <c r="C39">
        <v>800</v>
      </c>
      <c r="D39" s="2">
        <v>0.61484409310496269</v>
      </c>
      <c r="E39" s="1">
        <f t="shared" si="5"/>
        <v>27.800790513833991</v>
      </c>
      <c r="F39" s="1">
        <f t="shared" si="1"/>
        <v>55.601581027667983</v>
      </c>
      <c r="G39" s="8">
        <f t="shared" si="9"/>
        <v>76.935538461538769</v>
      </c>
      <c r="H39">
        <v>315</v>
      </c>
      <c r="I39">
        <v>295</v>
      </c>
      <c r="J39" s="1">
        <v>297.41964856310375</v>
      </c>
      <c r="K39" s="2">
        <f t="shared" si="11"/>
        <v>17.580351436896251</v>
      </c>
      <c r="L39" s="8">
        <v>162.10632533127924</v>
      </c>
      <c r="M39" s="1">
        <f t="shared" si="6"/>
        <v>8.3235966505789314</v>
      </c>
      <c r="N39" s="1">
        <f t="shared" si="12"/>
        <v>4180.4748855668468</v>
      </c>
      <c r="O39" s="1">
        <f t="shared" si="13"/>
        <v>994.36679490895699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50.709461931075637</v>
      </c>
      <c r="C40">
        <v>800</v>
      </c>
      <c r="D40" s="2">
        <v>0.61484409310496269</v>
      </c>
      <c r="E40" s="1">
        <f t="shared" si="5"/>
        <v>27.800790513833991</v>
      </c>
      <c r="F40" s="1">
        <f t="shared" si="1"/>
        <v>55.601581027667983</v>
      </c>
      <c r="G40" s="8">
        <f t="shared" si="9"/>
        <v>172.15530769230779</v>
      </c>
      <c r="H40">
        <v>315</v>
      </c>
      <c r="I40">
        <v>295</v>
      </c>
      <c r="J40" s="1">
        <v>300.96920820858725</v>
      </c>
      <c r="K40" s="2">
        <f t="shared" si="11"/>
        <v>14.030791791412753</v>
      </c>
      <c r="L40" s="8">
        <v>225.88249467030107</v>
      </c>
      <c r="M40" s="1">
        <f t="shared" si="6"/>
        <v>11.604154420774627</v>
      </c>
      <c r="N40" s="1">
        <f t="shared" si="12"/>
        <v>4179.6307220340113</v>
      </c>
      <c r="O40" s="1">
        <f t="shared" si="13"/>
        <v>993.89735328889401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72.469881868708683</v>
      </c>
      <c r="C41">
        <v>800</v>
      </c>
      <c r="D41" s="2">
        <v>0.61484409310496269</v>
      </c>
      <c r="E41" s="1">
        <f t="shared" si="5"/>
        <v>27.800790513833991</v>
      </c>
      <c r="F41" s="1">
        <f t="shared" si="1"/>
        <v>55.601581027667983</v>
      </c>
      <c r="G41" s="8">
        <f t="shared" si="9"/>
        <v>299.53346153846132</v>
      </c>
      <c r="H41">
        <v>315</v>
      </c>
      <c r="I41">
        <v>295</v>
      </c>
      <c r="J41" s="1">
        <v>303.56811436359197</v>
      </c>
      <c r="K41" s="2">
        <f t="shared" si="11"/>
        <v>11.431885636408026</v>
      </c>
      <c r="L41" s="8">
        <v>262.49676946583111</v>
      </c>
      <c r="M41" s="1">
        <f t="shared" si="6"/>
        <v>13.486013234549507</v>
      </c>
      <c r="N41" s="1">
        <f t="shared" si="12"/>
        <v>4179.1972048007219</v>
      </c>
      <c r="O41" s="1">
        <f t="shared" si="13"/>
        <v>993.51617725057213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94.238215481294887</v>
      </c>
      <c r="C42">
        <v>800</v>
      </c>
      <c r="D42" s="2">
        <v>0.61484409310496269</v>
      </c>
      <c r="E42" s="1">
        <f t="shared" si="5"/>
        <v>27.800790513833991</v>
      </c>
      <c r="F42" s="1">
        <f t="shared" si="1"/>
        <v>55.601581027667983</v>
      </c>
      <c r="G42" s="8">
        <f t="shared" si="9"/>
        <v>459.06999999999937</v>
      </c>
      <c r="H42">
        <v>315</v>
      </c>
      <c r="I42">
        <v>295</v>
      </c>
      <c r="J42" s="1">
        <v>305.41113640167561</v>
      </c>
      <c r="K42" s="2">
        <f t="shared" si="11"/>
        <v>9.5888635983243944</v>
      </c>
      <c r="L42" s="8">
        <v>285.88609269570304</v>
      </c>
      <c r="M42" s="1">
        <f t="shared" si="6"/>
        <v>14.687557721869824</v>
      </c>
      <c r="N42" s="1">
        <f t="shared" si="12"/>
        <v>4178.9708915103338</v>
      </c>
      <c r="O42" s="1">
        <f t="shared" si="13"/>
        <v>993.22763617673161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116.01125373486639</v>
      </c>
      <c r="C43">
        <v>800</v>
      </c>
      <c r="D43" s="2">
        <v>0.61484409310496269</v>
      </c>
      <c r="E43" s="1">
        <f t="shared" si="5"/>
        <v>27.800790513833991</v>
      </c>
      <c r="F43" s="1">
        <f t="shared" si="1"/>
        <v>55.601581027667983</v>
      </c>
      <c r="G43" s="8">
        <f t="shared" si="9"/>
        <v>650.76492307692206</v>
      </c>
      <c r="H43">
        <v>315</v>
      </c>
      <c r="I43">
        <v>295</v>
      </c>
      <c r="J43" s="1">
        <v>306.76077320500895</v>
      </c>
      <c r="K43" s="2">
        <f t="shared" si="11"/>
        <v>8.2392267949910547</v>
      </c>
      <c r="L43" s="8">
        <v>302.04812671147124</v>
      </c>
      <c r="M43" s="1">
        <f t="shared" si="6"/>
        <v>15.517528042857261</v>
      </c>
      <c r="N43" s="1">
        <f t="shared" si="12"/>
        <v>4178.8427325809298</v>
      </c>
      <c r="O43" s="1">
        <f t="shared" si="13"/>
        <v>993.00711173486309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137.78727944159132</v>
      </c>
      <c r="C44">
        <v>800</v>
      </c>
      <c r="D44" s="2">
        <v>0.61484409310496269</v>
      </c>
      <c r="E44" s="1">
        <f t="shared" si="5"/>
        <v>27.800790513833991</v>
      </c>
      <c r="F44" s="1">
        <f t="shared" si="1"/>
        <v>55.601581027667983</v>
      </c>
      <c r="G44" s="8">
        <f t="shared" si="9"/>
        <v>874.61823076922929</v>
      </c>
      <c r="H44">
        <v>315</v>
      </c>
      <c r="I44">
        <v>295</v>
      </c>
      <c r="J44" s="1">
        <v>307.78468321671772</v>
      </c>
      <c r="K44" s="2">
        <f t="shared" si="11"/>
        <v>7.215316783282276</v>
      </c>
      <c r="L44" s="8">
        <v>313.86468491855845</v>
      </c>
      <c r="M44" s="1">
        <f t="shared" si="6"/>
        <v>16.124173473737539</v>
      </c>
      <c r="N44" s="1">
        <f t="shared" si="12"/>
        <v>4178.7645888373027</v>
      </c>
      <c r="O44" s="1">
        <f t="shared" si="13"/>
        <v>992.83475625912297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159.5653102188104</v>
      </c>
      <c r="C45">
        <v>800</v>
      </c>
      <c r="D45" s="2">
        <v>0.61484409310496269</v>
      </c>
      <c r="E45" s="1">
        <f t="shared" si="5"/>
        <v>27.800790513833991</v>
      </c>
      <c r="F45" s="1">
        <f t="shared" si="1"/>
        <v>55.601581027667983</v>
      </c>
      <c r="G45" s="8">
        <f t="shared" si="9"/>
        <v>1130.6299230769209</v>
      </c>
      <c r="H45">
        <v>315</v>
      </c>
      <c r="I45">
        <v>295</v>
      </c>
      <c r="J45" s="1">
        <v>308.58558034403978</v>
      </c>
      <c r="K45" s="2">
        <f t="shared" si="11"/>
        <v>6.4144196559602165</v>
      </c>
      <c r="L45" s="8">
        <v>322.87390594294527</v>
      </c>
      <c r="M45" s="1">
        <f t="shared" si="6"/>
        <v>16.58658646895708</v>
      </c>
      <c r="N45" s="1">
        <f t="shared" si="12"/>
        <v>4178.7139891007364</v>
      </c>
      <c r="O45" s="1">
        <f t="shared" si="13"/>
        <v>992.69697017971862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181.34474842076312</v>
      </c>
      <c r="C46">
        <v>800</v>
      </c>
      <c r="D46" s="2">
        <v>0.61484409310496269</v>
      </c>
      <c r="E46" s="1">
        <f t="shared" si="5"/>
        <v>27.800790513833991</v>
      </c>
      <c r="F46" s="1">
        <f t="shared" si="1"/>
        <v>55.601581027667983</v>
      </c>
      <c r="G46" s="8">
        <f t="shared" si="9"/>
        <v>1418.7999999999979</v>
      </c>
      <c r="H46">
        <v>315</v>
      </c>
      <c r="I46">
        <v>295</v>
      </c>
      <c r="J46" s="1">
        <v>309.22812955674453</v>
      </c>
      <c r="K46" s="2">
        <f t="shared" si="11"/>
        <v>5.7718704432554659</v>
      </c>
      <c r="L46" s="8">
        <v>329.96737210623274</v>
      </c>
      <c r="M46" s="1">
        <f t="shared" si="6"/>
        <v>16.950598145163504</v>
      </c>
      <c r="N46" s="1">
        <f t="shared" si="12"/>
        <v>4178.6796022266981</v>
      </c>
      <c r="O46" s="1">
        <f t="shared" si="13"/>
        <v>992.58457478105208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203.12521115049327</v>
      </c>
      <c r="C47">
        <v>800</v>
      </c>
      <c r="D47" s="2">
        <v>0.61484409310496269</v>
      </c>
      <c r="E47" s="1">
        <f t="shared" si="5"/>
        <v>27.800790513833991</v>
      </c>
      <c r="F47" s="1">
        <f t="shared" si="1"/>
        <v>55.601581027667983</v>
      </c>
      <c r="G47" s="8">
        <f t="shared" si="9"/>
        <v>1739.1284615384586</v>
      </c>
      <c r="H47">
        <v>315</v>
      </c>
      <c r="I47">
        <v>295</v>
      </c>
      <c r="J47" s="1">
        <v>309.75458488939171</v>
      </c>
      <c r="K47" s="2">
        <f t="shared" si="11"/>
        <v>5.2454151106082918</v>
      </c>
      <c r="L47" s="8">
        <v>335.69628455780156</v>
      </c>
      <c r="M47" s="1">
        <f t="shared" si="6"/>
        <v>17.24453520024311</v>
      </c>
      <c r="N47" s="1">
        <f t="shared" si="12"/>
        <v>4178.6552989664942</v>
      </c>
      <c r="O47" s="1">
        <f t="shared" si="13"/>
        <v>992.4912759875815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224.90644231794465</v>
      </c>
      <c r="C48">
        <v>800</v>
      </c>
      <c r="D48" s="2">
        <v>0.61484409310496269</v>
      </c>
      <c r="E48" s="1">
        <f t="shared" si="5"/>
        <v>27.800790513833991</v>
      </c>
      <c r="F48" s="1">
        <f t="shared" si="1"/>
        <v>55.601581027667983</v>
      </c>
      <c r="G48" s="8">
        <f t="shared" si="9"/>
        <v>2091.6153076923038</v>
      </c>
      <c r="H48">
        <v>315</v>
      </c>
      <c r="I48">
        <v>295</v>
      </c>
      <c r="J48" s="1">
        <v>310.19355907723798</v>
      </c>
      <c r="K48" s="2">
        <f t="shared" si="11"/>
        <v>4.8064409227620217</v>
      </c>
      <c r="L48" s="8">
        <v>340.4193161122887</v>
      </c>
      <c r="M48" s="1">
        <f t="shared" si="6"/>
        <v>17.486826108850046</v>
      </c>
      <c r="N48" s="1">
        <f t="shared" si="12"/>
        <v>4178.6375596634161</v>
      </c>
      <c r="O48" s="1">
        <f t="shared" si="13"/>
        <v>992.41265701258885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246.68826438437353</v>
      </c>
      <c r="C49">
        <v>800</v>
      </c>
      <c r="D49" s="2">
        <v>0.61484409310496269</v>
      </c>
      <c r="E49" s="1">
        <f t="shared" si="5"/>
        <v>27.800790513833991</v>
      </c>
      <c r="F49" s="1">
        <f t="shared" si="1"/>
        <v>55.601581027667983</v>
      </c>
      <c r="G49" s="8">
        <f t="shared" si="9"/>
        <v>2476.2605384615345</v>
      </c>
      <c r="H49">
        <v>315</v>
      </c>
      <c r="I49">
        <v>295</v>
      </c>
      <c r="J49" s="1">
        <v>310.56505297634652</v>
      </c>
      <c r="K49" s="2">
        <f t="shared" si="11"/>
        <v>4.4349470236534785</v>
      </c>
      <c r="L49" s="8">
        <v>344.37975287586136</v>
      </c>
      <c r="M49" s="1">
        <f t="shared" si="6"/>
        <v>17.68996846545307</v>
      </c>
      <c r="N49" s="1">
        <f t="shared" si="12"/>
        <v>4178.6242588211317</v>
      </c>
      <c r="O49" s="1">
        <f t="shared" si="13"/>
        <v>992.3455443286457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268.46981786643204</v>
      </c>
      <c r="C50">
        <v>800</v>
      </c>
      <c r="D50" s="2">
        <v>0.61484409310496269</v>
      </c>
      <c r="E50" s="1">
        <f t="shared" si="5"/>
        <v>27.800790513833991</v>
      </c>
      <c r="F50" s="1">
        <f t="shared" si="1"/>
        <v>55.601581027667983</v>
      </c>
      <c r="G50" s="8">
        <f t="shared" si="9"/>
        <v>2893.0641538461482</v>
      </c>
      <c r="H50">
        <v>315</v>
      </c>
      <c r="I50">
        <v>295</v>
      </c>
      <c r="J50" s="1">
        <v>310.86860738182781</v>
      </c>
      <c r="K50" s="2">
        <f t="shared" si="11"/>
        <v>4.1313926181721854</v>
      </c>
      <c r="L50" s="8">
        <v>347.59194085880483</v>
      </c>
      <c r="M50" s="1">
        <f t="shared" si="6"/>
        <v>17.854711284062809</v>
      </c>
      <c r="N50" s="1">
        <f t="shared" si="12"/>
        <v>4178.6145084173331</v>
      </c>
      <c r="O50" s="1">
        <f t="shared" si="13"/>
        <v>992.29031448346336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28.961398067692453</v>
      </c>
      <c r="C51">
        <v>1000</v>
      </c>
      <c r="D51" s="2">
        <v>0.85858585858585856</v>
      </c>
      <c r="E51" s="1">
        <f t="shared" si="5"/>
        <v>38.82181818181818</v>
      </c>
      <c r="F51" s="1">
        <f t="shared" si="1"/>
        <v>77.643636363636361</v>
      </c>
      <c r="G51" s="8">
        <f t="shared" si="9"/>
        <v>76.935538461538769</v>
      </c>
      <c r="H51">
        <v>315</v>
      </c>
      <c r="I51">
        <v>295</v>
      </c>
      <c r="J51" s="1">
        <v>296.92662601219649</v>
      </c>
      <c r="K51" s="2">
        <f t="shared" si="11"/>
        <v>18.073373987803507</v>
      </c>
      <c r="L51" s="8">
        <v>206.91570691252082</v>
      </c>
      <c r="M51" s="1">
        <f t="shared" si="6"/>
        <v>7.7237895901298979</v>
      </c>
      <c r="N51" s="1">
        <f t="shared" si="12"/>
        <v>4180.6178760848561</v>
      </c>
      <c r="O51" s="1">
        <f t="shared" si="13"/>
        <v>994.42713133823133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50.704276233076364</v>
      </c>
      <c r="C52">
        <v>1000</v>
      </c>
      <c r="D52" s="2">
        <v>0.85858585858585856</v>
      </c>
      <c r="E52" s="1">
        <f t="shared" si="5"/>
        <v>38.82181818181818</v>
      </c>
      <c r="F52" s="1">
        <f t="shared" si="1"/>
        <v>77.643636363636361</v>
      </c>
      <c r="G52" s="8">
        <f t="shared" si="9"/>
        <v>172.15530769230779</v>
      </c>
      <c r="H52">
        <v>315</v>
      </c>
      <c r="I52">
        <v>295</v>
      </c>
      <c r="J52" s="1">
        <v>300.23791242439978</v>
      </c>
      <c r="K52" s="2">
        <f t="shared" si="11"/>
        <v>14.762087575600219</v>
      </c>
      <c r="L52" s="8">
        <v>295.03097235637728</v>
      </c>
      <c r="M52" s="1">
        <f t="shared" si="6"/>
        <v>11.018051718825944</v>
      </c>
      <c r="N52" s="1">
        <f t="shared" si="12"/>
        <v>4179.7794262766638</v>
      </c>
      <c r="O52" s="1">
        <f t="shared" si="13"/>
        <v>993.99900253624219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72.461614710897564</v>
      </c>
      <c r="C53">
        <v>1000</v>
      </c>
      <c r="D53" s="2">
        <v>0.85858585858585856</v>
      </c>
      <c r="E53" s="1">
        <f t="shared" si="5"/>
        <v>38.82181818181818</v>
      </c>
      <c r="F53" s="1">
        <f t="shared" si="1"/>
        <v>77.643636363636361</v>
      </c>
      <c r="G53" s="8">
        <f t="shared" si="9"/>
        <v>299.53346153846132</v>
      </c>
      <c r="H53">
        <v>315</v>
      </c>
      <c r="I53">
        <v>295</v>
      </c>
      <c r="J53" s="1">
        <v>302.81671424936957</v>
      </c>
      <c r="K53" s="2">
        <f t="shared" si="11"/>
        <v>12.183285750630432</v>
      </c>
      <c r="L53" s="8">
        <v>347.25915453152123</v>
      </c>
      <c r="M53" s="1">
        <f t="shared" si="6"/>
        <v>12.968282059506029</v>
      </c>
      <c r="N53" s="1">
        <f t="shared" si="12"/>
        <v>4179.3080491075816</v>
      </c>
      <c r="O53" s="1">
        <f t="shared" si="13"/>
        <v>993.62952767835384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94.227482242156015</v>
      </c>
      <c r="C54">
        <v>1000</v>
      </c>
      <c r="D54" s="2">
        <v>0.85858585858585856</v>
      </c>
      <c r="E54" s="1">
        <f t="shared" si="5"/>
        <v>38.82181818181818</v>
      </c>
      <c r="F54" s="1">
        <f t="shared" si="1"/>
        <v>77.643636363636361</v>
      </c>
      <c r="G54" s="8">
        <f t="shared" si="9"/>
        <v>459.06999999999937</v>
      </c>
      <c r="H54">
        <v>315</v>
      </c>
      <c r="I54">
        <v>295</v>
      </c>
      <c r="J54" s="1">
        <v>304.69965930268211</v>
      </c>
      <c r="K54" s="2">
        <f t="shared" si="11"/>
        <v>10.300340697317893</v>
      </c>
      <c r="L54" s="8">
        <v>381.184034092567</v>
      </c>
      <c r="M54" s="1">
        <f t="shared" si="6"/>
        <v>14.234037883590519</v>
      </c>
      <c r="N54" s="1">
        <f t="shared" si="12"/>
        <v>4179.050896945153</v>
      </c>
      <c r="O54" s="1">
        <f t="shared" si="13"/>
        <v>993.34077248776055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115.9985703483906</v>
      </c>
      <c r="C55">
        <v>1000</v>
      </c>
      <c r="D55" s="2">
        <v>0.85858585858585856</v>
      </c>
      <c r="E55" s="1">
        <f t="shared" si="5"/>
        <v>38.82181818181818</v>
      </c>
      <c r="F55" s="1">
        <f t="shared" si="1"/>
        <v>77.643636363636361</v>
      </c>
      <c r="G55" s="8">
        <f t="shared" si="9"/>
        <v>650.76492307692206</v>
      </c>
      <c r="H55">
        <v>315</v>
      </c>
      <c r="I55">
        <v>295</v>
      </c>
      <c r="J55" s="1">
        <v>306.10213361633743</v>
      </c>
      <c r="K55" s="2">
        <f t="shared" si="11"/>
        <v>8.8978663836625742</v>
      </c>
      <c r="L55" s="8">
        <v>404.86729701699909</v>
      </c>
      <c r="M55" s="1">
        <f t="shared" si="6"/>
        <v>15.117129600754778</v>
      </c>
      <c r="N55" s="1">
        <f t="shared" si="12"/>
        <v>4178.9015444721372</v>
      </c>
      <c r="O55" s="1">
        <f t="shared" si="13"/>
        <v>993.11568801242845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137.77303638979973</v>
      </c>
      <c r="C56">
        <v>1000</v>
      </c>
      <c r="D56" s="2">
        <v>0.85858585858585856</v>
      </c>
      <c r="E56" s="1">
        <f t="shared" si="5"/>
        <v>38.82181818181818</v>
      </c>
      <c r="F56" s="1">
        <f t="shared" si="1"/>
        <v>77.643636363636361</v>
      </c>
      <c r="G56" s="8">
        <f t="shared" si="9"/>
        <v>874.61823076922929</v>
      </c>
      <c r="H56">
        <v>315</v>
      </c>
      <c r="I56">
        <v>295</v>
      </c>
      <c r="J56" s="1">
        <v>307.1780198579832</v>
      </c>
      <c r="K56" s="2">
        <f t="shared" si="11"/>
        <v>7.8219801420167983</v>
      </c>
      <c r="L56" s="8">
        <v>422.30346043886891</v>
      </c>
      <c r="M56" s="1">
        <f t="shared" si="6"/>
        <v>15.766955220057291</v>
      </c>
      <c r="N56" s="1">
        <f t="shared" si="12"/>
        <v>4178.8089928349773</v>
      </c>
      <c r="O56" s="1">
        <f t="shared" si="13"/>
        <v>992.93739605878511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159.54979936877328</v>
      </c>
      <c r="C57">
        <v>1000</v>
      </c>
      <c r="D57" s="2">
        <v>0.85858585858585856</v>
      </c>
      <c r="E57" s="1">
        <f t="shared" si="5"/>
        <v>38.82181818181818</v>
      </c>
      <c r="F57" s="1">
        <f t="shared" si="1"/>
        <v>77.643636363636361</v>
      </c>
      <c r="G57" s="8">
        <f t="shared" si="9"/>
        <v>1130.6299230769209</v>
      </c>
      <c r="H57">
        <v>315</v>
      </c>
      <c r="I57">
        <v>295</v>
      </c>
      <c r="J57" s="1">
        <v>308.02620762287421</v>
      </c>
      <c r="K57" s="2">
        <f t="shared" si="11"/>
        <v>6.9737923771257897</v>
      </c>
      <c r="L57" s="8">
        <v>435.66427503502644</v>
      </c>
      <c r="M57" s="1">
        <f t="shared" si="6"/>
        <v>16.264685163280394</v>
      </c>
      <c r="N57" s="1">
        <f t="shared" si="12"/>
        <v>4178.7483918770649</v>
      </c>
      <c r="O57" s="1">
        <f t="shared" si="13"/>
        <v>992.79347656141067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181.32819016887379</v>
      </c>
      <c r="C58">
        <v>1000</v>
      </c>
      <c r="D58" s="2">
        <v>0.85858585858585856</v>
      </c>
      <c r="E58" s="1">
        <f t="shared" si="5"/>
        <v>38.82181818181818</v>
      </c>
      <c r="F58" s="1">
        <f t="shared" si="1"/>
        <v>77.643636363636361</v>
      </c>
      <c r="G58" s="8">
        <f t="shared" si="9"/>
        <v>1418.7999999999979</v>
      </c>
      <c r="H58">
        <v>315</v>
      </c>
      <c r="I58">
        <v>295</v>
      </c>
      <c r="J58" s="1">
        <v>308.71069056770023</v>
      </c>
      <c r="K58" s="2">
        <f t="shared" si="11"/>
        <v>6.289309432299774</v>
      </c>
      <c r="L58" s="8">
        <v>446.22433143401031</v>
      </c>
      <c r="M58" s="1">
        <f t="shared" si="6"/>
        <v>16.657933063383183</v>
      </c>
      <c r="N58" s="1">
        <f t="shared" si="12"/>
        <v>4178.7068726222824</v>
      </c>
      <c r="O58" s="1">
        <f t="shared" si="13"/>
        <v>992.67521410963855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203.10777465047639</v>
      </c>
      <c r="C59">
        <v>1000</v>
      </c>
      <c r="D59" s="2">
        <v>0.85858585858585856</v>
      </c>
      <c r="E59" s="1">
        <f t="shared" si="5"/>
        <v>38.82181818181818</v>
      </c>
      <c r="F59" s="1">
        <f t="shared" si="1"/>
        <v>77.643636363636361</v>
      </c>
      <c r="G59" s="8">
        <f t="shared" si="9"/>
        <v>1739.1284615384586</v>
      </c>
      <c r="H59">
        <v>315</v>
      </c>
      <c r="I59">
        <v>295</v>
      </c>
      <c r="J59" s="1">
        <v>309.27405014798211</v>
      </c>
      <c r="K59" s="2">
        <f t="shared" si="11"/>
        <v>5.7259498520178909</v>
      </c>
      <c r="L59" s="8">
        <v>454.77872665965344</v>
      </c>
      <c r="M59" s="1">
        <f t="shared" si="6"/>
        <v>16.976387718872036</v>
      </c>
      <c r="N59" s="1">
        <f t="shared" si="12"/>
        <v>4178.6773466856939</v>
      </c>
      <c r="O59" s="1">
        <f t="shared" si="13"/>
        <v>992.5764798857598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224.88825963739023</v>
      </c>
      <c r="C60">
        <v>1000</v>
      </c>
      <c r="D60" s="2">
        <v>0.85858585858585856</v>
      </c>
      <c r="E60" s="1">
        <f t="shared" si="5"/>
        <v>38.82181818181818</v>
      </c>
      <c r="F60" s="1">
        <f t="shared" si="1"/>
        <v>77.643636363636361</v>
      </c>
      <c r="G60" s="8">
        <f t="shared" si="9"/>
        <v>2091.6153076923038</v>
      </c>
      <c r="H60">
        <v>315</v>
      </c>
      <c r="I60">
        <v>295</v>
      </c>
      <c r="J60" s="1">
        <v>309.74549751601694</v>
      </c>
      <c r="K60" s="2">
        <f t="shared" si="11"/>
        <v>5.2545024839830603</v>
      </c>
      <c r="L60" s="8">
        <v>461.84838150077223</v>
      </c>
      <c r="M60" s="1">
        <f t="shared" si="6"/>
        <v>17.239492994245115</v>
      </c>
      <c r="N60" s="1">
        <f t="shared" si="12"/>
        <v>4178.6556900258447</v>
      </c>
      <c r="O60" s="1">
        <f t="shared" si="13"/>
        <v>992.49289562686647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246.66944032894216</v>
      </c>
      <c r="C61">
        <v>1000</v>
      </c>
      <c r="D61" s="2">
        <v>0.85858585858585856</v>
      </c>
      <c r="E61" s="1">
        <f t="shared" si="5"/>
        <v>38.82181818181818</v>
      </c>
      <c r="F61" s="1">
        <f t="shared" si="1"/>
        <v>77.643636363636361</v>
      </c>
      <c r="G61" s="8">
        <f t="shared" si="9"/>
        <v>2476.2605384615345</v>
      </c>
      <c r="H61">
        <v>315</v>
      </c>
      <c r="I61">
        <v>295</v>
      </c>
      <c r="J61" s="1">
        <v>310.14565261692462</v>
      </c>
      <c r="K61" s="2">
        <f t="shared" si="11"/>
        <v>4.8543473830753783</v>
      </c>
      <c r="L61" s="8">
        <v>467.78853805379407</v>
      </c>
      <c r="M61" s="1">
        <f t="shared" si="6"/>
        <v>17.460504298307363</v>
      </c>
      <c r="N61" s="1">
        <f t="shared" si="12"/>
        <v>4178.6393874902406</v>
      </c>
      <c r="O61" s="1">
        <f t="shared" si="13"/>
        <v>992.42127307521673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268.45038417266238</v>
      </c>
      <c r="C62">
        <v>1000</v>
      </c>
      <c r="D62" s="2">
        <v>0.85858585858585856</v>
      </c>
      <c r="E62" s="1">
        <f t="shared" si="5"/>
        <v>38.82181818181818</v>
      </c>
      <c r="F62" s="1">
        <f t="shared" si="1"/>
        <v>77.643636363636361</v>
      </c>
      <c r="G62" s="8">
        <f t="shared" si="9"/>
        <v>2893.0641538461482</v>
      </c>
      <c r="H62">
        <v>315</v>
      </c>
      <c r="I62">
        <v>295</v>
      </c>
      <c r="J62" s="1">
        <v>310.47341431853869</v>
      </c>
      <c r="K62" s="2">
        <f t="shared" si="11"/>
        <v>4.526585681461313</v>
      </c>
      <c r="L62" s="8">
        <v>472.61444679262371</v>
      </c>
      <c r="M62" s="1">
        <f t="shared" si="6"/>
        <v>17.640016366453459</v>
      </c>
      <c r="N62" s="1">
        <f t="shared" si="12"/>
        <v>4178.627397823675</v>
      </c>
      <c r="O62" s="1">
        <f t="shared" si="13"/>
        <v>992.36214848795453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28.96018959928238</v>
      </c>
      <c r="C63">
        <v>1200</v>
      </c>
      <c r="D63" s="2">
        <v>1.103519803370663</v>
      </c>
      <c r="E63" s="1">
        <f t="shared" si="5"/>
        <v>49.896751429207896</v>
      </c>
      <c r="F63" s="1">
        <f t="shared" si="1"/>
        <v>99.793502858415792</v>
      </c>
      <c r="G63" s="8">
        <f t="shared" si="9"/>
        <v>76.935538461538769</v>
      </c>
      <c r="H63">
        <v>315</v>
      </c>
      <c r="I63">
        <v>295</v>
      </c>
      <c r="J63" s="1">
        <v>296.58163022052037</v>
      </c>
      <c r="K63" s="2">
        <f t="shared" si="11"/>
        <v>18.418369779479633</v>
      </c>
      <c r="L63" s="8">
        <v>244.99606786419992</v>
      </c>
      <c r="M63" s="1">
        <f t="shared" si="6"/>
        <v>7.259111157585985</v>
      </c>
      <c r="N63" s="1">
        <f t="shared" si="12"/>
        <v>4180.7219288258148</v>
      </c>
      <c r="O63" s="1">
        <f t="shared" si="13"/>
        <v>994.46862739854623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50.700388483631251</v>
      </c>
      <c r="C64">
        <v>1200</v>
      </c>
      <c r="D64" s="2">
        <v>1.103519803370663</v>
      </c>
      <c r="E64" s="1">
        <f t="shared" si="5"/>
        <v>49.896751429207896</v>
      </c>
      <c r="F64" s="1">
        <f t="shared" si="1"/>
        <v>99.793502858415792</v>
      </c>
      <c r="G64" s="8">
        <f t="shared" si="9"/>
        <v>172.15530769230779</v>
      </c>
      <c r="H64">
        <v>315</v>
      </c>
      <c r="I64">
        <v>295</v>
      </c>
      <c r="J64" s="1">
        <v>299.67725822267505</v>
      </c>
      <c r="K64" s="2">
        <f t="shared" si="11"/>
        <v>15.32274177732495</v>
      </c>
      <c r="L64" s="8">
        <v>355.77770210915094</v>
      </c>
      <c r="M64" s="1">
        <f t="shared" si="6"/>
        <v>10.545443163039343</v>
      </c>
      <c r="N64" s="1">
        <f t="shared" si="12"/>
        <v>4179.9019572986999</v>
      </c>
      <c r="O64" s="1">
        <f t="shared" si="13"/>
        <v>994.07522323565161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72.455173145266045</v>
      </c>
      <c r="C65">
        <v>1200</v>
      </c>
      <c r="D65" s="2">
        <v>1.103519803370663</v>
      </c>
      <c r="E65" s="1">
        <f t="shared" si="5"/>
        <v>49.896751429207896</v>
      </c>
      <c r="F65" s="1">
        <f t="shared" si="1"/>
        <v>99.793502858415792</v>
      </c>
      <c r="G65" s="8">
        <f t="shared" si="9"/>
        <v>299.53346153846132</v>
      </c>
      <c r="H65">
        <v>315</v>
      </c>
      <c r="I65">
        <v>295</v>
      </c>
      <c r="J65" s="1">
        <v>302.21911767715352</v>
      </c>
      <c r="K65" s="2">
        <f t="shared" si="11"/>
        <v>12.78088232284648</v>
      </c>
      <c r="L65" s="8">
        <v>423.21070003022709</v>
      </c>
      <c r="M65" s="1">
        <f t="shared" si="6"/>
        <v>12.542579169767434</v>
      </c>
      <c r="N65" s="1">
        <f t="shared" si="12"/>
        <v>4179.4044152071274</v>
      </c>
      <c r="O65" s="1">
        <f t="shared" si="13"/>
        <v>993.71786546761177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94.21892905950935</v>
      </c>
      <c r="C66">
        <v>1200</v>
      </c>
      <c r="D66" s="2">
        <v>1.103519803370663</v>
      </c>
      <c r="E66" s="1">
        <f t="shared" si="5"/>
        <v>49.896751429207896</v>
      </c>
      <c r="F66" s="1">
        <f t="shared" si="1"/>
        <v>99.793502858415792</v>
      </c>
      <c r="G66" s="8">
        <f t="shared" si="9"/>
        <v>459.06999999999937</v>
      </c>
      <c r="H66">
        <v>315</v>
      </c>
      <c r="I66">
        <v>295</v>
      </c>
      <c r="J66" s="1">
        <v>304.12245551942129</v>
      </c>
      <c r="K66" s="2">
        <f t="shared" si="11"/>
        <v>10.877544480578706</v>
      </c>
      <c r="L66" s="8">
        <v>467.63766598049335</v>
      </c>
      <c r="M66" s="1">
        <f t="shared" si="6"/>
        <v>13.85686353332477</v>
      </c>
      <c r="N66" s="1">
        <f t="shared" si="12"/>
        <v>4179.1225190027062</v>
      </c>
      <c r="O66" s="1">
        <f t="shared" si="13"/>
        <v>993.43094783938341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115.98831269701823</v>
      </c>
      <c r="C67">
        <v>1200</v>
      </c>
      <c r="D67" s="2">
        <v>1.103519803370663</v>
      </c>
      <c r="E67" s="1">
        <f t="shared" si="5"/>
        <v>49.896751429207896</v>
      </c>
      <c r="F67" s="1">
        <f t="shared" ref="F67:F130" si="15">E67*2</f>
        <v>99.793502858415792</v>
      </c>
      <c r="G67" s="8">
        <f t="shared" si="9"/>
        <v>650.76492307692206</v>
      </c>
      <c r="H67">
        <v>315</v>
      </c>
      <c r="I67">
        <v>295</v>
      </c>
      <c r="J67" s="1">
        <v>305.56107928903299</v>
      </c>
      <c r="K67" s="2">
        <f t="shared" ref="K67:K98" si="16">H67-J67</f>
        <v>9.438920710967011</v>
      </c>
      <c r="L67" s="8">
        <v>498.92602266938877</v>
      </c>
      <c r="M67" s="1">
        <f t="shared" si="6"/>
        <v>14.781646336601469</v>
      </c>
      <c r="N67" s="1">
        <f t="shared" ref="N67:N98" si="17">((W67 + X67*H67 +Y67*H67^2 +  Z67*H67^3)+(W67 + X67*J67 + Y67*J67^2 +  Z67*J67^3))/2</f>
        <v>4178.9551584462542</v>
      </c>
      <c r="O67" s="1">
        <f t="shared" ref="O67:O98" si="18">((S67 + T67*H67 + U67*H67^2 +  V67*H67^3)+(S67 + T67*J67 + U67*J67^2 +  V67*J67^3))/2</f>
        <v>993.20351612427157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137.76139634052205</v>
      </c>
      <c r="C68">
        <v>1200</v>
      </c>
      <c r="D68" s="2">
        <v>1.103519803370663</v>
      </c>
      <c r="E68" s="1">
        <f t="shared" ref="E68:E131" si="19">D68*0.01256*3600</f>
        <v>49.896751429207896</v>
      </c>
      <c r="F68" s="1">
        <f t="shared" si="15"/>
        <v>99.793502858415792</v>
      </c>
      <c r="G68" s="8">
        <f t="shared" si="9"/>
        <v>874.61823076922929</v>
      </c>
      <c r="H68">
        <v>315</v>
      </c>
      <c r="I68">
        <v>295</v>
      </c>
      <c r="J68" s="1">
        <v>306.67536340146432</v>
      </c>
      <c r="K68" s="2">
        <f t="shared" si="16"/>
        <v>8.3246365985356761</v>
      </c>
      <c r="L68" s="8">
        <v>522.0995420471163</v>
      </c>
      <c r="M68" s="1">
        <f t="shared" ref="M68:M131" si="20">((H68-I68)-(J68-I68))/(LN((H68-I68)/(J68-I68)))</f>
        <v>15.466076752111327</v>
      </c>
      <c r="N68" s="1">
        <f t="shared" si="17"/>
        <v>4178.8499703983744</v>
      </c>
      <c r="O68" s="1">
        <f t="shared" si="18"/>
        <v>993.02129358397576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159.53702417967966</v>
      </c>
      <c r="C69">
        <v>1200</v>
      </c>
      <c r="D69" s="2">
        <v>1.103519803370663</v>
      </c>
      <c r="E69" s="1">
        <f t="shared" si="19"/>
        <v>49.896751429207896</v>
      </c>
      <c r="F69" s="1">
        <f t="shared" si="15"/>
        <v>99.793502858415792</v>
      </c>
      <c r="G69" s="8">
        <f t="shared" si="9"/>
        <v>1130.6299230769209</v>
      </c>
      <c r="H69">
        <v>315</v>
      </c>
      <c r="I69">
        <v>295</v>
      </c>
      <c r="J69" s="1">
        <v>307.55981659563776</v>
      </c>
      <c r="K69" s="2">
        <f t="shared" si="16"/>
        <v>7.4401834043622443</v>
      </c>
      <c r="L69" s="8">
        <v>539.93427008660581</v>
      </c>
      <c r="M69" s="1">
        <f t="shared" si="20"/>
        <v>15.992493958177731</v>
      </c>
      <c r="N69" s="1">
        <f t="shared" si="17"/>
        <v>4178.7804187337933</v>
      </c>
      <c r="O69" s="1">
        <f t="shared" si="18"/>
        <v>992.87297612873181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181.31446997124957</v>
      </c>
      <c r="C70">
        <v>1200</v>
      </c>
      <c r="D70" s="2">
        <v>1.103519803370663</v>
      </c>
      <c r="E70" s="1">
        <f t="shared" si="19"/>
        <v>49.896751429207896</v>
      </c>
      <c r="F70" s="1">
        <f t="shared" si="15"/>
        <v>99.793502858415792</v>
      </c>
      <c r="G70" s="8">
        <f t="shared" si="9"/>
        <v>1418.7999999999979</v>
      </c>
      <c r="H70">
        <v>315</v>
      </c>
      <c r="I70">
        <v>295</v>
      </c>
      <c r="J70" s="1">
        <v>308.27719178404004</v>
      </c>
      <c r="K70" s="2">
        <f t="shared" si="16"/>
        <v>6.722808215959958</v>
      </c>
      <c r="L70" s="8">
        <v>554.07732534076388</v>
      </c>
      <c r="M70" s="1">
        <f t="shared" si="20"/>
        <v>16.409716127152031</v>
      </c>
      <c r="N70" s="1">
        <f t="shared" si="17"/>
        <v>4178.7324263420678</v>
      </c>
      <c r="O70" s="1">
        <f t="shared" si="18"/>
        <v>992.75033056403072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203.09325730812262</v>
      </c>
      <c r="C71">
        <v>1200</v>
      </c>
      <c r="D71" s="2">
        <v>1.103519803370663</v>
      </c>
      <c r="E71" s="1">
        <f t="shared" si="19"/>
        <v>49.896751429207896</v>
      </c>
      <c r="F71" s="1">
        <f t="shared" si="15"/>
        <v>99.793502858415792</v>
      </c>
      <c r="G71" s="8">
        <f t="shared" si="9"/>
        <v>1739.1284615384586</v>
      </c>
      <c r="H71">
        <v>315</v>
      </c>
      <c r="I71">
        <v>295</v>
      </c>
      <c r="J71" s="1">
        <v>308.8699455472011</v>
      </c>
      <c r="K71" s="2">
        <f t="shared" si="16"/>
        <v>6.1300544527989018</v>
      </c>
      <c r="L71" s="8">
        <v>565.56431957199948</v>
      </c>
      <c r="M71" s="1">
        <f t="shared" si="20"/>
        <v>16.74841816585942</v>
      </c>
      <c r="N71" s="1">
        <f t="shared" si="17"/>
        <v>4178.6981118016711</v>
      </c>
      <c r="O71" s="1">
        <f t="shared" si="18"/>
        <v>992.64743040751409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224.87306176200298</v>
      </c>
      <c r="C72">
        <v>1200</v>
      </c>
      <c r="D72" s="2">
        <v>1.103519803370663</v>
      </c>
      <c r="E72" s="1">
        <f t="shared" si="19"/>
        <v>49.896751429207896</v>
      </c>
      <c r="F72" s="1">
        <f t="shared" si="15"/>
        <v>99.793502858415792</v>
      </c>
      <c r="G72" s="8">
        <f t="shared" si="9"/>
        <v>2091.6153076923038</v>
      </c>
      <c r="H72">
        <v>315</v>
      </c>
      <c r="I72">
        <v>295</v>
      </c>
      <c r="J72" s="1">
        <v>309.36754780332285</v>
      </c>
      <c r="K72" s="2">
        <f t="shared" si="16"/>
        <v>5.6324521966771499</v>
      </c>
      <c r="L72" s="8">
        <v>575.07782369439883</v>
      </c>
      <c r="M72" s="1">
        <f t="shared" si="20"/>
        <v>17.028806975837938</v>
      </c>
      <c r="N72" s="1">
        <f t="shared" si="17"/>
        <v>4178.6728354179731</v>
      </c>
      <c r="O72" s="1">
        <f t="shared" si="18"/>
        <v>992.55997250673943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246.65365519689675</v>
      </c>
      <c r="C73">
        <v>1200</v>
      </c>
      <c r="D73" s="2">
        <v>1.103519803370663</v>
      </c>
      <c r="E73" s="1">
        <f t="shared" si="19"/>
        <v>49.896751429207896</v>
      </c>
      <c r="F73" s="1">
        <f t="shared" si="15"/>
        <v>99.793502858415792</v>
      </c>
      <c r="G73" s="8">
        <f t="shared" si="9"/>
        <v>2476.2605384615345</v>
      </c>
      <c r="H73">
        <v>315</v>
      </c>
      <c r="I73">
        <v>295</v>
      </c>
      <c r="J73" s="1">
        <v>309.79098489461472</v>
      </c>
      <c r="K73" s="2">
        <f t="shared" si="16"/>
        <v>5.2090151053852765</v>
      </c>
      <c r="L73" s="8">
        <v>583.08551648913351</v>
      </c>
      <c r="M73" s="1">
        <f t="shared" si="20"/>
        <v>17.264721148386133</v>
      </c>
      <c r="N73" s="1">
        <f t="shared" si="17"/>
        <v>4178.6537423831842</v>
      </c>
      <c r="O73" s="1">
        <f t="shared" si="18"/>
        <v>992.48478521262132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268.43404517362876</v>
      </c>
      <c r="C74">
        <v>1200</v>
      </c>
      <c r="D74" s="2">
        <v>1.103519803370663</v>
      </c>
      <c r="E74" s="1">
        <f t="shared" si="19"/>
        <v>49.896751429207896</v>
      </c>
      <c r="F74" s="1">
        <f t="shared" si="15"/>
        <v>99.793502858415792</v>
      </c>
      <c r="G74" s="8">
        <f t="shared" si="9"/>
        <v>2893.0641538461482</v>
      </c>
      <c r="H74">
        <v>315</v>
      </c>
      <c r="I74">
        <v>295</v>
      </c>
      <c r="J74" s="1">
        <v>310.13854064589054</v>
      </c>
      <c r="K74" s="2">
        <f t="shared" si="16"/>
        <v>4.8614593541094564</v>
      </c>
      <c r="L74" s="8">
        <v>589.60063300702268</v>
      </c>
      <c r="M74" s="1">
        <f t="shared" si="20"/>
        <v>17.456594208902313</v>
      </c>
      <c r="N74" s="1">
        <f t="shared" si="17"/>
        <v>4178.6396610680904</v>
      </c>
      <c r="O74" s="1">
        <f t="shared" si="18"/>
        <v>992.42255142296449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28.958956549730292</v>
      </c>
      <c r="C75">
        <v>1500</v>
      </c>
      <c r="D75" s="2">
        <v>1.4690382081686431</v>
      </c>
      <c r="E75" s="1">
        <f t="shared" si="19"/>
        <v>66.424031620553365</v>
      </c>
      <c r="F75" s="1">
        <f t="shared" si="15"/>
        <v>132.84806324110673</v>
      </c>
      <c r="G75" s="8">
        <f t="shared" si="9"/>
        <v>76.935538461538769</v>
      </c>
      <c r="H75">
        <v>315</v>
      </c>
      <c r="I75">
        <v>295</v>
      </c>
      <c r="J75" s="1">
        <v>296.22432055068555</v>
      </c>
      <c r="K75" s="2">
        <f t="shared" si="16"/>
        <v>18.775679449314453</v>
      </c>
      <c r="L75" s="8">
        <v>291.91769174258064</v>
      </c>
      <c r="M75" s="1">
        <f t="shared" si="20"/>
        <v>6.7215725740588175</v>
      </c>
      <c r="N75" s="1">
        <f t="shared" si="17"/>
        <v>4180.8332239333095</v>
      </c>
      <c r="O75" s="1">
        <f t="shared" si="18"/>
        <v>994.51097108912336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50.696049603145909</v>
      </c>
      <c r="C76">
        <v>1500</v>
      </c>
      <c r="D76" s="2">
        <v>1.4690382081686431</v>
      </c>
      <c r="E76" s="1">
        <f t="shared" si="19"/>
        <v>66.424031620553365</v>
      </c>
      <c r="F76" s="1">
        <f t="shared" si="15"/>
        <v>132.84806324110673</v>
      </c>
      <c r="G76" s="8">
        <f t="shared" si="9"/>
        <v>172.15530769230779</v>
      </c>
      <c r="H76">
        <v>315</v>
      </c>
      <c r="I76">
        <v>295</v>
      </c>
      <c r="J76" s="1">
        <v>299.0379664696431</v>
      </c>
      <c r="K76" s="2">
        <f t="shared" si="16"/>
        <v>15.962033530356905</v>
      </c>
      <c r="L76" s="8">
        <v>433.17919203038389</v>
      </c>
      <c r="M76" s="1">
        <f t="shared" si="20"/>
        <v>9.9763267153985264</v>
      </c>
      <c r="N76" s="1">
        <f t="shared" si="17"/>
        <v>4180.0510080065123</v>
      </c>
      <c r="O76" s="1">
        <f t="shared" si="18"/>
        <v>994.16030232210574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72.447692348101796</v>
      </c>
      <c r="C77">
        <v>1500</v>
      </c>
      <c r="D77" s="2">
        <v>1.4690382081686431</v>
      </c>
      <c r="E77" s="1">
        <f t="shared" si="19"/>
        <v>66.424031620553365</v>
      </c>
      <c r="F77" s="1">
        <f t="shared" si="15"/>
        <v>132.84806324110673</v>
      </c>
      <c r="G77" s="8">
        <f t="shared" si="9"/>
        <v>299.53346153846132</v>
      </c>
      <c r="H77">
        <v>315</v>
      </c>
      <c r="I77">
        <v>295</v>
      </c>
      <c r="J77" s="1">
        <v>301.51072679112417</v>
      </c>
      <c r="K77" s="2">
        <f t="shared" si="16"/>
        <v>13.489273208875829</v>
      </c>
      <c r="L77" s="8">
        <v>522.05388515049685</v>
      </c>
      <c r="M77" s="1">
        <f t="shared" si="20"/>
        <v>12.019512964844665</v>
      </c>
      <c r="N77" s="1">
        <f t="shared" si="17"/>
        <v>4179.5284608662523</v>
      </c>
      <c r="O77" s="1">
        <f t="shared" si="18"/>
        <v>993.82047469572012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94.208761638219812</v>
      </c>
      <c r="C78">
        <v>1500</v>
      </c>
      <c r="D78" s="2">
        <v>1.4690382081686431</v>
      </c>
      <c r="E78" s="1">
        <f t="shared" si="19"/>
        <v>66.424031620553365</v>
      </c>
      <c r="F78" s="1">
        <f t="shared" si="15"/>
        <v>132.84806324110673</v>
      </c>
      <c r="G78" s="8">
        <f t="shared" si="9"/>
        <v>459.06999999999937</v>
      </c>
      <c r="H78">
        <v>315</v>
      </c>
      <c r="I78">
        <v>295</v>
      </c>
      <c r="J78" s="1">
        <v>303.42366448340044</v>
      </c>
      <c r="K78" s="2">
        <f t="shared" si="16"/>
        <v>11.576335516599556</v>
      </c>
      <c r="L78" s="8">
        <v>581.67064597920137</v>
      </c>
      <c r="M78" s="1">
        <f t="shared" si="20"/>
        <v>13.387886163518877</v>
      </c>
      <c r="N78" s="1">
        <f t="shared" si="17"/>
        <v>4179.2176423784813</v>
      </c>
      <c r="O78" s="1">
        <f t="shared" si="18"/>
        <v>993.53816324900254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115.97592975953545</v>
      </c>
      <c r="C79">
        <v>1500</v>
      </c>
      <c r="D79" s="2">
        <v>1.4690382081686431</v>
      </c>
      <c r="E79" s="1">
        <f t="shared" si="19"/>
        <v>66.424031620553365</v>
      </c>
      <c r="F79" s="1">
        <f t="shared" si="15"/>
        <v>132.84806324110673</v>
      </c>
      <c r="G79" s="8">
        <f t="shared" si="9"/>
        <v>650.76492307692206</v>
      </c>
      <c r="H79">
        <v>315</v>
      </c>
      <c r="I79">
        <v>295</v>
      </c>
      <c r="J79" s="1">
        <v>304.89730587437901</v>
      </c>
      <c r="K79" s="2">
        <f t="shared" si="16"/>
        <v>10.102694125620985</v>
      </c>
      <c r="L79" s="8">
        <v>624.13106156878234</v>
      </c>
      <c r="M79" s="1">
        <f t="shared" si="20"/>
        <v>14.361235895867084</v>
      </c>
      <c r="N79" s="1">
        <f t="shared" si="17"/>
        <v>4179.0277708988269</v>
      </c>
      <c r="O79" s="1">
        <f t="shared" si="18"/>
        <v>993.30956206909264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137.74718987726646</v>
      </c>
      <c r="C80">
        <v>1500</v>
      </c>
      <c r="D80" s="2">
        <v>1.4690382081686431</v>
      </c>
      <c r="E80" s="1">
        <f t="shared" si="19"/>
        <v>66.424031620553365</v>
      </c>
      <c r="F80" s="1">
        <f t="shared" si="15"/>
        <v>132.84806324110673</v>
      </c>
      <c r="G80" s="8">
        <f t="shared" si="9"/>
        <v>874.61823076922929</v>
      </c>
      <c r="H80">
        <v>315</v>
      </c>
      <c r="I80">
        <v>295</v>
      </c>
      <c r="J80" s="1">
        <v>306.05304073308457</v>
      </c>
      <c r="K80" s="2">
        <f t="shared" si="16"/>
        <v>8.9469592669154281</v>
      </c>
      <c r="L80" s="8">
        <v>655.82214114380713</v>
      </c>
      <c r="M80" s="1">
        <f t="shared" si="20"/>
        <v>15.086941628196607</v>
      </c>
      <c r="N80" s="1">
        <f t="shared" si="17"/>
        <v>4178.9062083931949</v>
      </c>
      <c r="O80" s="1">
        <f t="shared" si="18"/>
        <v>993.12370816340854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159.52130423379094</v>
      </c>
      <c r="C81">
        <v>1500</v>
      </c>
      <c r="D81" s="2">
        <v>1.4690382081686431</v>
      </c>
      <c r="E81" s="1">
        <f t="shared" si="19"/>
        <v>66.424031620553365</v>
      </c>
      <c r="F81" s="1">
        <f t="shared" si="15"/>
        <v>132.84806324110673</v>
      </c>
      <c r="G81" s="8">
        <f t="shared" si="9"/>
        <v>1130.6299230769209</v>
      </c>
      <c r="H81">
        <v>315</v>
      </c>
      <c r="I81">
        <v>295</v>
      </c>
      <c r="J81" s="1">
        <v>306.97852550780073</v>
      </c>
      <c r="K81" s="2">
        <f t="shared" si="16"/>
        <v>8.0214744921992747</v>
      </c>
      <c r="L81" s="8">
        <v>680.34963271136439</v>
      </c>
      <c r="M81" s="1">
        <f t="shared" si="20"/>
        <v>15.648092286728602</v>
      </c>
      <c r="N81" s="1">
        <f t="shared" si="17"/>
        <v>4178.8247919542018</v>
      </c>
      <c r="O81" s="1">
        <f t="shared" si="18"/>
        <v>992.97081829178387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181.29747977211989</v>
      </c>
      <c r="C82">
        <v>1500</v>
      </c>
      <c r="D82" s="2">
        <v>1.4690382081686431</v>
      </c>
      <c r="E82" s="1">
        <f t="shared" si="19"/>
        <v>66.424031620553365</v>
      </c>
      <c r="F82" s="1">
        <f t="shared" si="15"/>
        <v>132.84806324110673</v>
      </c>
      <c r="G82" s="8">
        <f t="shared" si="9"/>
        <v>1418.7999999999979</v>
      </c>
      <c r="H82">
        <v>315</v>
      </c>
      <c r="I82">
        <v>295</v>
      </c>
      <c r="J82" s="1">
        <v>307.73413529884374</v>
      </c>
      <c r="K82" s="2">
        <f t="shared" si="16"/>
        <v>7.2658647011562607</v>
      </c>
      <c r="L82" s="8">
        <v>699.88386848142898</v>
      </c>
      <c r="M82" s="1">
        <f t="shared" si="20"/>
        <v>16.094646143021166</v>
      </c>
      <c r="N82" s="1">
        <f t="shared" si="17"/>
        <v>4178.7680837056841</v>
      </c>
      <c r="O82" s="1">
        <f t="shared" si="18"/>
        <v>992.84336564550858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203.07518876939506</v>
      </c>
      <c r="C83">
        <v>1500</v>
      </c>
      <c r="D83" s="2">
        <v>1.4690382081686431</v>
      </c>
      <c r="E83" s="1">
        <f t="shared" si="19"/>
        <v>66.424031620553365</v>
      </c>
      <c r="F83" s="1">
        <f t="shared" si="15"/>
        <v>132.84806324110673</v>
      </c>
      <c r="G83" s="8">
        <f t="shared" si="9"/>
        <v>1739.1284615384586</v>
      </c>
      <c r="H83">
        <v>315</v>
      </c>
      <c r="I83">
        <v>295</v>
      </c>
      <c r="J83" s="1">
        <v>308.3616720006533</v>
      </c>
      <c r="K83" s="2">
        <f t="shared" si="16"/>
        <v>6.6383279993466999</v>
      </c>
      <c r="L83" s="8">
        <v>715.80362627867976</v>
      </c>
      <c r="M83" s="1">
        <f t="shared" si="20"/>
        <v>16.458312299829458</v>
      </c>
      <c r="N83" s="1">
        <f t="shared" si="17"/>
        <v>4178.7272475526888</v>
      </c>
      <c r="O83" s="1">
        <f t="shared" si="18"/>
        <v>992.73575084019637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224.85406790588388</v>
      </c>
      <c r="C84">
        <v>1500</v>
      </c>
      <c r="D84" s="2">
        <v>1.4690382081686431</v>
      </c>
      <c r="E84" s="1">
        <f t="shared" si="19"/>
        <v>66.424031620553365</v>
      </c>
      <c r="F84" s="1">
        <f t="shared" si="15"/>
        <v>132.84806324110673</v>
      </c>
      <c r="G84" s="8">
        <f t="shared" si="9"/>
        <v>2091.6153076923038</v>
      </c>
      <c r="H84">
        <v>315</v>
      </c>
      <c r="I84">
        <v>295</v>
      </c>
      <c r="J84" s="1">
        <v>308.8906211174239</v>
      </c>
      <c r="K84" s="2">
        <f t="shared" si="16"/>
        <v>6.1093788825760953</v>
      </c>
      <c r="L84" s="8">
        <v>729.02482298406142</v>
      </c>
      <c r="M84" s="1">
        <f t="shared" si="20"/>
        <v>16.760138493197363</v>
      </c>
      <c r="N84" s="1">
        <f t="shared" si="17"/>
        <v>4178.6969986480362</v>
      </c>
      <c r="O84" s="1">
        <f t="shared" si="18"/>
        <v>992.64381595899681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246.63385948563896</v>
      </c>
      <c r="C85">
        <v>1500</v>
      </c>
      <c r="D85" s="2">
        <v>1.4690382081686431</v>
      </c>
      <c r="E85" s="1">
        <f t="shared" si="19"/>
        <v>66.424031620553365</v>
      </c>
      <c r="F85" s="1">
        <f t="shared" si="15"/>
        <v>132.84806324110673</v>
      </c>
      <c r="G85" s="8">
        <f t="shared" si="9"/>
        <v>2476.2605384615345</v>
      </c>
      <c r="H85">
        <v>315</v>
      </c>
      <c r="I85">
        <v>295</v>
      </c>
      <c r="J85" s="1">
        <v>309.34223156386452</v>
      </c>
      <c r="K85" s="2">
        <f t="shared" si="16"/>
        <v>5.6577684361354841</v>
      </c>
      <c r="L85" s="8">
        <v>740.17891117594309</v>
      </c>
      <c r="M85" s="1">
        <f t="shared" si="20"/>
        <v>17.014625375399518</v>
      </c>
      <c r="N85" s="1">
        <f t="shared" si="17"/>
        <v>4178.6740462192656</v>
      </c>
      <c r="O85" s="1">
        <f t="shared" si="18"/>
        <v>992.56444557343639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268.41349804889057</v>
      </c>
      <c r="C86">
        <v>1500</v>
      </c>
      <c r="D86" s="2">
        <v>1.4690382081686431</v>
      </c>
      <c r="E86" s="1">
        <f t="shared" si="19"/>
        <v>66.424031620553365</v>
      </c>
      <c r="F86" s="1">
        <f t="shared" si="15"/>
        <v>132.84806324110673</v>
      </c>
      <c r="G86" s="8">
        <f t="shared" si="9"/>
        <v>2893.0641538461482</v>
      </c>
      <c r="H86">
        <v>315</v>
      </c>
      <c r="I86">
        <v>295</v>
      </c>
      <c r="J86" s="1">
        <v>309.71391746054036</v>
      </c>
      <c r="K86" s="2">
        <f t="shared" si="16"/>
        <v>5.2860825394596418</v>
      </c>
      <c r="L86" s="8">
        <v>749.27118478536954</v>
      </c>
      <c r="M86" s="1">
        <f t="shared" si="20"/>
        <v>17.221962054234357</v>
      </c>
      <c r="N86" s="1">
        <f t="shared" si="17"/>
        <v>4178.6570566620203</v>
      </c>
      <c r="O86" s="1">
        <f t="shared" si="18"/>
        <v>992.49852163349908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28.95771001776842</v>
      </c>
      <c r="C87">
        <v>2000</v>
      </c>
      <c r="D87" s="2">
        <v>2.0683085755862978</v>
      </c>
      <c r="E87" s="1">
        <f t="shared" si="19"/>
        <v>93.520640553710052</v>
      </c>
      <c r="F87" s="1">
        <f t="shared" si="15"/>
        <v>187.0412811074201</v>
      </c>
      <c r="G87" s="8">
        <f t="shared" si="9"/>
        <v>76.935538461538769</v>
      </c>
      <c r="H87">
        <v>315</v>
      </c>
      <c r="I87">
        <v>295</v>
      </c>
      <c r="J87" s="1">
        <v>295.85737652071026</v>
      </c>
      <c r="K87" s="2">
        <f t="shared" si="16"/>
        <v>19.142623479289739</v>
      </c>
      <c r="L87" s="8">
        <v>350.83695149648355</v>
      </c>
      <c r="M87" s="1">
        <f t="shared" si="20"/>
        <v>6.0777750741454781</v>
      </c>
      <c r="N87" s="1">
        <f t="shared" si="17"/>
        <v>4180.9513151370047</v>
      </c>
      <c r="O87" s="1">
        <f t="shared" si="18"/>
        <v>994.55378143949747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50.69110814089062</v>
      </c>
      <c r="C88">
        <v>2000</v>
      </c>
      <c r="D88" s="2">
        <v>2.0683085755862978</v>
      </c>
      <c r="E88" s="1">
        <f t="shared" si="19"/>
        <v>93.520640553710052</v>
      </c>
      <c r="F88" s="1">
        <f t="shared" si="15"/>
        <v>187.0412811074201</v>
      </c>
      <c r="G88" s="8">
        <f t="shared" si="9"/>
        <v>172.15530769230779</v>
      </c>
      <c r="H88">
        <v>315</v>
      </c>
      <c r="I88">
        <v>295</v>
      </c>
      <c r="J88" s="1">
        <v>298.29094635171293</v>
      </c>
      <c r="K88" s="2">
        <f t="shared" si="16"/>
        <v>16.709053648287068</v>
      </c>
      <c r="L88" s="8">
        <v>534.52026009156702</v>
      </c>
      <c r="M88" s="1">
        <f t="shared" si="20"/>
        <v>9.2593654142384878</v>
      </c>
      <c r="N88" s="1">
        <f t="shared" si="17"/>
        <v>4180.2381898050007</v>
      </c>
      <c r="O88" s="1">
        <f t="shared" si="18"/>
        <v>994.25721489296484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72.43871636919323</v>
      </c>
      <c r="C89">
        <v>2000</v>
      </c>
      <c r="D89" s="2">
        <v>2.0683085755862978</v>
      </c>
      <c r="E89" s="1">
        <f t="shared" si="19"/>
        <v>93.520640553710052</v>
      </c>
      <c r="F89" s="1">
        <f t="shared" si="15"/>
        <v>187.0412811074201</v>
      </c>
      <c r="G89" s="8">
        <f t="shared" si="9"/>
        <v>299.53346153846132</v>
      </c>
      <c r="H89">
        <v>315</v>
      </c>
      <c r="I89">
        <v>295</v>
      </c>
      <c r="J89" s="1">
        <v>300.63858482684765</v>
      </c>
      <c r="K89" s="2">
        <f t="shared" si="16"/>
        <v>14.361415173152352</v>
      </c>
      <c r="L89" s="8">
        <v>655.18422496526091</v>
      </c>
      <c r="M89" s="1">
        <f t="shared" si="20"/>
        <v>11.343041417044242</v>
      </c>
      <c r="N89" s="1">
        <f t="shared" si="17"/>
        <v>4179.6964190803701</v>
      </c>
      <c r="O89" s="1">
        <f t="shared" si="18"/>
        <v>993.94362032925528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94.196182311684481</v>
      </c>
      <c r="C90">
        <v>2000</v>
      </c>
      <c r="D90" s="2">
        <v>2.0683085755862978</v>
      </c>
      <c r="E90" s="1">
        <f t="shared" si="19"/>
        <v>93.520640553710052</v>
      </c>
      <c r="F90" s="1">
        <f t="shared" si="15"/>
        <v>187.0412811074201</v>
      </c>
      <c r="G90" s="8">
        <f t="shared" si="9"/>
        <v>459.06999999999937</v>
      </c>
      <c r="H90">
        <v>315</v>
      </c>
      <c r="I90">
        <v>295</v>
      </c>
      <c r="J90" s="1">
        <v>302.53857130247627</v>
      </c>
      <c r="K90" s="2">
        <f t="shared" si="16"/>
        <v>12.461428697523729</v>
      </c>
      <c r="L90" s="8">
        <v>738.10768916218899</v>
      </c>
      <c r="M90" s="1">
        <f t="shared" si="20"/>
        <v>12.771788366768117</v>
      </c>
      <c r="N90" s="1">
        <f t="shared" si="17"/>
        <v>4179.351977621478</v>
      </c>
      <c r="O90" s="1">
        <f t="shared" si="18"/>
        <v>993.67084422050357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115.9602942949497</v>
      </c>
      <c r="C91">
        <v>2000</v>
      </c>
      <c r="D91" s="2">
        <v>2.0683085755862978</v>
      </c>
      <c r="E91" s="1">
        <f t="shared" si="19"/>
        <v>93.520640553710052</v>
      </c>
      <c r="F91" s="1">
        <f t="shared" si="15"/>
        <v>187.0412811074201</v>
      </c>
      <c r="G91" s="8">
        <f t="shared" si="9"/>
        <v>650.76492307692206</v>
      </c>
      <c r="H91">
        <v>315</v>
      </c>
      <c r="I91">
        <v>295</v>
      </c>
      <c r="J91" s="1">
        <v>304.04139904965939</v>
      </c>
      <c r="K91" s="2">
        <f t="shared" si="16"/>
        <v>10.95860095034061</v>
      </c>
      <c r="L91" s="8">
        <v>798.07702829518007</v>
      </c>
      <c r="M91" s="1">
        <f t="shared" si="20"/>
        <v>13.803183871777835</v>
      </c>
      <c r="N91" s="1">
        <f t="shared" si="17"/>
        <v>4179.1330735904921</v>
      </c>
      <c r="O91" s="1">
        <f t="shared" si="18"/>
        <v>993.44349460673266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137.72898948048484</v>
      </c>
      <c r="C92">
        <v>2000</v>
      </c>
      <c r="D92" s="2">
        <v>2.0683085755862978</v>
      </c>
      <c r="E92" s="1">
        <f t="shared" si="19"/>
        <v>93.520640553710052</v>
      </c>
      <c r="F92" s="1">
        <f t="shared" si="15"/>
        <v>187.0412811074201</v>
      </c>
      <c r="G92" s="8">
        <f t="shared" ref="G92:G155" si="22">G80</f>
        <v>874.61823076922929</v>
      </c>
      <c r="H92">
        <v>315</v>
      </c>
      <c r="I92">
        <v>295</v>
      </c>
      <c r="J92" s="1">
        <v>305.24063971523447</v>
      </c>
      <c r="K92" s="2">
        <f t="shared" si="16"/>
        <v>9.7593602847655347</v>
      </c>
      <c r="L92" s="8">
        <v>843.3100593921547</v>
      </c>
      <c r="M92" s="1">
        <f t="shared" si="20"/>
        <v>14.579958418063635</v>
      </c>
      <c r="N92" s="1">
        <f t="shared" si="17"/>
        <v>4178.9892522671607</v>
      </c>
      <c r="O92" s="1">
        <f t="shared" si="18"/>
        <v>993.25494593412031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159.50094442719725</v>
      </c>
      <c r="C93">
        <v>2000</v>
      </c>
      <c r="D93" s="2">
        <v>2.0683085755862978</v>
      </c>
      <c r="E93" s="1">
        <f t="shared" si="19"/>
        <v>93.520640553710052</v>
      </c>
      <c r="F93" s="1">
        <f t="shared" si="15"/>
        <v>187.0412811074201</v>
      </c>
      <c r="G93" s="8">
        <f t="shared" si="22"/>
        <v>1130.6299230769209</v>
      </c>
      <c r="H93">
        <v>315</v>
      </c>
      <c r="I93">
        <v>295</v>
      </c>
      <c r="J93" s="1">
        <v>306.21282222138768</v>
      </c>
      <c r="K93" s="2">
        <f t="shared" si="16"/>
        <v>8.7871777786123175</v>
      </c>
      <c r="L93" s="8">
        <v>878.58963979993143</v>
      </c>
      <c r="M93" s="1">
        <f t="shared" si="20"/>
        <v>15.185014512722351</v>
      </c>
      <c r="N93" s="1">
        <f t="shared" si="17"/>
        <v>4178.8911734920748</v>
      </c>
      <c r="O93" s="1">
        <f t="shared" si="18"/>
        <v>993.09756797271007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181.27528779781639</v>
      </c>
      <c r="C94">
        <v>2000</v>
      </c>
      <c r="D94" s="2">
        <v>2.0683085755862978</v>
      </c>
      <c r="E94" s="1">
        <f t="shared" si="19"/>
        <v>93.520640553710052</v>
      </c>
      <c r="F94" s="1">
        <f t="shared" si="15"/>
        <v>187.0412811074201</v>
      </c>
      <c r="G94" s="8">
        <f t="shared" si="22"/>
        <v>1418.7999999999979</v>
      </c>
      <c r="H94">
        <v>315</v>
      </c>
      <c r="I94">
        <v>295</v>
      </c>
      <c r="J94" s="1">
        <v>307.01385745981156</v>
      </c>
      <c r="K94" s="2">
        <f t="shared" si="16"/>
        <v>7.9861425401884389</v>
      </c>
      <c r="L94" s="8">
        <v>906.85371551238791</v>
      </c>
      <c r="M94" s="1">
        <f t="shared" si="20"/>
        <v>15.669195773151335</v>
      </c>
      <c r="N94" s="1">
        <f t="shared" si="17"/>
        <v>4178.8219497092668</v>
      </c>
      <c r="O94" s="1">
        <f t="shared" si="18"/>
        <v>992.9649109191389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203.05142810061747</v>
      </c>
      <c r="C95">
        <v>2000</v>
      </c>
      <c r="D95" s="2">
        <v>2.0683085755862978</v>
      </c>
      <c r="E95" s="1">
        <f t="shared" si="19"/>
        <v>93.520640553710052</v>
      </c>
      <c r="F95" s="1">
        <f t="shared" si="15"/>
        <v>187.0412811074201</v>
      </c>
      <c r="G95" s="8">
        <f t="shared" si="22"/>
        <v>1739.1284615384586</v>
      </c>
      <c r="H95">
        <v>315</v>
      </c>
      <c r="I95">
        <v>295</v>
      </c>
      <c r="J95" s="1">
        <v>307.68385720727292</v>
      </c>
      <c r="K95" s="2">
        <f t="shared" si="16"/>
        <v>7.3161427927270779</v>
      </c>
      <c r="L95" s="8">
        <v>929.99619821356032</v>
      </c>
      <c r="M95" s="1">
        <f t="shared" si="20"/>
        <v>16.065234643233747</v>
      </c>
      <c r="N95" s="1">
        <f t="shared" si="17"/>
        <v>4178.7715963472356</v>
      </c>
      <c r="O95" s="1">
        <f t="shared" si="18"/>
        <v>992.85191877646753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224.82895185246477</v>
      </c>
      <c r="C96">
        <v>2000</v>
      </c>
      <c r="D96" s="2">
        <v>2.0683085755862978</v>
      </c>
      <c r="E96" s="1">
        <f t="shared" si="19"/>
        <v>93.520640553710052</v>
      </c>
      <c r="F96" s="1">
        <f t="shared" si="15"/>
        <v>187.0412811074201</v>
      </c>
      <c r="G96" s="8">
        <f t="shared" si="22"/>
        <v>2091.6153076923038</v>
      </c>
      <c r="H96">
        <v>315</v>
      </c>
      <c r="I96">
        <v>295</v>
      </c>
      <c r="J96" s="1">
        <v>308.25180640267257</v>
      </c>
      <c r="K96" s="2">
        <f t="shared" si="16"/>
        <v>6.748193597327429</v>
      </c>
      <c r="L96" s="8">
        <v>949.28920745306095</v>
      </c>
      <c r="M96" s="1">
        <f t="shared" si="20"/>
        <v>16.395091982553218</v>
      </c>
      <c r="N96" s="1">
        <f t="shared" si="17"/>
        <v>4178.7340015866239</v>
      </c>
      <c r="O96" s="1">
        <f t="shared" si="18"/>
        <v>992.75470601520351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246.60756222129024</v>
      </c>
      <c r="C97">
        <v>2000</v>
      </c>
      <c r="D97" s="2">
        <v>2.0683085755862978</v>
      </c>
      <c r="E97" s="1">
        <f t="shared" si="19"/>
        <v>93.520640553710052</v>
      </c>
      <c r="F97" s="1">
        <f t="shared" si="15"/>
        <v>187.0412811074201</v>
      </c>
      <c r="G97" s="8">
        <f t="shared" si="22"/>
        <v>2476.2605384615345</v>
      </c>
      <c r="H97">
        <v>315</v>
      </c>
      <c r="I97">
        <v>295</v>
      </c>
      <c r="J97" s="1">
        <v>308.73896462182995</v>
      </c>
      <c r="K97" s="2">
        <f t="shared" si="16"/>
        <v>6.2610353781700496</v>
      </c>
      <c r="L97" s="8">
        <v>965.61743161803406</v>
      </c>
      <c r="M97" s="1">
        <f t="shared" si="20"/>
        <v>16.674024841130993</v>
      </c>
      <c r="N97" s="1">
        <f t="shared" si="17"/>
        <v>4178.7052929884412</v>
      </c>
      <c r="O97" s="1">
        <f t="shared" si="18"/>
        <v>992.67028875753533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268.38610094066922</v>
      </c>
      <c r="C98">
        <v>2000</v>
      </c>
      <c r="D98" s="2">
        <v>2.0683085755862978</v>
      </c>
      <c r="E98" s="1">
        <f t="shared" si="19"/>
        <v>93.520640553710052</v>
      </c>
      <c r="F98" s="1">
        <f t="shared" si="15"/>
        <v>187.0412811074201</v>
      </c>
      <c r="G98" s="8">
        <f t="shared" si="22"/>
        <v>2893.0641538461482</v>
      </c>
      <c r="H98">
        <v>315</v>
      </c>
      <c r="I98">
        <v>295</v>
      </c>
      <c r="J98" s="1">
        <v>309.14142301951921</v>
      </c>
      <c r="K98" s="2">
        <f t="shared" si="16"/>
        <v>5.858576980480791</v>
      </c>
      <c r="L98" s="8">
        <v>978.96232629807287</v>
      </c>
      <c r="M98" s="1">
        <f t="shared" si="20"/>
        <v>16.901822475774068</v>
      </c>
      <c r="N98" s="1">
        <f t="shared" si="17"/>
        <v>4178.6839332520067</v>
      </c>
      <c r="O98" s="1">
        <f t="shared" si="18"/>
        <v>992.5998368257217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28.956950140563571</v>
      </c>
      <c r="C99">
        <v>2500</v>
      </c>
      <c r="D99" s="2">
        <v>2.6713015582125603</v>
      </c>
      <c r="E99" s="1">
        <f t="shared" si="19"/>
        <v>120.78557125613914</v>
      </c>
      <c r="F99" s="1">
        <f t="shared" si="15"/>
        <v>241.57114251227827</v>
      </c>
      <c r="G99" s="8">
        <f t="shared" si="22"/>
        <v>76.935538461538769</v>
      </c>
      <c r="H99">
        <v>315</v>
      </c>
      <c r="I99">
        <v>295</v>
      </c>
      <c r="J99" s="1">
        <v>295.63072911528417</v>
      </c>
      <c r="K99" s="2">
        <f t="shared" ref="K99:K130" si="24">H99-J99</f>
        <v>19.369270884715831</v>
      </c>
      <c r="L99" s="8">
        <v>395.29474717818061</v>
      </c>
      <c r="M99" s="1">
        <f t="shared" si="20"/>
        <v>5.6035436027115004</v>
      </c>
      <c r="N99" s="1">
        <f t="shared" ref="N99:N130" si="25">((W99 + X99*H99 +Y99*H99^2 +  Z99*H99^3)+(W99 + X99*J99 + Y99*J99^2 +  Z99*J99^3))/2</f>
        <v>4181.0262031024686</v>
      </c>
      <c r="O99" s="1">
        <f t="shared" ref="O99:O130" si="26">((S99 + T99*H99 + U99*H99^2 +  V99*H99^3)+(S99 + T99*J99 + U99*J99^2 +  V99*J99^3))/2</f>
        <v>994.5798801392516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50.687673816052921</v>
      </c>
      <c r="C100">
        <v>2500</v>
      </c>
      <c r="D100" s="2">
        <v>2.6713015582125603</v>
      </c>
      <c r="E100" s="1">
        <f t="shared" si="19"/>
        <v>120.78557125613914</v>
      </c>
      <c r="F100" s="1">
        <f t="shared" si="15"/>
        <v>241.57114251227827</v>
      </c>
      <c r="G100" s="8">
        <f t="shared" si="22"/>
        <v>172.15530769230779</v>
      </c>
      <c r="H100">
        <v>315</v>
      </c>
      <c r="I100">
        <v>295</v>
      </c>
      <c r="J100" s="1">
        <v>297.75885017225727</v>
      </c>
      <c r="K100" s="2">
        <f t="shared" si="24"/>
        <v>17.241149827742731</v>
      </c>
      <c r="L100" s="8">
        <v>614.16605535512542</v>
      </c>
      <c r="M100" s="1">
        <f t="shared" si="20"/>
        <v>8.7036148635274238</v>
      </c>
      <c r="N100" s="1">
        <f t="shared" si="25"/>
        <v>4180.3803391707434</v>
      </c>
      <c r="O100" s="1">
        <f t="shared" si="26"/>
        <v>994.3245804276421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72.432119552071399</v>
      </c>
      <c r="C101">
        <v>2500</v>
      </c>
      <c r="D101" s="2">
        <v>2.6713015582125603</v>
      </c>
      <c r="E101" s="1">
        <f t="shared" si="19"/>
        <v>120.78557125613914</v>
      </c>
      <c r="F101" s="1">
        <f t="shared" si="15"/>
        <v>241.57114251227827</v>
      </c>
      <c r="G101" s="8">
        <f t="shared" si="22"/>
        <v>299.53346153846132</v>
      </c>
      <c r="H101">
        <v>315</v>
      </c>
      <c r="I101">
        <v>295</v>
      </c>
      <c r="J101" s="1">
        <v>299.98078238219887</v>
      </c>
      <c r="K101" s="2">
        <f t="shared" si="24"/>
        <v>15.019217617801132</v>
      </c>
      <c r="L101" s="8">
        <v>763.01422280849454</v>
      </c>
      <c r="M101" s="1">
        <f t="shared" si="20"/>
        <v>10.804063234155816</v>
      </c>
      <c r="N101" s="1">
        <f t="shared" si="25"/>
        <v>4179.8346876118885</v>
      </c>
      <c r="O101" s="1">
        <f t="shared" si="26"/>
        <v>994.03414459298347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94.186629967429468</v>
      </c>
      <c r="C102">
        <v>2500</v>
      </c>
      <c r="D102" s="2">
        <v>2.6713015582125603</v>
      </c>
      <c r="E102" s="1">
        <f t="shared" si="19"/>
        <v>120.78557125613914</v>
      </c>
      <c r="F102" s="1">
        <f t="shared" si="15"/>
        <v>241.57114251227827</v>
      </c>
      <c r="G102" s="8">
        <f t="shared" si="22"/>
        <v>459.06999999999937</v>
      </c>
      <c r="H102">
        <v>315</v>
      </c>
      <c r="I102">
        <v>295</v>
      </c>
      <c r="J102" s="1">
        <v>301.84997794623087</v>
      </c>
      <c r="K102" s="2">
        <f t="shared" si="24"/>
        <v>13.150022053769135</v>
      </c>
      <c r="L102" s="8">
        <v>867.37728290041787</v>
      </c>
      <c r="M102" s="1">
        <f t="shared" si="20"/>
        <v>12.272686469753348</v>
      </c>
      <c r="N102" s="1">
        <f t="shared" si="25"/>
        <v>4179.4677016920141</v>
      </c>
      <c r="O102" s="1">
        <f t="shared" si="26"/>
        <v>993.77162164489448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115.94816014703362</v>
      </c>
      <c r="C103">
        <v>2500</v>
      </c>
      <c r="D103" s="2">
        <v>2.6713015582125603</v>
      </c>
      <c r="E103" s="1">
        <f t="shared" si="19"/>
        <v>120.78557125613914</v>
      </c>
      <c r="F103" s="1">
        <f t="shared" si="15"/>
        <v>241.57114251227827</v>
      </c>
      <c r="G103" s="8">
        <f t="shared" si="22"/>
        <v>650.76492307692206</v>
      </c>
      <c r="H103">
        <v>315</v>
      </c>
      <c r="I103">
        <v>295</v>
      </c>
      <c r="J103" s="1">
        <v>303.36240048554293</v>
      </c>
      <c r="K103" s="2">
        <f t="shared" si="24"/>
        <v>11.637599514457065</v>
      </c>
      <c r="L103" s="8">
        <v>943.82463806689134</v>
      </c>
      <c r="M103" s="1">
        <f t="shared" si="20"/>
        <v>13.346073822504676</v>
      </c>
      <c r="N103" s="1">
        <f t="shared" si="25"/>
        <v>4179.2264341771834</v>
      </c>
      <c r="O103" s="1">
        <f t="shared" si="26"/>
        <v>993.54745995033579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137.7146433107807</v>
      </c>
      <c r="C104">
        <v>2500</v>
      </c>
      <c r="D104" s="2">
        <v>2.6713015582125603</v>
      </c>
      <c r="E104" s="1">
        <f t="shared" si="19"/>
        <v>120.78557125613914</v>
      </c>
      <c r="F104" s="1">
        <f t="shared" si="15"/>
        <v>241.57114251227827</v>
      </c>
      <c r="G104" s="8">
        <f t="shared" si="22"/>
        <v>874.61823076922929</v>
      </c>
      <c r="H104">
        <v>315</v>
      </c>
      <c r="I104">
        <v>295</v>
      </c>
      <c r="J104" s="1">
        <v>304.58744869318053</v>
      </c>
      <c r="K104" s="2">
        <f t="shared" si="24"/>
        <v>10.412551306819466</v>
      </c>
      <c r="L104" s="8">
        <v>1002.0011127136784</v>
      </c>
      <c r="M104" s="1">
        <f t="shared" si="20"/>
        <v>14.161390627759848</v>
      </c>
      <c r="N104" s="1">
        <f t="shared" si="25"/>
        <v>4179.064340640256</v>
      </c>
      <c r="O104" s="1">
        <f t="shared" si="26"/>
        <v>993.35841644147717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159.48470748520933</v>
      </c>
      <c r="C105">
        <v>2500</v>
      </c>
      <c r="D105" s="2">
        <v>2.6713015582125603</v>
      </c>
      <c r="E105" s="1">
        <f t="shared" si="19"/>
        <v>120.78557125613914</v>
      </c>
      <c r="F105" s="1">
        <f t="shared" si="15"/>
        <v>241.57114251227827</v>
      </c>
      <c r="G105" s="8">
        <f t="shared" si="22"/>
        <v>1130.6299230769209</v>
      </c>
      <c r="H105">
        <v>315</v>
      </c>
      <c r="I105">
        <v>295</v>
      </c>
      <c r="J105" s="1">
        <v>305.5911088399813</v>
      </c>
      <c r="K105" s="2">
        <f t="shared" si="24"/>
        <v>9.4088911600186975</v>
      </c>
      <c r="L105" s="8">
        <v>1047.6733920508238</v>
      </c>
      <c r="M105" s="1">
        <f t="shared" si="20"/>
        <v>14.800430137946249</v>
      </c>
      <c r="N105" s="1">
        <f t="shared" si="25"/>
        <v>4178.9520537417056</v>
      </c>
      <c r="O105" s="1">
        <f t="shared" si="26"/>
        <v>993.19867401512511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181.25742790080844</v>
      </c>
      <c r="C106">
        <v>2500</v>
      </c>
      <c r="D106" s="2">
        <v>2.6713015582125603</v>
      </c>
      <c r="E106" s="1">
        <f t="shared" si="19"/>
        <v>120.78557125613914</v>
      </c>
      <c r="F106" s="1">
        <f t="shared" si="15"/>
        <v>241.57114251227827</v>
      </c>
      <c r="G106" s="8">
        <f t="shared" si="22"/>
        <v>1418.7999999999979</v>
      </c>
      <c r="H106">
        <v>315</v>
      </c>
      <c r="I106">
        <v>295</v>
      </c>
      <c r="J106" s="1">
        <v>306.42463077917705</v>
      </c>
      <c r="K106" s="2">
        <f t="shared" si="24"/>
        <v>8.5753692208229495</v>
      </c>
      <c r="L106" s="8">
        <v>1084.4475691578327</v>
      </c>
      <c r="M106" s="1">
        <f t="shared" si="20"/>
        <v>15.314235306075984</v>
      </c>
      <c r="N106" s="1">
        <f t="shared" si="25"/>
        <v>4178.8718815531993</v>
      </c>
      <c r="O106" s="1">
        <f t="shared" si="26"/>
        <v>993.06275105317877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203.0321658788915</v>
      </c>
      <c r="C107">
        <v>2500</v>
      </c>
      <c r="D107" s="2">
        <v>2.6713015582125603</v>
      </c>
      <c r="E107" s="1">
        <f t="shared" si="19"/>
        <v>120.78557125613914</v>
      </c>
      <c r="F107" s="1">
        <f t="shared" si="15"/>
        <v>241.57114251227827</v>
      </c>
      <c r="G107" s="8">
        <f t="shared" si="22"/>
        <v>1739.1284615384586</v>
      </c>
      <c r="H107">
        <v>315</v>
      </c>
      <c r="I107">
        <v>295</v>
      </c>
      <c r="J107" s="1">
        <v>307.1260811793523</v>
      </c>
      <c r="K107" s="2">
        <f t="shared" si="24"/>
        <v>7.8739188206477024</v>
      </c>
      <c r="L107" s="8">
        <v>1114.6781979979135</v>
      </c>
      <c r="M107" s="1">
        <f t="shared" si="20"/>
        <v>15.736077401093413</v>
      </c>
      <c r="N107" s="1">
        <f t="shared" si="25"/>
        <v>4178.8130480656173</v>
      </c>
      <c r="O107" s="1">
        <f t="shared" si="26"/>
        <v>992.94611337719869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224.8084690179958</v>
      </c>
      <c r="C108">
        <v>2500</v>
      </c>
      <c r="D108" s="2">
        <v>2.6713015582125603</v>
      </c>
      <c r="E108" s="1">
        <f t="shared" si="19"/>
        <v>120.78557125613914</v>
      </c>
      <c r="F108" s="1">
        <f t="shared" si="15"/>
        <v>241.57114251227827</v>
      </c>
      <c r="G108" s="8">
        <f t="shared" si="22"/>
        <v>2091.6153076923038</v>
      </c>
      <c r="H108">
        <v>315</v>
      </c>
      <c r="I108">
        <v>295</v>
      </c>
      <c r="J108" s="1">
        <v>307.72360273728003</v>
      </c>
      <c r="K108" s="2">
        <f t="shared" si="24"/>
        <v>7.2763972627199678</v>
      </c>
      <c r="L108" s="8">
        <v>1139.9621591819061</v>
      </c>
      <c r="M108" s="1">
        <f t="shared" si="20"/>
        <v>16.088488301623482</v>
      </c>
      <c r="N108" s="1">
        <f t="shared" si="25"/>
        <v>4178.7688165417603</v>
      </c>
      <c r="O108" s="1">
        <f t="shared" si="26"/>
        <v>992.84515825839708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246.58600914043893</v>
      </c>
      <c r="C109">
        <v>2500</v>
      </c>
      <c r="D109" s="2">
        <v>2.6713015582125603</v>
      </c>
      <c r="E109" s="1">
        <f t="shared" si="19"/>
        <v>120.78557125613914</v>
      </c>
      <c r="F109" s="1">
        <f t="shared" si="15"/>
        <v>241.57114251227827</v>
      </c>
      <c r="G109" s="8">
        <f t="shared" si="22"/>
        <v>2476.2605384615345</v>
      </c>
      <c r="H109">
        <v>315</v>
      </c>
      <c r="I109">
        <v>295</v>
      </c>
      <c r="J109" s="1">
        <v>308.23817753723637</v>
      </c>
      <c r="K109" s="2">
        <f t="shared" si="24"/>
        <v>6.7618224627636323</v>
      </c>
      <c r="L109" s="8">
        <v>1161.4184422343442</v>
      </c>
      <c r="M109" s="1">
        <f t="shared" si="20"/>
        <v>16.387236470433695</v>
      </c>
      <c r="N109" s="1">
        <f t="shared" si="25"/>
        <v>4178.7348509516978</v>
      </c>
      <c r="O109" s="1">
        <f t="shared" si="26"/>
        <v>992.75705403293284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268.36355609590674</v>
      </c>
      <c r="C110">
        <v>2500</v>
      </c>
      <c r="D110" s="2">
        <v>2.6713015582125603</v>
      </c>
      <c r="E110" s="1">
        <f t="shared" si="19"/>
        <v>120.78557125613914</v>
      </c>
      <c r="F110" s="1">
        <f t="shared" si="15"/>
        <v>241.57114251227827</v>
      </c>
      <c r="G110" s="8">
        <f t="shared" si="22"/>
        <v>2893.0641538461482</v>
      </c>
      <c r="H110">
        <v>315</v>
      </c>
      <c r="I110">
        <v>295</v>
      </c>
      <c r="J110" s="1">
        <v>308.6646721340901</v>
      </c>
      <c r="K110" s="2">
        <f t="shared" si="24"/>
        <v>6.3353278659099033</v>
      </c>
      <c r="L110" s="8">
        <v>1178.9935889124699</v>
      </c>
      <c r="M110" s="1">
        <f t="shared" si="20"/>
        <v>16.631717120081465</v>
      </c>
      <c r="N110" s="1">
        <f t="shared" si="25"/>
        <v>4178.709466134489</v>
      </c>
      <c r="O110" s="1">
        <f t="shared" si="26"/>
        <v>992.68322374143463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28.956450746010415</v>
      </c>
      <c r="C111">
        <v>3000</v>
      </c>
      <c r="D111" s="2">
        <v>3.2740447957839263</v>
      </c>
      <c r="E111" s="1">
        <f t="shared" si="19"/>
        <v>148.03920948616599</v>
      </c>
      <c r="F111" s="1">
        <f t="shared" si="15"/>
        <v>296.07841897233197</v>
      </c>
      <c r="G111" s="8">
        <f t="shared" si="22"/>
        <v>76.935538461538769</v>
      </c>
      <c r="H111">
        <v>315</v>
      </c>
      <c r="I111">
        <v>295</v>
      </c>
      <c r="J111" s="1">
        <v>295.48050784994018</v>
      </c>
      <c r="K111" s="2">
        <f t="shared" si="24"/>
        <v>19.519492150059818</v>
      </c>
      <c r="L111" s="8">
        <v>430.06093330578932</v>
      </c>
      <c r="M111" s="1">
        <f t="shared" si="20"/>
        <v>5.2350109629358998</v>
      </c>
      <c r="N111" s="1">
        <f t="shared" si="25"/>
        <v>4181.0766668112656</v>
      </c>
      <c r="O111" s="1">
        <f t="shared" si="26"/>
        <v>994.59703306241818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50.685143830991365</v>
      </c>
      <c r="C112">
        <v>3000</v>
      </c>
      <c r="D112" s="2">
        <v>3.2740447957839263</v>
      </c>
      <c r="E112" s="1">
        <f t="shared" si="19"/>
        <v>148.03920948616599</v>
      </c>
      <c r="F112" s="1">
        <f t="shared" si="15"/>
        <v>296.07841897233197</v>
      </c>
      <c r="G112" s="8">
        <f t="shared" si="22"/>
        <v>172.15530769230779</v>
      </c>
      <c r="H112">
        <v>315</v>
      </c>
      <c r="I112">
        <v>295</v>
      </c>
      <c r="J112" s="1">
        <v>297.35956531581951</v>
      </c>
      <c r="K112" s="2">
        <f t="shared" si="24"/>
        <v>17.640434684180491</v>
      </c>
      <c r="L112" s="8">
        <v>678.40304737461088</v>
      </c>
      <c r="M112" s="1">
        <f t="shared" si="20"/>
        <v>8.25378152922395</v>
      </c>
      <c r="N112" s="1">
        <f t="shared" si="25"/>
        <v>4180.4919561993875</v>
      </c>
      <c r="O112" s="1">
        <f t="shared" si="26"/>
        <v>994.3742128474139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72.427022567680055</v>
      </c>
      <c r="C113">
        <v>3000</v>
      </c>
      <c r="D113" s="2">
        <v>3.2740447957839263</v>
      </c>
      <c r="E113" s="1">
        <f t="shared" si="19"/>
        <v>148.03920948616599</v>
      </c>
      <c r="F113" s="1">
        <f t="shared" si="15"/>
        <v>296.07841897233197</v>
      </c>
      <c r="G113" s="8">
        <f t="shared" si="22"/>
        <v>299.53346153846132</v>
      </c>
      <c r="H113">
        <v>315</v>
      </c>
      <c r="I113">
        <v>295</v>
      </c>
      <c r="J113" s="1">
        <v>299.46193088929493</v>
      </c>
      <c r="K113" s="2">
        <f t="shared" si="24"/>
        <v>15.538069110705067</v>
      </c>
      <c r="L113" s="8">
        <v>852.22328185683546</v>
      </c>
      <c r="M113" s="1">
        <f t="shared" si="20"/>
        <v>10.357672371721153</v>
      </c>
      <c r="N113" s="1">
        <f t="shared" si="25"/>
        <v>4179.951035527738</v>
      </c>
      <c r="O113" s="1">
        <f t="shared" si="26"/>
        <v>994.10409882194142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94.179041296564321</v>
      </c>
      <c r="C114">
        <v>3000</v>
      </c>
      <c r="D114" s="2">
        <v>3.2740447957839263</v>
      </c>
      <c r="E114" s="1">
        <f t="shared" si="19"/>
        <v>148.03920948616599</v>
      </c>
      <c r="F114" s="1">
        <f t="shared" si="15"/>
        <v>296.07841897233197</v>
      </c>
      <c r="G114" s="8">
        <f t="shared" si="22"/>
        <v>459.06999999999937</v>
      </c>
      <c r="H114">
        <v>315</v>
      </c>
      <c r="I114">
        <v>295</v>
      </c>
      <c r="J114" s="1">
        <v>301.29195641919813</v>
      </c>
      <c r="K114" s="2">
        <f t="shared" si="24"/>
        <v>13.708043580801871</v>
      </c>
      <c r="L114" s="8">
        <v>976.20012245269072</v>
      </c>
      <c r="M114" s="1">
        <f t="shared" si="20"/>
        <v>11.853450214530721</v>
      </c>
      <c r="N114" s="1">
        <f t="shared" si="25"/>
        <v>4179.5689845912739</v>
      </c>
      <c r="O114" s="1">
        <f t="shared" si="26"/>
        <v>993.85169684684979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115.93833991856144</v>
      </c>
      <c r="C115">
        <v>3000</v>
      </c>
      <c r="D115" s="2">
        <v>3.2740447957839263</v>
      </c>
      <c r="E115" s="1">
        <f t="shared" si="19"/>
        <v>148.03920948616599</v>
      </c>
      <c r="F115" s="1">
        <f t="shared" si="15"/>
        <v>296.07841897233197</v>
      </c>
      <c r="G115" s="8">
        <f t="shared" si="22"/>
        <v>650.76492307692206</v>
      </c>
      <c r="H115">
        <v>315</v>
      </c>
      <c r="I115">
        <v>295</v>
      </c>
      <c r="J115" s="1">
        <v>302.80271463932115</v>
      </c>
      <c r="K115" s="2">
        <f t="shared" si="24"/>
        <v>12.197285360678848</v>
      </c>
      <c r="L115" s="8">
        <v>1068.0257197013505</v>
      </c>
      <c r="M115" s="1">
        <f t="shared" si="20"/>
        <v>12.958457788414567</v>
      </c>
      <c r="N115" s="1">
        <f t="shared" si="25"/>
        <v>4179.3102221357176</v>
      </c>
      <c r="O115" s="1">
        <f t="shared" si="26"/>
        <v>993.63161557186288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137.70287722147665</v>
      </c>
      <c r="C116">
        <v>3000</v>
      </c>
      <c r="D116" s="2">
        <v>3.2740447957839263</v>
      </c>
      <c r="E116" s="1">
        <f t="shared" si="19"/>
        <v>148.03920948616599</v>
      </c>
      <c r="F116" s="1">
        <f t="shared" si="15"/>
        <v>296.07841897233197</v>
      </c>
      <c r="G116" s="8">
        <f t="shared" si="22"/>
        <v>874.61823076922929</v>
      </c>
      <c r="H116">
        <v>315</v>
      </c>
      <c r="I116">
        <v>295</v>
      </c>
      <c r="J116" s="1">
        <v>304.04269369562127</v>
      </c>
      <c r="K116" s="2">
        <f t="shared" si="24"/>
        <v>10.957306304378733</v>
      </c>
      <c r="L116" s="8">
        <v>1138.4465730719548</v>
      </c>
      <c r="M116" s="1">
        <f t="shared" si="20"/>
        <v>13.804042682599611</v>
      </c>
      <c r="N116" s="1">
        <f t="shared" si="25"/>
        <v>4179.1329040357559</v>
      </c>
      <c r="O116" s="1">
        <f t="shared" si="26"/>
        <v>993.44329443440392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159.47125633823262</v>
      </c>
      <c r="C117">
        <v>3000</v>
      </c>
      <c r="D117" s="2">
        <v>3.2740447957839263</v>
      </c>
      <c r="E117" s="1">
        <f t="shared" si="19"/>
        <v>148.03920948616599</v>
      </c>
      <c r="F117" s="1">
        <f t="shared" si="15"/>
        <v>296.07841897233197</v>
      </c>
      <c r="G117" s="8">
        <f t="shared" si="22"/>
        <v>1130.6299230769209</v>
      </c>
      <c r="H117">
        <v>315</v>
      </c>
      <c r="I117">
        <v>295</v>
      </c>
      <c r="J117" s="1">
        <v>305.06814673104492</v>
      </c>
      <c r="K117" s="2">
        <f t="shared" si="24"/>
        <v>9.9318532689550807</v>
      </c>
      <c r="L117" s="8">
        <v>1194.047218414054</v>
      </c>
      <c r="M117" s="1">
        <f t="shared" si="20"/>
        <v>14.470418752353197</v>
      </c>
      <c r="N117" s="1">
        <f t="shared" si="25"/>
        <v>4179.0083440903009</v>
      </c>
      <c r="O117" s="1">
        <f t="shared" si="26"/>
        <v>993.28244874449024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181.2425158445165</v>
      </c>
      <c r="C118">
        <v>3000</v>
      </c>
      <c r="D118" s="2">
        <v>3.2740447957839263</v>
      </c>
      <c r="E118" s="1">
        <f t="shared" si="19"/>
        <v>148.03920948616599</v>
      </c>
      <c r="F118" s="1">
        <f t="shared" si="15"/>
        <v>296.07841897233197</v>
      </c>
      <c r="G118" s="8">
        <f t="shared" si="22"/>
        <v>1418.7999999999979</v>
      </c>
      <c r="H118">
        <v>315</v>
      </c>
      <c r="I118">
        <v>295</v>
      </c>
      <c r="J118" s="1">
        <v>305.92574298557224</v>
      </c>
      <c r="K118" s="2">
        <f t="shared" si="24"/>
        <v>9.0742570144277579</v>
      </c>
      <c r="L118" s="8">
        <v>1239.012040317778</v>
      </c>
      <c r="M118" s="1">
        <f t="shared" si="20"/>
        <v>15.008433708013053</v>
      </c>
      <c r="N118" s="1">
        <f t="shared" si="25"/>
        <v>4178.9184869109322</v>
      </c>
      <c r="O118" s="1">
        <f t="shared" si="26"/>
        <v>993.14445708984533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203.01598149792378</v>
      </c>
      <c r="C119">
        <v>3000</v>
      </c>
      <c r="D119" s="2">
        <v>3.2740447957839263</v>
      </c>
      <c r="E119" s="1">
        <f t="shared" si="19"/>
        <v>148.03920948616599</v>
      </c>
      <c r="F119" s="1">
        <f t="shared" si="15"/>
        <v>296.07841897233197</v>
      </c>
      <c r="G119" s="8">
        <f t="shared" si="22"/>
        <v>1739.1284615384586</v>
      </c>
      <c r="H119">
        <v>315</v>
      </c>
      <c r="I119">
        <v>295</v>
      </c>
      <c r="J119" s="1">
        <v>306.65137800810902</v>
      </c>
      <c r="K119" s="2">
        <f t="shared" si="24"/>
        <v>8.3486219918909796</v>
      </c>
      <c r="L119" s="8">
        <v>1276.1047713579276</v>
      </c>
      <c r="M119" s="1">
        <f t="shared" si="20"/>
        <v>15.451603207861039</v>
      </c>
      <c r="N119" s="1">
        <f t="shared" si="25"/>
        <v>4178.8520235086135</v>
      </c>
      <c r="O119" s="1">
        <f t="shared" si="26"/>
        <v>993.0252707817574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224.79117006930949</v>
      </c>
      <c r="C120">
        <v>3000</v>
      </c>
      <c r="D120" s="2">
        <v>3.2740447957839263</v>
      </c>
      <c r="E120" s="1">
        <f t="shared" si="19"/>
        <v>148.03920948616599</v>
      </c>
      <c r="F120" s="1">
        <f t="shared" si="15"/>
        <v>296.07841897233197</v>
      </c>
      <c r="G120" s="8">
        <f t="shared" si="22"/>
        <v>2091.6153076923038</v>
      </c>
      <c r="H120">
        <v>315</v>
      </c>
      <c r="I120">
        <v>295</v>
      </c>
      <c r="J120" s="1">
        <v>307.27218460993691</v>
      </c>
      <c r="K120" s="2">
        <f t="shared" si="24"/>
        <v>7.7278153900630855</v>
      </c>
      <c r="L120" s="8">
        <v>1307.2161012960737</v>
      </c>
      <c r="M120" s="1">
        <f t="shared" si="20"/>
        <v>15.822815483722223</v>
      </c>
      <c r="N120" s="1">
        <f t="shared" si="25"/>
        <v>4178.8017441685315</v>
      </c>
      <c r="O120" s="1">
        <f t="shared" si="26"/>
        <v>992.9215632944173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246.56772774974303</v>
      </c>
      <c r="C121">
        <v>3000</v>
      </c>
      <c r="D121" s="2">
        <v>3.2740447957839263</v>
      </c>
      <c r="E121" s="1">
        <f t="shared" si="19"/>
        <v>148.03920948616599</v>
      </c>
      <c r="F121" s="1">
        <f t="shared" si="15"/>
        <v>296.07841897233197</v>
      </c>
      <c r="G121" s="8">
        <f t="shared" si="22"/>
        <v>2476.2605384615345</v>
      </c>
      <c r="H121">
        <v>315</v>
      </c>
      <c r="I121">
        <v>295</v>
      </c>
      <c r="J121" s="1">
        <v>307.80870911349825</v>
      </c>
      <c r="K121" s="2">
        <f t="shared" si="24"/>
        <v>7.1912908865017471</v>
      </c>
      <c r="L121" s="8">
        <v>1333.6799139830905</v>
      </c>
      <c r="M121" s="1">
        <f t="shared" si="20"/>
        <v>16.138193393511326</v>
      </c>
      <c r="N121" s="1">
        <f t="shared" si="25"/>
        <v>4178.7629405232137</v>
      </c>
      <c r="O121" s="1">
        <f t="shared" si="26"/>
        <v>992.83066050096716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268.34436681837047</v>
      </c>
      <c r="C122">
        <v>3000</v>
      </c>
      <c r="D122" s="2">
        <v>3.2740447957839263</v>
      </c>
      <c r="E122" s="1">
        <f t="shared" si="19"/>
        <v>148.03920948616599</v>
      </c>
      <c r="F122" s="1">
        <f t="shared" si="15"/>
        <v>296.07841897233197</v>
      </c>
      <c r="G122" s="8">
        <f t="shared" si="22"/>
        <v>2893.0641538461482</v>
      </c>
      <c r="H122">
        <v>315</v>
      </c>
      <c r="I122">
        <v>295</v>
      </c>
      <c r="J122" s="1">
        <v>308.2546825194421</v>
      </c>
      <c r="K122" s="2">
        <f t="shared" si="24"/>
        <v>6.745317480557901</v>
      </c>
      <c r="L122" s="8">
        <v>1355.3991535810057</v>
      </c>
      <c r="M122" s="1">
        <f t="shared" si="20"/>
        <v>16.396749372811332</v>
      </c>
      <c r="N122" s="1">
        <f t="shared" si="25"/>
        <v>4178.7338226701295</v>
      </c>
      <c r="O122" s="1">
        <f t="shared" si="26"/>
        <v>992.75421041468508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28.95610505959533</v>
      </c>
      <c r="C123">
        <f>C111+500</f>
        <v>3500</v>
      </c>
      <c r="D123" s="2">
        <v>3.8772875234958279</v>
      </c>
      <c r="E123" s="1">
        <f t="shared" si="19"/>
        <v>175.31543266238737</v>
      </c>
      <c r="F123" s="1">
        <f t="shared" si="15"/>
        <v>350.63086532477473</v>
      </c>
      <c r="G123" s="8">
        <f t="shared" si="22"/>
        <v>76.935538461538769</v>
      </c>
      <c r="H123">
        <v>315</v>
      </c>
      <c r="I123">
        <v>295</v>
      </c>
      <c r="J123" s="1">
        <v>295.37591965397263</v>
      </c>
      <c r="K123" s="2">
        <f t="shared" si="24"/>
        <v>19.62408034602737</v>
      </c>
      <c r="L123" s="8">
        <v>458.24697562077813</v>
      </c>
      <c r="M123" s="1">
        <f t="shared" si="20"/>
        <v>4.9379785376564067</v>
      </c>
      <c r="N123" s="1">
        <f t="shared" si="25"/>
        <v>4181.1121935264773</v>
      </c>
      <c r="O123" s="1">
        <f t="shared" si="26"/>
        <v>994.60890685145523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50.683204195825269</v>
      </c>
      <c r="C124">
        <f t="shared" ref="C124:C187" si="27">C112+500</f>
        <v>3500</v>
      </c>
      <c r="D124" s="2">
        <v>3.8772875234958279</v>
      </c>
      <c r="E124" s="1">
        <f t="shared" si="19"/>
        <v>175.31543266238737</v>
      </c>
      <c r="F124" s="1">
        <f t="shared" si="15"/>
        <v>350.63086532477473</v>
      </c>
      <c r="G124" s="8">
        <f t="shared" si="22"/>
        <v>172.15530769230779</v>
      </c>
      <c r="H124">
        <v>315</v>
      </c>
      <c r="I124">
        <v>295</v>
      </c>
      <c r="J124" s="1">
        <v>297.04900975645307</v>
      </c>
      <c r="K124" s="2">
        <f t="shared" si="24"/>
        <v>17.950990243546926</v>
      </c>
      <c r="L124" s="8">
        <v>731.68066859514624</v>
      </c>
      <c r="M124" s="1">
        <f t="shared" si="20"/>
        <v>7.8788545254791034</v>
      </c>
      <c r="N124" s="1">
        <f t="shared" si="25"/>
        <v>4180.581759019432</v>
      </c>
      <c r="O124" s="1">
        <f t="shared" si="26"/>
        <v>994.41226733157896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72.422947607478491</v>
      </c>
      <c r="C125">
        <f t="shared" si="27"/>
        <v>3500</v>
      </c>
      <c r="D125" s="2">
        <v>3.8772875234958279</v>
      </c>
      <c r="E125" s="1">
        <f t="shared" si="19"/>
        <v>175.31543266238737</v>
      </c>
      <c r="F125" s="1">
        <f t="shared" si="15"/>
        <v>350.63086532477473</v>
      </c>
      <c r="G125" s="8">
        <f t="shared" si="22"/>
        <v>299.53346153846132</v>
      </c>
      <c r="H125">
        <v>315</v>
      </c>
      <c r="I125">
        <v>295</v>
      </c>
      <c r="J125" s="1">
        <v>299.04001202715108</v>
      </c>
      <c r="K125" s="2">
        <f t="shared" si="24"/>
        <v>15.959987972848921</v>
      </c>
      <c r="L125" s="8">
        <v>927.80157951409637</v>
      </c>
      <c r="M125" s="1">
        <f t="shared" si="20"/>
        <v>9.9782066843724344</v>
      </c>
      <c r="N125" s="1">
        <f t="shared" si="25"/>
        <v>4180.0505149046903</v>
      </c>
      <c r="O125" s="1">
        <f t="shared" si="26"/>
        <v>994.16003322909762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94.172824794899583</v>
      </c>
      <c r="C126">
        <f t="shared" si="27"/>
        <v>3500</v>
      </c>
      <c r="D126" s="2">
        <v>3.8772875234958279</v>
      </c>
      <c r="E126" s="1">
        <f t="shared" si="19"/>
        <v>175.31543266238737</v>
      </c>
      <c r="F126" s="1">
        <f t="shared" si="15"/>
        <v>350.63086532477473</v>
      </c>
      <c r="G126" s="8">
        <f t="shared" si="22"/>
        <v>459.06999999999937</v>
      </c>
      <c r="H126">
        <v>315</v>
      </c>
      <c r="I126">
        <v>295</v>
      </c>
      <c r="J126" s="1">
        <v>300.82709814894804</v>
      </c>
      <c r="K126" s="2">
        <f t="shared" si="24"/>
        <v>14.172901851051961</v>
      </c>
      <c r="L126" s="8">
        <v>1069.7906034213811</v>
      </c>
      <c r="M126" s="1">
        <f t="shared" si="20"/>
        <v>11.492662031934429</v>
      </c>
      <c r="N126" s="1">
        <f t="shared" si="25"/>
        <v>4179.6586534508469</v>
      </c>
      <c r="O126" s="1">
        <f t="shared" si="26"/>
        <v>993.91730261731936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115.93016351232551</v>
      </c>
      <c r="C127">
        <f t="shared" si="27"/>
        <v>3500</v>
      </c>
      <c r="D127" s="2">
        <v>3.8772875234958279</v>
      </c>
      <c r="E127" s="1">
        <f t="shared" si="19"/>
        <v>175.31543266238737</v>
      </c>
      <c r="F127" s="1">
        <f t="shared" si="15"/>
        <v>350.63086532477473</v>
      </c>
      <c r="G127" s="8">
        <f t="shared" si="22"/>
        <v>650.76492307692206</v>
      </c>
      <c r="H127">
        <v>315</v>
      </c>
      <c r="I127">
        <v>295</v>
      </c>
      <c r="J127" s="1">
        <v>302.32933134934666</v>
      </c>
      <c r="K127" s="2">
        <f t="shared" si="24"/>
        <v>12.67066865065334</v>
      </c>
      <c r="L127" s="8">
        <v>1175.9889444582168</v>
      </c>
      <c r="M127" s="1">
        <f t="shared" si="20"/>
        <v>12.622099029237265</v>
      </c>
      <c r="N127" s="1">
        <f t="shared" si="25"/>
        <v>4179.3860818286066</v>
      </c>
      <c r="O127" s="1">
        <f t="shared" si="26"/>
        <v>993.70169513952351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137.69296535985788</v>
      </c>
      <c r="C128">
        <f t="shared" si="27"/>
        <v>3500</v>
      </c>
      <c r="D128" s="2">
        <v>3.8772875234958279</v>
      </c>
      <c r="E128" s="1">
        <f t="shared" si="19"/>
        <v>175.31543266238737</v>
      </c>
      <c r="F128" s="1">
        <f t="shared" si="15"/>
        <v>350.63086532477473</v>
      </c>
      <c r="G128" s="8">
        <f t="shared" si="22"/>
        <v>874.61823076922929</v>
      </c>
      <c r="H128">
        <v>315</v>
      </c>
      <c r="I128">
        <v>295</v>
      </c>
      <c r="J128" s="1">
        <v>303.57709241260488</v>
      </c>
      <c r="K128" s="2">
        <f t="shared" si="24"/>
        <v>11.422907587395116</v>
      </c>
      <c r="L128" s="8">
        <v>1257.9914996892628</v>
      </c>
      <c r="M128" s="1">
        <f t="shared" si="20"/>
        <v>13.492091154061578</v>
      </c>
      <c r="N128" s="1">
        <f t="shared" si="25"/>
        <v>4179.1959480093601</v>
      </c>
      <c r="O128" s="1">
        <f t="shared" si="26"/>
        <v>993.51480769170644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159.45982433126753</v>
      </c>
      <c r="C129">
        <f t="shared" si="27"/>
        <v>3500</v>
      </c>
      <c r="D129" s="2">
        <v>3.8772875234958279</v>
      </c>
      <c r="E129" s="1">
        <f t="shared" si="19"/>
        <v>175.31543266238737</v>
      </c>
      <c r="F129" s="1">
        <f t="shared" si="15"/>
        <v>350.63086532477473</v>
      </c>
      <c r="G129" s="8">
        <f t="shared" si="22"/>
        <v>1130.6299230769209</v>
      </c>
      <c r="H129">
        <v>315</v>
      </c>
      <c r="I129">
        <v>295</v>
      </c>
      <c r="J129" s="1">
        <v>304.61773743143368</v>
      </c>
      <c r="K129" s="2">
        <f t="shared" si="24"/>
        <v>10.382262568566318</v>
      </c>
      <c r="L129" s="8">
        <v>1323.0651389856216</v>
      </c>
      <c r="M129" s="1">
        <f t="shared" si="20"/>
        <v>14.181031460447125</v>
      </c>
      <c r="N129" s="1">
        <f t="shared" si="25"/>
        <v>4179.0606892464803</v>
      </c>
      <c r="O129" s="1">
        <f t="shared" si="26"/>
        <v>993.35365923227289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181.22975422468232</v>
      </c>
      <c r="C130">
        <f t="shared" si="27"/>
        <v>3500</v>
      </c>
      <c r="D130" s="2">
        <v>3.8772875234958279</v>
      </c>
      <c r="E130" s="1">
        <f t="shared" si="19"/>
        <v>175.31543266238737</v>
      </c>
      <c r="F130" s="1">
        <f t="shared" si="15"/>
        <v>350.63086532477473</v>
      </c>
      <c r="G130" s="8">
        <f t="shared" si="22"/>
        <v>1418.7999999999979</v>
      </c>
      <c r="H130">
        <v>315</v>
      </c>
      <c r="I130">
        <v>295</v>
      </c>
      <c r="J130" s="1">
        <v>305.49354816407703</v>
      </c>
      <c r="K130" s="2">
        <f t="shared" si="24"/>
        <v>9.5064518359229737</v>
      </c>
      <c r="L130" s="8">
        <v>1375.8966647154118</v>
      </c>
      <c r="M130" s="1">
        <f t="shared" si="20"/>
        <v>14.739332500663986</v>
      </c>
      <c r="N130" s="1">
        <f t="shared" si="25"/>
        <v>4178.9621965932356</v>
      </c>
      <c r="O130" s="1">
        <f t="shared" si="26"/>
        <v>993.21439114706459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203.00205376952457</v>
      </c>
      <c r="C131">
        <f t="shared" si="27"/>
        <v>3500</v>
      </c>
      <c r="D131" s="2">
        <v>3.8772875234958279</v>
      </c>
      <c r="E131" s="1">
        <f t="shared" si="19"/>
        <v>175.31543266238737</v>
      </c>
      <c r="F131" s="1">
        <f t="shared" ref="F131:F194" si="29">E131*2</f>
        <v>350.63086532477473</v>
      </c>
      <c r="G131" s="8">
        <f t="shared" si="22"/>
        <v>1739.1284615384586</v>
      </c>
      <c r="H131">
        <v>315</v>
      </c>
      <c r="I131">
        <v>295</v>
      </c>
      <c r="J131" s="1">
        <v>306.23823198893456</v>
      </c>
      <c r="K131" s="2">
        <f t="shared" ref="K131:K162" si="30">H131-J131</f>
        <v>8.7617680110654419</v>
      </c>
      <c r="L131" s="8">
        <v>1419.6143672868532</v>
      </c>
      <c r="M131" s="1">
        <f t="shared" si="20"/>
        <v>15.200563480511514</v>
      </c>
      <c r="N131" s="1">
        <f t="shared" ref="N131:N162" si="31">((W131 + X131*H131 +Y131*H131^2 +  Z131*H131^3)+(W131 + X131*J131 + Y131*J131^2 +  Z131*J131^3))/2</f>
        <v>4178.8888208751687</v>
      </c>
      <c r="O131" s="1">
        <f t="shared" ref="O131:O162" si="32">((S131 + T131*H131 + U131*H131^2 +  V131*H131^3)+(S131 + T131*J131 + U131*J131^2 +  V131*J131^3))/2</f>
        <v>993.09340105929982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224.77621500160214</v>
      </c>
      <c r="C132">
        <f t="shared" si="27"/>
        <v>3500</v>
      </c>
      <c r="D132" s="2">
        <v>3.8772875234958279</v>
      </c>
      <c r="E132" s="1">
        <f t="shared" ref="E132:E194" si="33">D132*0.01256*3600</f>
        <v>175.31543266238737</v>
      </c>
      <c r="F132" s="1">
        <f t="shared" si="29"/>
        <v>350.63086532477473</v>
      </c>
      <c r="G132" s="8">
        <f t="shared" si="22"/>
        <v>2091.6153076923038</v>
      </c>
      <c r="H132">
        <v>315</v>
      </c>
      <c r="I132">
        <v>295</v>
      </c>
      <c r="J132" s="1">
        <v>306.87783257500769</v>
      </c>
      <c r="K132" s="2">
        <f t="shared" si="30"/>
        <v>8.1221674249923126</v>
      </c>
      <c r="L132" s="8">
        <v>1456.3753036481742</v>
      </c>
      <c r="M132" s="1">
        <f t="shared" ref="M132:M194" si="34">((H132-I132)-(J132-I132))/(LN((H132-I132)/(J132-I132)))</f>
        <v>15.587824938394856</v>
      </c>
      <c r="N132" s="1">
        <f t="shared" si="31"/>
        <v>4178.8329970887635</v>
      </c>
      <c r="O132" s="1">
        <f t="shared" si="32"/>
        <v>992.98762548523689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246.551862864241</v>
      </c>
      <c r="C133">
        <f t="shared" si="27"/>
        <v>3500</v>
      </c>
      <c r="D133" s="2">
        <v>3.8772875234958279</v>
      </c>
      <c r="E133" s="1">
        <f t="shared" si="33"/>
        <v>175.31543266238737</v>
      </c>
      <c r="F133" s="1">
        <f t="shared" si="29"/>
        <v>350.63086532477473</v>
      </c>
      <c r="G133" s="8">
        <f t="shared" si="22"/>
        <v>2476.2605384615345</v>
      </c>
      <c r="H133">
        <v>315</v>
      </c>
      <c r="I133">
        <v>295</v>
      </c>
      <c r="J133" s="1">
        <v>307.43237059126523</v>
      </c>
      <c r="K133" s="2">
        <f t="shared" si="30"/>
        <v>7.5676294087347742</v>
      </c>
      <c r="L133" s="8">
        <v>1487.7107027464838</v>
      </c>
      <c r="M133" s="1">
        <f t="shared" si="34"/>
        <v>15.917486411320409</v>
      </c>
      <c r="N133" s="1">
        <f t="shared" si="31"/>
        <v>4178.7897171178738</v>
      </c>
      <c r="O133" s="1">
        <f t="shared" si="32"/>
        <v>992.89454622695098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268.32766250725189</v>
      </c>
      <c r="C134">
        <f t="shared" si="27"/>
        <v>3500</v>
      </c>
      <c r="D134" s="2">
        <v>3.8772875234958279</v>
      </c>
      <c r="E134" s="1">
        <f t="shared" si="33"/>
        <v>175.31543266238737</v>
      </c>
      <c r="F134" s="1">
        <f t="shared" si="29"/>
        <v>350.63086532477473</v>
      </c>
      <c r="G134" s="8">
        <f t="shared" si="22"/>
        <v>2893.0641538461482</v>
      </c>
      <c r="H134">
        <v>315</v>
      </c>
      <c r="I134">
        <v>295</v>
      </c>
      <c r="J134" s="1">
        <v>307.89452139511394</v>
      </c>
      <c r="K134" s="2">
        <f t="shared" si="30"/>
        <v>7.1054786048860592</v>
      </c>
      <c r="L134" s="8">
        <v>1513.4730048794011</v>
      </c>
      <c r="M134" s="1">
        <f t="shared" si="34"/>
        <v>16.188190929442762</v>
      </c>
      <c r="N134" s="1">
        <f t="shared" si="31"/>
        <v>4178.7571204896485</v>
      </c>
      <c r="O134" s="1">
        <f t="shared" si="32"/>
        <v>992.81601274635705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28.95585298892609</v>
      </c>
      <c r="C135">
        <f t="shared" si="27"/>
        <v>4000</v>
      </c>
      <c r="D135" s="2">
        <v>4.4802805061264825</v>
      </c>
      <c r="E135" s="1">
        <f t="shared" si="33"/>
        <v>202.58036336501502</v>
      </c>
      <c r="F135" s="1">
        <f t="shared" si="29"/>
        <v>405.16072673003004</v>
      </c>
      <c r="G135" s="8">
        <f t="shared" si="22"/>
        <v>76.935538461538769</v>
      </c>
      <c r="H135">
        <v>315</v>
      </c>
      <c r="I135">
        <v>295</v>
      </c>
      <c r="J135" s="1">
        <v>295.29933859325109</v>
      </c>
      <c r="K135" s="2">
        <f t="shared" si="30"/>
        <v>19.700661406748907</v>
      </c>
      <c r="L135" s="8">
        <v>481.49469132084289</v>
      </c>
      <c r="M135" s="1">
        <f t="shared" si="34"/>
        <v>4.68849906057146</v>
      </c>
      <c r="N135" s="1">
        <f t="shared" si="31"/>
        <v>4181.1384119998711</v>
      </c>
      <c r="O135" s="1">
        <f t="shared" si="32"/>
        <v>994.61756526441491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50.681650966032365</v>
      </c>
      <c r="C136">
        <f t="shared" si="27"/>
        <v>4000</v>
      </c>
      <c r="D136" s="2">
        <v>4.4802805061264825</v>
      </c>
      <c r="E136" s="1">
        <f t="shared" si="33"/>
        <v>202.58036336501502</v>
      </c>
      <c r="F136" s="1">
        <f t="shared" si="29"/>
        <v>405.16072673003004</v>
      </c>
      <c r="G136" s="8">
        <f t="shared" si="22"/>
        <v>172.15530769230779</v>
      </c>
      <c r="H136">
        <v>315</v>
      </c>
      <c r="I136">
        <v>295</v>
      </c>
      <c r="J136" s="1">
        <v>296.79741585755295</v>
      </c>
      <c r="K136" s="2">
        <f t="shared" si="30"/>
        <v>18.202584142447051</v>
      </c>
      <c r="L136" s="8">
        <v>776.55171684095649</v>
      </c>
      <c r="M136" s="1">
        <f t="shared" si="34"/>
        <v>7.5548759250079982</v>
      </c>
      <c r="N136" s="1">
        <f t="shared" si="31"/>
        <v>4180.6564578629541</v>
      </c>
      <c r="O136" s="1">
        <f t="shared" si="32"/>
        <v>994.44274287313306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72.419558404945178</v>
      </c>
      <c r="C137">
        <f t="shared" si="27"/>
        <v>4000</v>
      </c>
      <c r="D137" s="2">
        <v>4.4802805061264825</v>
      </c>
      <c r="E137" s="1">
        <f t="shared" si="33"/>
        <v>202.58036336501502</v>
      </c>
      <c r="F137" s="1">
        <f t="shared" si="29"/>
        <v>405.16072673003004</v>
      </c>
      <c r="G137" s="8">
        <f t="shared" si="22"/>
        <v>299.53346153846132</v>
      </c>
      <c r="H137">
        <v>315</v>
      </c>
      <c r="I137">
        <v>295</v>
      </c>
      <c r="J137" s="1">
        <v>298.68401583320144</v>
      </c>
      <c r="K137" s="2">
        <f t="shared" si="30"/>
        <v>16.315984166798557</v>
      </c>
      <c r="L137" s="8">
        <v>992.77159359068912</v>
      </c>
      <c r="M137" s="1">
        <f t="shared" si="34"/>
        <v>9.6445621861888036</v>
      </c>
      <c r="N137" s="1">
        <f t="shared" si="31"/>
        <v>4180.1379211040939</v>
      </c>
      <c r="O137" s="1">
        <f t="shared" si="32"/>
        <v>994.20655946838076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94.167540092534594</v>
      </c>
      <c r="C138">
        <f t="shared" si="27"/>
        <v>4000</v>
      </c>
      <c r="D138" s="2">
        <v>4.4802805061264825</v>
      </c>
      <c r="E138" s="1">
        <f t="shared" si="33"/>
        <v>202.58036336501502</v>
      </c>
      <c r="F138" s="1">
        <f t="shared" si="29"/>
        <v>405.16072673003004</v>
      </c>
      <c r="G138" s="8">
        <f t="shared" si="22"/>
        <v>459.06999999999937</v>
      </c>
      <c r="H138">
        <v>315</v>
      </c>
      <c r="I138">
        <v>295</v>
      </c>
      <c r="J138" s="1">
        <v>300.4261240077459</v>
      </c>
      <c r="K138" s="2">
        <f t="shared" si="30"/>
        <v>14.573875992254102</v>
      </c>
      <c r="L138" s="8">
        <v>1151.4297064095474</v>
      </c>
      <c r="M138" s="1">
        <f t="shared" si="34"/>
        <v>11.171939820593375</v>
      </c>
      <c r="N138" s="1">
        <f t="shared" si="31"/>
        <v>4179.7399673033806</v>
      </c>
      <c r="O138" s="1">
        <f t="shared" si="32"/>
        <v>993.97308146759588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115.9231103426573</v>
      </c>
      <c r="C139">
        <f t="shared" si="27"/>
        <v>4000</v>
      </c>
      <c r="D139" s="2">
        <v>4.4802805061264825</v>
      </c>
      <c r="E139" s="1">
        <f t="shared" si="33"/>
        <v>202.58036336501502</v>
      </c>
      <c r="F139" s="1">
        <f t="shared" si="29"/>
        <v>405.16072673003004</v>
      </c>
      <c r="G139" s="8">
        <f t="shared" si="22"/>
        <v>650.76492307692206</v>
      </c>
      <c r="H139">
        <v>315</v>
      </c>
      <c r="I139">
        <v>295</v>
      </c>
      <c r="J139" s="1">
        <v>301.91529303367093</v>
      </c>
      <c r="K139" s="2">
        <f t="shared" si="30"/>
        <v>13.084706966329065</v>
      </c>
      <c r="L139" s="8">
        <v>1271.1519056386755</v>
      </c>
      <c r="M139" s="1">
        <f t="shared" si="34"/>
        <v>12.320851936650021</v>
      </c>
      <c r="N139" s="1">
        <f t="shared" si="31"/>
        <v>4179.4562910811774</v>
      </c>
      <c r="O139" s="1">
        <f t="shared" si="32"/>
        <v>993.7621554449338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137.68432454223938</v>
      </c>
      <c r="C140">
        <f t="shared" si="27"/>
        <v>4000</v>
      </c>
      <c r="D140" s="2">
        <v>4.4802805061264825</v>
      </c>
      <c r="E140" s="1">
        <f t="shared" si="33"/>
        <v>202.58036336501502</v>
      </c>
      <c r="F140" s="1">
        <f t="shared" si="29"/>
        <v>405.16072673003004</v>
      </c>
      <c r="G140" s="8">
        <f t="shared" si="22"/>
        <v>874.61823076922929</v>
      </c>
      <c r="H140">
        <v>315</v>
      </c>
      <c r="I140">
        <v>295</v>
      </c>
      <c r="J140" s="1">
        <v>303.16594571707543</v>
      </c>
      <c r="K140" s="2">
        <f t="shared" si="30"/>
        <v>11.834054282924569</v>
      </c>
      <c r="L140" s="8">
        <v>1364.1761219609584</v>
      </c>
      <c r="M140" s="1">
        <f t="shared" si="34"/>
        <v>13.211192590554141</v>
      </c>
      <c r="N140" s="1">
        <f t="shared" si="31"/>
        <v>4179.2551283991033</v>
      </c>
      <c r="O140" s="1">
        <f t="shared" si="32"/>
        <v>993.57715887280904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159.44977844256539</v>
      </c>
      <c r="C141">
        <f t="shared" si="27"/>
        <v>4000</v>
      </c>
      <c r="D141" s="2">
        <v>4.4802805061264825</v>
      </c>
      <c r="E141" s="1">
        <f t="shared" si="33"/>
        <v>202.58036336501502</v>
      </c>
      <c r="F141" s="1">
        <f t="shared" si="29"/>
        <v>405.16072673003004</v>
      </c>
      <c r="G141" s="8">
        <f t="shared" si="22"/>
        <v>1130.6299230769209</v>
      </c>
      <c r="H141">
        <v>315</v>
      </c>
      <c r="I141">
        <v>295</v>
      </c>
      <c r="J141" s="1">
        <v>304.21721191580127</v>
      </c>
      <c r="K141" s="2">
        <f t="shared" si="30"/>
        <v>10.782788084198728</v>
      </c>
      <c r="L141" s="8">
        <v>1438.3388547133623</v>
      </c>
      <c r="M141" s="1">
        <f t="shared" si="34"/>
        <v>13.919387319135433</v>
      </c>
      <c r="N141" s="1">
        <f t="shared" si="31"/>
        <v>4179.1103372553607</v>
      </c>
      <c r="O141" s="1">
        <f t="shared" si="32"/>
        <v>993.41624395581368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181.21846953838613</v>
      </c>
      <c r="C142">
        <f t="shared" si="27"/>
        <v>4000</v>
      </c>
      <c r="D142" s="2">
        <v>4.4802805061264825</v>
      </c>
      <c r="E142" s="1">
        <f t="shared" si="33"/>
        <v>202.58036336501502</v>
      </c>
      <c r="F142" s="1">
        <f t="shared" si="29"/>
        <v>405.16072673003004</v>
      </c>
      <c r="G142" s="8">
        <f t="shared" si="22"/>
        <v>1418.7999999999979</v>
      </c>
      <c r="H142">
        <v>315</v>
      </c>
      <c r="I142">
        <v>295</v>
      </c>
      <c r="J142" s="1">
        <v>305.10715846236843</v>
      </c>
      <c r="K142" s="2">
        <f t="shared" si="30"/>
        <v>9.8928415376315684</v>
      </c>
      <c r="L142" s="8">
        <v>1498.7653132252967</v>
      </c>
      <c r="M142" s="1">
        <f t="shared" si="34"/>
        <v>14.495253511710812</v>
      </c>
      <c r="N142" s="1">
        <f t="shared" si="31"/>
        <v>4179.0039804550643</v>
      </c>
      <c r="O142" s="1">
        <f t="shared" si="32"/>
        <v>993.27623977020721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202.98967571141486</v>
      </c>
      <c r="C143">
        <f t="shared" si="27"/>
        <v>4000</v>
      </c>
      <c r="D143" s="2">
        <v>4.4802805061264825</v>
      </c>
      <c r="E143" s="1">
        <f t="shared" si="33"/>
        <v>202.58036336501502</v>
      </c>
      <c r="F143" s="1">
        <f t="shared" si="29"/>
        <v>405.16072673003004</v>
      </c>
      <c r="G143" s="8">
        <f t="shared" si="22"/>
        <v>1739.1284615384586</v>
      </c>
      <c r="H143">
        <v>315</v>
      </c>
      <c r="I143">
        <v>295</v>
      </c>
      <c r="J143" s="1">
        <v>305.86730891800278</v>
      </c>
      <c r="K143" s="2">
        <f t="shared" si="30"/>
        <v>9.1326910819972227</v>
      </c>
      <c r="L143" s="8">
        <v>1548.9103786269077</v>
      </c>
      <c r="M143" s="1">
        <f t="shared" si="34"/>
        <v>14.972283193027302</v>
      </c>
      <c r="N143" s="1">
        <f t="shared" si="31"/>
        <v>4178.9242131074516</v>
      </c>
      <c r="O143" s="1">
        <f t="shared" si="32"/>
        <v>993.1539586604863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224.76286870460075</v>
      </c>
      <c r="C144">
        <f t="shared" si="27"/>
        <v>4000</v>
      </c>
      <c r="D144" s="2">
        <v>4.4802805061264825</v>
      </c>
      <c r="E144" s="1">
        <f t="shared" si="33"/>
        <v>202.58036336501502</v>
      </c>
      <c r="F144" s="1">
        <f t="shared" si="29"/>
        <v>405.16072673003004</v>
      </c>
      <c r="G144" s="8">
        <f t="shared" si="22"/>
        <v>2091.6153076923038</v>
      </c>
      <c r="H144">
        <v>315</v>
      </c>
      <c r="I144">
        <v>295</v>
      </c>
      <c r="J144" s="1">
        <v>306.5225693841183</v>
      </c>
      <c r="K144" s="2">
        <f t="shared" si="30"/>
        <v>8.4774306158817012</v>
      </c>
      <c r="L144" s="8">
        <v>1591.1740058915948</v>
      </c>
      <c r="M144" s="1">
        <f t="shared" si="34"/>
        <v>15.373689382775469</v>
      </c>
      <c r="N144" s="1">
        <f t="shared" si="31"/>
        <v>4178.8632043023717</v>
      </c>
      <c r="O144" s="1">
        <f t="shared" si="32"/>
        <v>993.04658855082175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246.53765541733316</v>
      </c>
      <c r="C145">
        <f t="shared" si="27"/>
        <v>4000</v>
      </c>
      <c r="D145" s="2">
        <v>4.4802805061264825</v>
      </c>
      <c r="E145" s="1">
        <f t="shared" si="33"/>
        <v>202.58036336501502</v>
      </c>
      <c r="F145" s="1">
        <f t="shared" si="29"/>
        <v>405.16072673003004</v>
      </c>
      <c r="G145" s="8">
        <f t="shared" si="22"/>
        <v>2476.2605384615345</v>
      </c>
      <c r="H145">
        <v>315</v>
      </c>
      <c r="I145">
        <v>295</v>
      </c>
      <c r="J145" s="1">
        <v>307.09237490051231</v>
      </c>
      <c r="K145" s="2">
        <f t="shared" si="30"/>
        <v>7.9076250994876887</v>
      </c>
      <c r="L145" s="8">
        <v>1627.2697177841933</v>
      </c>
      <c r="M145" s="1">
        <f t="shared" si="34"/>
        <v>15.716013221797045</v>
      </c>
      <c r="N145" s="1">
        <f t="shared" si="31"/>
        <v>4178.8157015757743</v>
      </c>
      <c r="O145" s="1">
        <f t="shared" si="32"/>
        <v>992.95176465278018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268.31266124458443</v>
      </c>
      <c r="C146">
        <f t="shared" si="27"/>
        <v>4000</v>
      </c>
      <c r="D146" s="2">
        <v>4.4802805061264825</v>
      </c>
      <c r="E146" s="1">
        <f t="shared" si="33"/>
        <v>202.58036336501502</v>
      </c>
      <c r="F146" s="1">
        <f t="shared" si="29"/>
        <v>405.16072673003004</v>
      </c>
      <c r="G146" s="8">
        <f t="shared" si="22"/>
        <v>2893.0641538461482</v>
      </c>
      <c r="H146">
        <v>315</v>
      </c>
      <c r="I146">
        <v>295</v>
      </c>
      <c r="J146" s="1">
        <v>307.56840169670539</v>
      </c>
      <c r="K146" s="2">
        <f t="shared" si="30"/>
        <v>7.4315983032946065</v>
      </c>
      <c r="L146" s="8">
        <v>1656.9932667992098</v>
      </c>
      <c r="M146" s="1">
        <f t="shared" si="34"/>
        <v>15.997536787200451</v>
      </c>
      <c r="N146" s="1">
        <f t="shared" si="31"/>
        <v>4178.7798009162343</v>
      </c>
      <c r="O146" s="1">
        <f t="shared" si="32"/>
        <v>992.87152072618392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28.955666527403476</v>
      </c>
      <c r="C147">
        <f t="shared" si="27"/>
        <v>4500</v>
      </c>
      <c r="D147" s="2">
        <v>5.0832734887571371</v>
      </c>
      <c r="E147" s="1">
        <f t="shared" si="33"/>
        <v>229.8452940676427</v>
      </c>
      <c r="F147" s="1">
        <f t="shared" si="29"/>
        <v>459.6905881352854</v>
      </c>
      <c r="G147" s="8">
        <f t="shared" si="22"/>
        <v>76.935538461538769</v>
      </c>
      <c r="H147">
        <v>315</v>
      </c>
      <c r="I147">
        <v>295</v>
      </c>
      <c r="J147" s="1">
        <v>295.24251623318781</v>
      </c>
      <c r="K147" s="2">
        <f t="shared" si="30"/>
        <v>19.757483766812186</v>
      </c>
      <c r="L147" s="8">
        <v>501.2170849220397</v>
      </c>
      <c r="M147" s="1">
        <f t="shared" si="34"/>
        <v>4.4776990125542691</v>
      </c>
      <c r="N147" s="1">
        <f t="shared" si="31"/>
        <v>4181.1579783624347</v>
      </c>
      <c r="O147" s="1">
        <f t="shared" si="32"/>
        <v>994.62397015602619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50.680397442011753</v>
      </c>
      <c r="C148">
        <f t="shared" si="27"/>
        <v>4500</v>
      </c>
      <c r="D148" s="2">
        <v>5.0832734887571371</v>
      </c>
      <c r="E148" s="1">
        <f t="shared" si="33"/>
        <v>229.8452940676427</v>
      </c>
      <c r="F148" s="1">
        <f t="shared" si="29"/>
        <v>459.6905881352854</v>
      </c>
      <c r="G148" s="8">
        <f t="shared" si="22"/>
        <v>172.15530769230779</v>
      </c>
      <c r="H148">
        <v>315</v>
      </c>
      <c r="I148">
        <v>295</v>
      </c>
      <c r="J148" s="1">
        <v>296.59241468700202</v>
      </c>
      <c r="K148" s="2">
        <f t="shared" si="30"/>
        <v>18.407585312997981</v>
      </c>
      <c r="L148" s="8">
        <v>815.12024406263458</v>
      </c>
      <c r="M148" s="1">
        <f t="shared" si="34"/>
        <v>7.2743431849281537</v>
      </c>
      <c r="N148" s="1">
        <f t="shared" si="31"/>
        <v>4180.7186257611165</v>
      </c>
      <c r="O148" s="1">
        <f t="shared" si="32"/>
        <v>994.46733932320512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72.416726234872911</v>
      </c>
      <c r="C149">
        <f t="shared" si="27"/>
        <v>4500</v>
      </c>
      <c r="D149" s="2">
        <v>5.0832734887571371</v>
      </c>
      <c r="E149" s="1">
        <f t="shared" si="33"/>
        <v>229.8452940676427</v>
      </c>
      <c r="F149" s="1">
        <f t="shared" si="29"/>
        <v>459.6905881352854</v>
      </c>
      <c r="G149" s="8">
        <f t="shared" si="22"/>
        <v>299.53346153846132</v>
      </c>
      <c r="H149">
        <v>315</v>
      </c>
      <c r="I149">
        <v>295</v>
      </c>
      <c r="J149" s="1">
        <v>298.38282266098372</v>
      </c>
      <c r="K149" s="2">
        <f t="shared" si="30"/>
        <v>16.61717733901628</v>
      </c>
      <c r="L149" s="8">
        <v>1049.5170324867713</v>
      </c>
      <c r="M149" s="1">
        <f t="shared" si="34"/>
        <v>9.3511386776965715</v>
      </c>
      <c r="N149" s="1">
        <f t="shared" si="31"/>
        <v>4180.2143958102306</v>
      </c>
      <c r="O149" s="1">
        <f t="shared" si="32"/>
        <v>994.2454422266851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94.163034846031792</v>
      </c>
      <c r="C150">
        <f t="shared" si="27"/>
        <v>4500</v>
      </c>
      <c r="D150" s="2">
        <v>5.0832734887571371</v>
      </c>
      <c r="E150" s="1">
        <f t="shared" si="33"/>
        <v>229.8452940676427</v>
      </c>
      <c r="F150" s="1">
        <f t="shared" si="29"/>
        <v>459.6905881352854</v>
      </c>
      <c r="G150" s="8">
        <f t="shared" si="22"/>
        <v>459.06999999999937</v>
      </c>
      <c r="H150">
        <v>315</v>
      </c>
      <c r="I150">
        <v>295</v>
      </c>
      <c r="J150" s="1">
        <v>300.07987782372237</v>
      </c>
      <c r="K150" s="2">
        <f t="shared" si="30"/>
        <v>14.92012217627763</v>
      </c>
      <c r="L150" s="8">
        <v>1223.5992566857765</v>
      </c>
      <c r="M150" s="1">
        <f t="shared" si="34"/>
        <v>10.887063321509457</v>
      </c>
      <c r="N150" s="1">
        <f t="shared" si="31"/>
        <v>4179.8132042130319</v>
      </c>
      <c r="O150" s="1">
        <f t="shared" si="32"/>
        <v>994.02063827963457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115.91701672041668</v>
      </c>
      <c r="C151">
        <f t="shared" si="27"/>
        <v>4500</v>
      </c>
      <c r="D151" s="2">
        <v>5.0832734887571371</v>
      </c>
      <c r="E151" s="1">
        <f t="shared" si="33"/>
        <v>229.8452940676427</v>
      </c>
      <c r="F151" s="1">
        <f t="shared" si="29"/>
        <v>459.6905881352854</v>
      </c>
      <c r="G151" s="8">
        <f t="shared" si="22"/>
        <v>650.76492307692206</v>
      </c>
      <c r="H151">
        <v>315</v>
      </c>
      <c r="I151">
        <v>295</v>
      </c>
      <c r="J151" s="1">
        <v>301.55313783162131</v>
      </c>
      <c r="K151" s="2">
        <f t="shared" si="30"/>
        <v>13.446862168378686</v>
      </c>
      <c r="L151" s="8">
        <v>1356.0192590307911</v>
      </c>
      <c r="M151" s="1">
        <f t="shared" si="34"/>
        <v>12.051445964364015</v>
      </c>
      <c r="N151" s="1">
        <f t="shared" si="31"/>
        <v>4179.5207273775404</v>
      </c>
      <c r="O151" s="1">
        <f t="shared" si="32"/>
        <v>993.81439636126879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137.67678700438884</v>
      </c>
      <c r="C152">
        <f t="shared" si="27"/>
        <v>4500</v>
      </c>
      <c r="D152" s="2">
        <v>5.0832734887571371</v>
      </c>
      <c r="E152" s="1">
        <f t="shared" si="33"/>
        <v>229.8452940676427</v>
      </c>
      <c r="F152" s="1">
        <f t="shared" si="29"/>
        <v>459.6905881352854</v>
      </c>
      <c r="G152" s="8">
        <f t="shared" si="22"/>
        <v>874.61823076922929</v>
      </c>
      <c r="H152">
        <v>315</v>
      </c>
      <c r="I152">
        <v>295</v>
      </c>
      <c r="J152" s="1">
        <v>302.80311884728246</v>
      </c>
      <c r="K152" s="2">
        <f t="shared" si="30"/>
        <v>12.196881152717538</v>
      </c>
      <c r="L152" s="8">
        <v>1459.4960542491817</v>
      </c>
      <c r="M152" s="1">
        <f t="shared" si="34"/>
        <v>12.958741538613758</v>
      </c>
      <c r="N152" s="1">
        <f t="shared" si="31"/>
        <v>4179.3101593381352</v>
      </c>
      <c r="O152" s="1">
        <f t="shared" si="32"/>
        <v>993.63155530088807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159.44095097438696</v>
      </c>
      <c r="C153">
        <f t="shared" si="27"/>
        <v>4500</v>
      </c>
      <c r="D153" s="2">
        <v>5.0832734887571371</v>
      </c>
      <c r="E153" s="1">
        <f t="shared" si="33"/>
        <v>229.8452940676427</v>
      </c>
      <c r="F153" s="1">
        <f t="shared" si="29"/>
        <v>459.6905881352854</v>
      </c>
      <c r="G153" s="8">
        <f t="shared" si="22"/>
        <v>1130.6299230769209</v>
      </c>
      <c r="H153">
        <v>315</v>
      </c>
      <c r="I153">
        <v>295</v>
      </c>
      <c r="J153" s="1">
        <v>303.86145835243775</v>
      </c>
      <c r="K153" s="2">
        <f t="shared" si="30"/>
        <v>11.138541647562249</v>
      </c>
      <c r="L153" s="8">
        <v>1542.3415758106996</v>
      </c>
      <c r="M153" s="1">
        <f t="shared" si="34"/>
        <v>13.683360383536858</v>
      </c>
      <c r="N153" s="1">
        <f t="shared" si="31"/>
        <v>4179.1569494773439</v>
      </c>
      <c r="O153" s="1">
        <f t="shared" si="32"/>
        <v>993.4712445703226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181.2084964585685</v>
      </c>
      <c r="C154">
        <f t="shared" si="27"/>
        <v>4500</v>
      </c>
      <c r="D154" s="2">
        <v>5.0832734887571371</v>
      </c>
      <c r="E154" s="1">
        <f t="shared" si="33"/>
        <v>229.8452940676427</v>
      </c>
      <c r="F154" s="1">
        <f t="shared" si="29"/>
        <v>459.6905881352854</v>
      </c>
      <c r="G154" s="8">
        <f t="shared" si="22"/>
        <v>1418.7999999999979</v>
      </c>
      <c r="H154">
        <v>315</v>
      </c>
      <c r="I154">
        <v>295</v>
      </c>
      <c r="J154" s="1">
        <v>304.76225532324986</v>
      </c>
      <c r="K154" s="2">
        <f t="shared" si="30"/>
        <v>10.23774467675014</v>
      </c>
      <c r="L154" s="8">
        <v>1610.0637252565164</v>
      </c>
      <c r="M154" s="1">
        <f t="shared" si="34"/>
        <v>14.274426593920737</v>
      </c>
      <c r="N154" s="1">
        <f t="shared" si="31"/>
        <v>4179.0434966639641</v>
      </c>
      <c r="O154" s="1">
        <f t="shared" si="32"/>
        <v>993.33090620921962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202.97868560508712</v>
      </c>
      <c r="C155">
        <f t="shared" si="27"/>
        <v>4500</v>
      </c>
      <c r="D155" s="2">
        <v>5.0832734887571371</v>
      </c>
      <c r="E155" s="1">
        <f t="shared" si="33"/>
        <v>229.8452940676427</v>
      </c>
      <c r="F155" s="1">
        <f t="shared" si="29"/>
        <v>459.6905881352854</v>
      </c>
      <c r="G155" s="8">
        <f t="shared" si="22"/>
        <v>1739.1284615384586</v>
      </c>
      <c r="H155">
        <v>315</v>
      </c>
      <c r="I155">
        <v>295</v>
      </c>
      <c r="J155" s="1">
        <v>305.53491329161881</v>
      </c>
      <c r="K155" s="2">
        <f t="shared" si="30"/>
        <v>9.4650867083811931</v>
      </c>
      <c r="L155" s="8">
        <v>1666.4098489753401</v>
      </c>
      <c r="M155" s="1">
        <f t="shared" si="34"/>
        <v>14.76526310189824</v>
      </c>
      <c r="N155" s="1">
        <f t="shared" si="31"/>
        <v>4178.9578762389292</v>
      </c>
      <c r="O155" s="1">
        <f t="shared" si="32"/>
        <v>993.20773212725658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224.75097368569391</v>
      </c>
      <c r="C156">
        <f t="shared" si="27"/>
        <v>4500</v>
      </c>
      <c r="D156" s="2">
        <v>5.0832734887571371</v>
      </c>
      <c r="E156" s="1">
        <f t="shared" si="33"/>
        <v>229.8452940676427</v>
      </c>
      <c r="F156" s="1">
        <f t="shared" si="29"/>
        <v>459.6905881352854</v>
      </c>
      <c r="G156" s="8">
        <f t="shared" ref="G156:G194" si="36">G144</f>
        <v>2091.6153076923038</v>
      </c>
      <c r="H156">
        <v>315</v>
      </c>
      <c r="I156">
        <v>295</v>
      </c>
      <c r="J156" s="1">
        <v>306.20319593392475</v>
      </c>
      <c r="K156" s="2">
        <f t="shared" si="30"/>
        <v>8.7968040660752536</v>
      </c>
      <c r="L156" s="8">
        <v>1714.0011202962189</v>
      </c>
      <c r="M156" s="1">
        <f t="shared" si="34"/>
        <v>15.179120537174448</v>
      </c>
      <c r="N156" s="1">
        <f t="shared" si="31"/>
        <v>4178.8920675009258</v>
      </c>
      <c r="O156" s="1">
        <f t="shared" si="32"/>
        <v>993.09914586682544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246.52495239706047</v>
      </c>
      <c r="C157">
        <f t="shared" si="27"/>
        <v>4500</v>
      </c>
      <c r="D157" s="2">
        <v>5.0832734887571371</v>
      </c>
      <c r="E157" s="1">
        <f t="shared" si="33"/>
        <v>229.8452940676427</v>
      </c>
      <c r="F157" s="1">
        <f t="shared" si="29"/>
        <v>459.6905881352854</v>
      </c>
      <c r="G157" s="8">
        <f t="shared" si="36"/>
        <v>2476.2605384615345</v>
      </c>
      <c r="H157">
        <v>315</v>
      </c>
      <c r="I157">
        <v>295</v>
      </c>
      <c r="J157" s="1">
        <v>306.78592401694891</v>
      </c>
      <c r="K157" s="2">
        <f t="shared" si="30"/>
        <v>8.2140759830510888</v>
      </c>
      <c r="L157" s="8">
        <v>1754.7191083959772</v>
      </c>
      <c r="M157" s="1">
        <f t="shared" si="34"/>
        <v>15.532653073744033</v>
      </c>
      <c r="N157" s="1">
        <f t="shared" si="31"/>
        <v>4178.8406229297134</v>
      </c>
      <c r="O157" s="1">
        <f t="shared" si="32"/>
        <v>993.00292980370523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268.29921371174936</v>
      </c>
      <c r="C158">
        <f t="shared" si="27"/>
        <v>4500</v>
      </c>
      <c r="D158" s="2">
        <v>5.0832734887571398</v>
      </c>
      <c r="E158" s="1">
        <f t="shared" si="33"/>
        <v>229.84529406764284</v>
      </c>
      <c r="F158" s="1">
        <f t="shared" si="29"/>
        <v>459.69058813528568</v>
      </c>
      <c r="G158" s="8">
        <f t="shared" si="36"/>
        <v>2893.0641538461482</v>
      </c>
      <c r="H158">
        <v>315</v>
      </c>
      <c r="I158">
        <v>295</v>
      </c>
      <c r="J158" s="1">
        <v>307.27383877637021</v>
      </c>
      <c r="K158" s="2">
        <f t="shared" si="30"/>
        <v>7.7261612236297879</v>
      </c>
      <c r="L158" s="8">
        <v>1788.2982237759034</v>
      </c>
      <c r="M158" s="1">
        <f t="shared" si="34"/>
        <v>15.823795378175687</v>
      </c>
      <c r="N158" s="1">
        <f t="shared" si="31"/>
        <v>4178.8016180203322</v>
      </c>
      <c r="O158" s="1">
        <f t="shared" si="32"/>
        <v>992.92128483913552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28.955524253187033</v>
      </c>
      <c r="C159">
        <f t="shared" si="27"/>
        <v>5000</v>
      </c>
      <c r="D159" s="2">
        <v>5.6862664713877908</v>
      </c>
      <c r="E159" s="1">
        <f t="shared" si="33"/>
        <v>257.11022477027035</v>
      </c>
      <c r="F159" s="1">
        <f t="shared" si="29"/>
        <v>514.2204495405407</v>
      </c>
      <c r="G159" s="8">
        <f t="shared" si="36"/>
        <v>76.935538461538769</v>
      </c>
      <c r="H159">
        <v>315</v>
      </c>
      <c r="I159">
        <v>295</v>
      </c>
      <c r="J159" s="1">
        <v>295.19905916712815</v>
      </c>
      <c r="K159" s="2">
        <f t="shared" si="30"/>
        <v>19.800940832871845</v>
      </c>
      <c r="L159" s="8">
        <v>518.16595947861174</v>
      </c>
      <c r="M159" s="1">
        <f t="shared" si="34"/>
        <v>4.295321662264068</v>
      </c>
      <c r="N159" s="1">
        <f t="shared" si="31"/>
        <v>4181.1730073319695</v>
      </c>
      <c r="O159" s="1">
        <f t="shared" si="32"/>
        <v>994.62885728377319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50.679359878561513</v>
      </c>
      <c r="C160">
        <f t="shared" si="27"/>
        <v>5000</v>
      </c>
      <c r="D160" s="2">
        <v>5.6862664713877908</v>
      </c>
      <c r="E160" s="1">
        <f t="shared" si="33"/>
        <v>257.11022477027035</v>
      </c>
      <c r="F160" s="1">
        <f t="shared" si="29"/>
        <v>514.2204495405407</v>
      </c>
      <c r="G160" s="8">
        <f t="shared" si="36"/>
        <v>172.15530769230779</v>
      </c>
      <c r="H160">
        <v>315</v>
      </c>
      <c r="I160">
        <v>295</v>
      </c>
      <c r="J160" s="1">
        <v>296.4213713368074</v>
      </c>
      <c r="K160" s="2">
        <f t="shared" si="30"/>
        <v>18.578628663192603</v>
      </c>
      <c r="L160" s="8">
        <v>848.65402084885136</v>
      </c>
      <c r="M160" s="1">
        <f t="shared" si="34"/>
        <v>7.0264201167374907</v>
      </c>
      <c r="N160" s="1">
        <f t="shared" si="31"/>
        <v>4180.7713990879183</v>
      </c>
      <c r="O160" s="1">
        <f t="shared" si="32"/>
        <v>994.48769914949753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72.414305218605435</v>
      </c>
      <c r="C161">
        <f t="shared" si="27"/>
        <v>5000</v>
      </c>
      <c r="D161" s="2">
        <v>5.6862664713877908</v>
      </c>
      <c r="E161" s="1">
        <f t="shared" si="33"/>
        <v>257.11022477027035</v>
      </c>
      <c r="F161" s="1">
        <f t="shared" si="29"/>
        <v>514.2204495405407</v>
      </c>
      <c r="G161" s="8">
        <f t="shared" si="36"/>
        <v>299.53346153846132</v>
      </c>
      <c r="H161">
        <v>315</v>
      </c>
      <c r="I161">
        <v>295</v>
      </c>
      <c r="J161" s="1">
        <v>298.1225695074034</v>
      </c>
      <c r="K161" s="2">
        <f t="shared" si="30"/>
        <v>16.877430492596602</v>
      </c>
      <c r="L161" s="8">
        <v>1099.6088462418438</v>
      </c>
      <c r="M161" s="1">
        <f t="shared" si="34"/>
        <v>9.0881741149377291</v>
      </c>
      <c r="N161" s="1">
        <f t="shared" si="31"/>
        <v>4180.2823663748786</v>
      </c>
      <c r="O161" s="1">
        <f t="shared" si="32"/>
        <v>994.27868268079442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94.159112229385812</v>
      </c>
      <c r="C162">
        <f t="shared" si="27"/>
        <v>5000</v>
      </c>
      <c r="D162" s="2">
        <v>5.6862664713877908</v>
      </c>
      <c r="E162" s="1">
        <f t="shared" si="33"/>
        <v>257.11022477027035</v>
      </c>
      <c r="F162" s="1">
        <f t="shared" si="29"/>
        <v>514.2204495405407</v>
      </c>
      <c r="G162" s="8">
        <f t="shared" si="36"/>
        <v>459.06999999999937</v>
      </c>
      <c r="H162">
        <v>315</v>
      </c>
      <c r="I162">
        <v>295</v>
      </c>
      <c r="J162" s="1">
        <v>299.77495733279778</v>
      </c>
      <c r="K162" s="2">
        <f t="shared" si="30"/>
        <v>15.225042667202217</v>
      </c>
      <c r="L162" s="8">
        <v>1288.0491181475386</v>
      </c>
      <c r="M162" s="1">
        <f t="shared" si="34"/>
        <v>10.629435581705312</v>
      </c>
      <c r="N162" s="1">
        <f t="shared" si="31"/>
        <v>4179.8800616829567</v>
      </c>
      <c r="O162" s="1">
        <f t="shared" si="32"/>
        <v>994.0620486307929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115.9116457298323</v>
      </c>
      <c r="C163">
        <f t="shared" si="27"/>
        <v>5000</v>
      </c>
      <c r="D163" s="2">
        <v>5.6862664713877908</v>
      </c>
      <c r="E163" s="1">
        <f t="shared" si="33"/>
        <v>257.11022477027035</v>
      </c>
      <c r="F163" s="1">
        <f t="shared" si="29"/>
        <v>514.2204495405407</v>
      </c>
      <c r="G163" s="8">
        <f t="shared" si="36"/>
        <v>650.76492307692206</v>
      </c>
      <c r="H163">
        <v>315</v>
      </c>
      <c r="I163">
        <v>295</v>
      </c>
      <c r="J163" s="1">
        <v>301.23036732970985</v>
      </c>
      <c r="K163" s="2">
        <f t="shared" ref="K163:K194" si="38">H163-J163</f>
        <v>13.76963267029015</v>
      </c>
      <c r="L163" s="8">
        <v>1432.4539567494696</v>
      </c>
      <c r="M163" s="1">
        <f t="shared" si="34"/>
        <v>11.806283385681404</v>
      </c>
      <c r="N163" s="1">
        <f t="shared" ref="N163:N194" si="39">((W163 + X163*H163 +Y163*H163^2 +  Z163*H163^3)+(W163 + X163*J163 + Y163*J163^2 +  Z163*J163^3))/2</f>
        <v>4179.5805850594706</v>
      </c>
      <c r="O163" s="1">
        <f t="shared" ref="O163:O194" si="40">((S163 + T163*H163 + U163*H163^2 +  V163*H163^3)+(S163 + T163*J163 + U163*J163^2 +  V163*J163^3))/2</f>
        <v>993.86044667598799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137.67008422864424</v>
      </c>
      <c r="C164">
        <f t="shared" si="27"/>
        <v>5000</v>
      </c>
      <c r="D164" s="2">
        <v>5.6862664713877908</v>
      </c>
      <c r="E164" s="1">
        <f t="shared" si="33"/>
        <v>257.11022477027035</v>
      </c>
      <c r="F164" s="1">
        <f t="shared" si="29"/>
        <v>514.2204495405407</v>
      </c>
      <c r="G164" s="8">
        <f t="shared" si="36"/>
        <v>874.61823076922929</v>
      </c>
      <c r="H164">
        <v>315</v>
      </c>
      <c r="I164">
        <v>295</v>
      </c>
      <c r="J164" s="1">
        <v>302.47707169026296</v>
      </c>
      <c r="K164" s="2">
        <f t="shared" si="38"/>
        <v>12.52292830973704</v>
      </c>
      <c r="L164" s="8">
        <v>1545.8904767766953</v>
      </c>
      <c r="M164" s="1">
        <f t="shared" si="34"/>
        <v>12.727962504346863</v>
      </c>
      <c r="N164" s="1">
        <f t="shared" si="39"/>
        <v>4179.3619066110687</v>
      </c>
      <c r="O164" s="1">
        <f t="shared" si="40"/>
        <v>993.67993247393383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159.43304813965264</v>
      </c>
      <c r="C165">
        <f t="shared" si="27"/>
        <v>5000</v>
      </c>
      <c r="D165" s="2">
        <v>5.6862664713877908</v>
      </c>
      <c r="E165" s="1">
        <f t="shared" si="33"/>
        <v>257.11022477027035</v>
      </c>
      <c r="F165" s="1">
        <f t="shared" si="29"/>
        <v>514.2204495405407</v>
      </c>
      <c r="G165" s="8">
        <f t="shared" si="36"/>
        <v>1130.6299230769209</v>
      </c>
      <c r="H165">
        <v>315</v>
      </c>
      <c r="I165">
        <v>295</v>
      </c>
      <c r="J165" s="1">
        <v>303.5398316421547</v>
      </c>
      <c r="K165" s="2">
        <f t="shared" si="38"/>
        <v>11.460168357845305</v>
      </c>
      <c r="L165" s="8">
        <v>1637.0666281463809</v>
      </c>
      <c r="M165" s="1">
        <f t="shared" si="34"/>
        <v>13.466850562972924</v>
      </c>
      <c r="N165" s="1">
        <f t="shared" si="39"/>
        <v>4179.2011742373797</v>
      </c>
      <c r="O165" s="1">
        <f t="shared" si="40"/>
        <v>993.52048931067429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181.19952064635302</v>
      </c>
      <c r="C166">
        <f t="shared" si="27"/>
        <v>5000</v>
      </c>
      <c r="D166" s="2">
        <v>5.6862664713877908</v>
      </c>
      <c r="E166" s="1">
        <f t="shared" si="33"/>
        <v>257.11022477027035</v>
      </c>
      <c r="F166" s="1">
        <f t="shared" si="29"/>
        <v>514.2204495405407</v>
      </c>
      <c r="G166" s="8">
        <f t="shared" si="36"/>
        <v>1418.7999999999979</v>
      </c>
      <c r="H166">
        <v>315</v>
      </c>
      <c r="I166">
        <v>295</v>
      </c>
      <c r="J166" s="1">
        <v>304.44899586236482</v>
      </c>
      <c r="K166" s="2">
        <f t="shared" si="38"/>
        <v>10.551004137635175</v>
      </c>
      <c r="L166" s="8">
        <v>1711.8253314696826</v>
      </c>
      <c r="M166" s="1">
        <f t="shared" si="34"/>
        <v>14.071311418651623</v>
      </c>
      <c r="N166" s="1">
        <f t="shared" si="39"/>
        <v>4179.0812452314221</v>
      </c>
      <c r="O166" s="1">
        <f t="shared" si="40"/>
        <v>993.38011137074636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202.9687521198168</v>
      </c>
      <c r="C167">
        <f t="shared" si="27"/>
        <v>5000</v>
      </c>
      <c r="D167" s="2">
        <v>5.6862664713877908</v>
      </c>
      <c r="E167" s="1">
        <f t="shared" si="33"/>
        <v>257.11022477027035</v>
      </c>
      <c r="F167" s="1">
        <f t="shared" si="29"/>
        <v>514.2204495405407</v>
      </c>
      <c r="G167" s="8">
        <f t="shared" si="36"/>
        <v>1739.1284615384586</v>
      </c>
      <c r="H167">
        <v>315</v>
      </c>
      <c r="I167">
        <v>295</v>
      </c>
      <c r="J167" s="1">
        <v>305.23191141820428</v>
      </c>
      <c r="K167" s="2">
        <f t="shared" si="38"/>
        <v>9.7680885817957233</v>
      </c>
      <c r="L167" s="8">
        <v>1774.1769314119699</v>
      </c>
      <c r="M167" s="1">
        <f t="shared" si="34"/>
        <v>14.574432202776578</v>
      </c>
      <c r="N167" s="1">
        <f t="shared" si="39"/>
        <v>4178.9902058089883</v>
      </c>
      <c r="O167" s="1">
        <f t="shared" si="40"/>
        <v>993.25634066563714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224.74018435452322</v>
      </c>
      <c r="C168">
        <f t="shared" si="27"/>
        <v>5000</v>
      </c>
      <c r="D168" s="2">
        <v>5.6862664713877908</v>
      </c>
      <c r="E168" s="1">
        <f t="shared" si="33"/>
        <v>257.11022477027035</v>
      </c>
      <c r="F168" s="1">
        <f t="shared" si="29"/>
        <v>514.2204495405407</v>
      </c>
      <c r="G168" s="8">
        <f t="shared" si="36"/>
        <v>2091.6153076923038</v>
      </c>
      <c r="H168">
        <v>315</v>
      </c>
      <c r="I168">
        <v>295</v>
      </c>
      <c r="J168" s="1">
        <v>305.91120359778068</v>
      </c>
      <c r="K168" s="2">
        <f t="shared" si="38"/>
        <v>9.088796402219316</v>
      </c>
      <c r="L168" s="8">
        <v>1826.9449895821158</v>
      </c>
      <c r="M168" s="1">
        <f t="shared" si="34"/>
        <v>14.999445515324975</v>
      </c>
      <c r="N168" s="1">
        <f t="shared" si="39"/>
        <v>4178.9199063788601</v>
      </c>
      <c r="O168" s="1">
        <f t="shared" si="40"/>
        <v>993.14682259006418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246.51339608702366</v>
      </c>
      <c r="C169">
        <f t="shared" si="27"/>
        <v>5000</v>
      </c>
      <c r="D169" s="2">
        <v>5.6862664713877908</v>
      </c>
      <c r="E169" s="1">
        <f t="shared" si="33"/>
        <v>257.11022477027035</v>
      </c>
      <c r="F169" s="1">
        <f t="shared" si="29"/>
        <v>514.2204495405407</v>
      </c>
      <c r="G169" s="8">
        <f t="shared" si="36"/>
        <v>2476.2605384615345</v>
      </c>
      <c r="H169">
        <v>315</v>
      </c>
      <c r="I169">
        <v>295</v>
      </c>
      <c r="J169" s="1">
        <v>306.50506112642722</v>
      </c>
      <c r="K169" s="2">
        <f t="shared" si="38"/>
        <v>8.494938873572778</v>
      </c>
      <c r="L169" s="8">
        <v>1872.1666997643488</v>
      </c>
      <c r="M169" s="1">
        <f t="shared" si="34"/>
        <v>15.363074504275909</v>
      </c>
      <c r="N169" s="1">
        <f t="shared" si="39"/>
        <v>4178.8647443101854</v>
      </c>
      <c r="O169" s="1">
        <f t="shared" si="40"/>
        <v>993.04948082245892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268.28695075023558</v>
      </c>
      <c r="C170">
        <f t="shared" si="27"/>
        <v>5000</v>
      </c>
      <c r="D170" s="2">
        <v>5.6862664713877908</v>
      </c>
      <c r="E170" s="1">
        <f t="shared" si="33"/>
        <v>257.11022477027035</v>
      </c>
      <c r="F170" s="1">
        <f t="shared" si="29"/>
        <v>514.2204495405407</v>
      </c>
      <c r="G170" s="8">
        <f t="shared" si="36"/>
        <v>2893.0641538461482</v>
      </c>
      <c r="H170">
        <v>315</v>
      </c>
      <c r="I170">
        <v>295</v>
      </c>
      <c r="J170" s="1">
        <v>307.003341658507</v>
      </c>
      <c r="K170" s="2">
        <f t="shared" si="38"/>
        <v>7.9966583414930028</v>
      </c>
      <c r="L170" s="8">
        <v>1909.510961961877</v>
      </c>
      <c r="M170" s="1">
        <f t="shared" si="34"/>
        <v>15.662917126212605</v>
      </c>
      <c r="N170" s="1">
        <f t="shared" si="39"/>
        <v>4178.8227936492021</v>
      </c>
      <c r="O170" s="1">
        <f t="shared" si="40"/>
        <v>992.96666966112605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28.955413466674628</v>
      </c>
      <c r="C171">
        <f t="shared" si="27"/>
        <v>5500</v>
      </c>
      <c r="D171" s="2">
        <v>6.2892594540184454</v>
      </c>
      <c r="E171" s="1">
        <f t="shared" si="33"/>
        <v>284.37515547289803</v>
      </c>
      <c r="F171" s="1">
        <f t="shared" si="29"/>
        <v>568.75031094579606</v>
      </c>
      <c r="G171" s="8">
        <f t="shared" si="36"/>
        <v>76.935538461538769</v>
      </c>
      <c r="H171">
        <v>315</v>
      </c>
      <c r="I171">
        <v>295</v>
      </c>
      <c r="J171" s="1">
        <v>295.16515930988487</v>
      </c>
      <c r="K171" s="2">
        <f t="shared" si="38"/>
        <v>19.834840690115129</v>
      </c>
      <c r="L171" s="8">
        <v>532.91905643967687</v>
      </c>
      <c r="M171" s="1">
        <f t="shared" si="34"/>
        <v>4.1352073710264383</v>
      </c>
      <c r="N171" s="1">
        <f t="shared" si="39"/>
        <v>4181.1847701805182</v>
      </c>
      <c r="O171" s="1">
        <f t="shared" si="40"/>
        <v>994.63266284028384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50.678487334627476</v>
      </c>
      <c r="C172">
        <f t="shared" si="27"/>
        <v>5500</v>
      </c>
      <c r="D172" s="2">
        <v>6.2892594540184454</v>
      </c>
      <c r="E172" s="1">
        <f t="shared" si="33"/>
        <v>284.37515547289803</v>
      </c>
      <c r="F172" s="1">
        <f t="shared" si="29"/>
        <v>568.75031094579606</v>
      </c>
      <c r="G172" s="8">
        <f t="shared" si="36"/>
        <v>172.15530769230779</v>
      </c>
      <c r="H172">
        <v>315</v>
      </c>
      <c r="I172">
        <v>295</v>
      </c>
      <c r="J172" s="1">
        <v>296.27655359804936</v>
      </c>
      <c r="K172" s="2">
        <f t="shared" si="38"/>
        <v>18.723446401950639</v>
      </c>
      <c r="L172" s="8">
        <v>878.12227306931914</v>
      </c>
      <c r="M172" s="1">
        <f t="shared" si="34"/>
        <v>6.8046452666176407</v>
      </c>
      <c r="N172" s="1">
        <f t="shared" si="39"/>
        <v>4180.8167281531078</v>
      </c>
      <c r="O172" s="1">
        <f t="shared" si="40"/>
        <v>994.50482148789001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72.412206771584806</v>
      </c>
      <c r="C173">
        <f t="shared" si="27"/>
        <v>5500</v>
      </c>
      <c r="D173" s="2">
        <v>6.2892594540184454</v>
      </c>
      <c r="E173" s="1">
        <f t="shared" si="33"/>
        <v>284.37515547289803</v>
      </c>
      <c r="F173" s="1">
        <f t="shared" si="29"/>
        <v>568.75031094579606</v>
      </c>
      <c r="G173" s="8">
        <f t="shared" si="36"/>
        <v>299.53346153846132</v>
      </c>
      <c r="H173">
        <v>315</v>
      </c>
      <c r="I173">
        <v>295</v>
      </c>
      <c r="J173" s="1">
        <v>297.89484106107744</v>
      </c>
      <c r="K173" s="2">
        <f t="shared" si="38"/>
        <v>17.105158938922557</v>
      </c>
      <c r="L173" s="8">
        <v>1144.2413069941083</v>
      </c>
      <c r="M173" s="1">
        <f t="shared" si="34"/>
        <v>8.8499279086758627</v>
      </c>
      <c r="N173" s="1">
        <f t="shared" si="39"/>
        <v>4180.34329843042</v>
      </c>
      <c r="O173" s="1">
        <f t="shared" si="40"/>
        <v>994.30749607058578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94.155653521715251</v>
      </c>
      <c r="C174">
        <f t="shared" si="27"/>
        <v>5500</v>
      </c>
      <c r="D174" s="2">
        <v>6.2892594540184454</v>
      </c>
      <c r="E174" s="1">
        <f t="shared" si="33"/>
        <v>284.37515547289803</v>
      </c>
      <c r="F174" s="1">
        <f t="shared" si="29"/>
        <v>568.75031094579606</v>
      </c>
      <c r="G174" s="8">
        <f t="shared" si="36"/>
        <v>459.06999999999937</v>
      </c>
      <c r="H174">
        <v>315</v>
      </c>
      <c r="I174">
        <v>295</v>
      </c>
      <c r="J174" s="1">
        <v>299.50332966419347</v>
      </c>
      <c r="K174" s="2">
        <f t="shared" si="38"/>
        <v>15.496670335806527</v>
      </c>
      <c r="L174" s="8">
        <v>1346.1005636748873</v>
      </c>
      <c r="M174" s="1">
        <f t="shared" si="34"/>
        <v>10.394065387379749</v>
      </c>
      <c r="N174" s="1">
        <f t="shared" si="39"/>
        <v>4179.9415116941709</v>
      </c>
      <c r="O174" s="1">
        <f t="shared" si="40"/>
        <v>994.09856444162324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115.90685562324688</v>
      </c>
      <c r="C175">
        <f t="shared" si="27"/>
        <v>5500</v>
      </c>
      <c r="D175" s="2">
        <v>6.2892594540184454</v>
      </c>
      <c r="E175" s="1">
        <f t="shared" si="33"/>
        <v>284.37515547289803</v>
      </c>
      <c r="F175" s="1">
        <f t="shared" si="29"/>
        <v>568.75031094579606</v>
      </c>
      <c r="G175" s="8">
        <f t="shared" si="36"/>
        <v>650.76492307692206</v>
      </c>
      <c r="H175">
        <v>315</v>
      </c>
      <c r="I175">
        <v>295</v>
      </c>
      <c r="J175" s="1">
        <v>300.93958072837955</v>
      </c>
      <c r="K175" s="2">
        <f t="shared" si="38"/>
        <v>14.060419271620447</v>
      </c>
      <c r="L175" s="8">
        <v>1501.8532565857381</v>
      </c>
      <c r="M175" s="1">
        <f t="shared" si="34"/>
        <v>11.580999849979314</v>
      </c>
      <c r="N175" s="1">
        <f t="shared" si="39"/>
        <v>4179.636507291586</v>
      </c>
      <c r="O175" s="1">
        <f t="shared" si="40"/>
        <v>993.90152015214267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137.66405686936872</v>
      </c>
      <c r="C176">
        <f t="shared" si="27"/>
        <v>5500</v>
      </c>
      <c r="D176" s="2">
        <v>6.2892594540184454</v>
      </c>
      <c r="E176" s="1">
        <f t="shared" si="33"/>
        <v>284.37515547289803</v>
      </c>
      <c r="F176" s="1">
        <f t="shared" si="29"/>
        <v>568.75031094579606</v>
      </c>
      <c r="G176" s="8">
        <f t="shared" si="36"/>
        <v>874.61823076922929</v>
      </c>
      <c r="H176">
        <v>315</v>
      </c>
      <c r="I176">
        <v>295</v>
      </c>
      <c r="J176" s="1">
        <v>302.18104303689267</v>
      </c>
      <c r="K176" s="2">
        <f t="shared" si="38"/>
        <v>12.818956963107325</v>
      </c>
      <c r="L176" s="8">
        <v>1624.8049117785852</v>
      </c>
      <c r="M176" s="1">
        <f t="shared" si="34"/>
        <v>12.514997322636445</v>
      </c>
      <c r="N176" s="1">
        <f t="shared" si="39"/>
        <v>4179.410808370194</v>
      </c>
      <c r="O176" s="1">
        <f t="shared" si="40"/>
        <v>993.72343886255931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159.42589694005181</v>
      </c>
      <c r="C177">
        <f t="shared" si="27"/>
        <v>5500</v>
      </c>
      <c r="D177" s="2">
        <v>6.2892594540184454</v>
      </c>
      <c r="E177" s="1">
        <f t="shared" si="33"/>
        <v>284.37515547289803</v>
      </c>
      <c r="F177" s="1">
        <f t="shared" si="29"/>
        <v>568.75031094579606</v>
      </c>
      <c r="G177" s="8">
        <f t="shared" si="36"/>
        <v>1130.6299230769209</v>
      </c>
      <c r="H177">
        <v>315</v>
      </c>
      <c r="I177">
        <v>295</v>
      </c>
      <c r="J177" s="1">
        <v>303.24615141712428</v>
      </c>
      <c r="K177" s="2">
        <f t="shared" si="38"/>
        <v>11.753848582875719</v>
      </c>
      <c r="L177" s="8">
        <v>1723.9917825483158</v>
      </c>
      <c r="M177" s="1">
        <f t="shared" si="34"/>
        <v>13.26640925327097</v>
      </c>
      <c r="N177" s="1">
        <f t="shared" si="39"/>
        <v>4179.2433208203447</v>
      </c>
      <c r="O177" s="1">
        <f t="shared" si="40"/>
        <v>993.56505461319375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181.19135831046847</v>
      </c>
      <c r="C178">
        <f t="shared" si="27"/>
        <v>5500</v>
      </c>
      <c r="D178" s="2">
        <v>6.2892594540184454</v>
      </c>
      <c r="E178" s="1">
        <f t="shared" si="33"/>
        <v>284.37515547289803</v>
      </c>
      <c r="F178" s="1">
        <f t="shared" si="29"/>
        <v>568.75031094579606</v>
      </c>
      <c r="G178" s="8">
        <f t="shared" si="36"/>
        <v>1418.7999999999979</v>
      </c>
      <c r="H178">
        <v>315</v>
      </c>
      <c r="I178">
        <v>295</v>
      </c>
      <c r="J178" s="1">
        <v>304.16170974722547</v>
      </c>
      <c r="K178" s="2">
        <f t="shared" si="38"/>
        <v>10.838290252774527</v>
      </c>
      <c r="L178" s="8">
        <v>1805.5503625319195</v>
      </c>
      <c r="M178" s="1">
        <f t="shared" si="34"/>
        <v>13.882794630600289</v>
      </c>
      <c r="N178" s="1">
        <f t="shared" si="39"/>
        <v>4179.1174520899012</v>
      </c>
      <c r="O178" s="1">
        <f t="shared" si="40"/>
        <v>993.42486130918508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202.95968277131462</v>
      </c>
      <c r="C179">
        <f t="shared" si="27"/>
        <v>5500</v>
      </c>
      <c r="D179" s="2">
        <v>6.2892594540184454</v>
      </c>
      <c r="E179" s="1">
        <f t="shared" si="33"/>
        <v>284.37515547289803</v>
      </c>
      <c r="F179" s="1">
        <f t="shared" si="29"/>
        <v>568.75031094579606</v>
      </c>
      <c r="G179" s="8">
        <f t="shared" si="36"/>
        <v>1739.1284615384586</v>
      </c>
      <c r="H179">
        <v>315</v>
      </c>
      <c r="I179">
        <v>295</v>
      </c>
      <c r="J179" s="1">
        <v>304.95307658140388</v>
      </c>
      <c r="K179" s="2">
        <f t="shared" si="38"/>
        <v>10.046923418596123</v>
      </c>
      <c r="L179" s="8">
        <v>1873.728039885907</v>
      </c>
      <c r="M179" s="1">
        <f t="shared" si="34"/>
        <v>14.396955319464539</v>
      </c>
      <c r="N179" s="1">
        <f t="shared" si="39"/>
        <v>4179.0213720132306</v>
      </c>
      <c r="O179" s="1">
        <f t="shared" si="40"/>
        <v>993.30072479051591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224.73030110363393</v>
      </c>
      <c r="C180">
        <f t="shared" si="27"/>
        <v>5500</v>
      </c>
      <c r="D180" s="2">
        <v>6.2892594540184454</v>
      </c>
      <c r="E180" s="1">
        <f t="shared" si="33"/>
        <v>284.37515547289803</v>
      </c>
      <c r="F180" s="1">
        <f t="shared" si="29"/>
        <v>568.75031094579606</v>
      </c>
      <c r="G180" s="8">
        <f t="shared" si="36"/>
        <v>2091.6153076923038</v>
      </c>
      <c r="H180">
        <v>315</v>
      </c>
      <c r="I180">
        <v>295</v>
      </c>
      <c r="J180" s="1">
        <v>305.64175144002974</v>
      </c>
      <c r="K180" s="2">
        <f t="shared" si="38"/>
        <v>9.3582485599702636</v>
      </c>
      <c r="L180" s="8">
        <v>1931.5340209741862</v>
      </c>
      <c r="M180" s="1">
        <f t="shared" si="34"/>
        <v>14.832063041985119</v>
      </c>
      <c r="N180" s="1">
        <f t="shared" si="39"/>
        <v>4178.9468526251922</v>
      </c>
      <c r="O180" s="1">
        <f t="shared" si="40"/>
        <v>993.19049947373037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246.50278095232403</v>
      </c>
      <c r="C181">
        <f t="shared" si="27"/>
        <v>5500</v>
      </c>
      <c r="D181" s="2">
        <v>6.2892594540184454</v>
      </c>
      <c r="E181" s="1">
        <f t="shared" si="33"/>
        <v>284.37515547289803</v>
      </c>
      <c r="F181" s="1">
        <f t="shared" si="29"/>
        <v>568.75031094579606</v>
      </c>
      <c r="G181" s="8">
        <f t="shared" si="36"/>
        <v>2476.2605384615345</v>
      </c>
      <c r="H181">
        <v>315</v>
      </c>
      <c r="I181">
        <v>295</v>
      </c>
      <c r="J181" s="1">
        <v>306.24528202337768</v>
      </c>
      <c r="K181" s="2">
        <f t="shared" si="38"/>
        <v>8.7547179766223167</v>
      </c>
      <c r="L181" s="8">
        <v>1981.1499986877479</v>
      </c>
      <c r="M181" s="1">
        <f t="shared" si="34"/>
        <v>15.204875314925237</v>
      </c>
      <c r="N181" s="1">
        <f t="shared" si="39"/>
        <v>4178.8881699891681</v>
      </c>
      <c r="O181" s="1">
        <f t="shared" si="40"/>
        <v>993.09224445360974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268.27566120014029</v>
      </c>
      <c r="C182">
        <f t="shared" si="27"/>
        <v>5500</v>
      </c>
      <c r="D182" s="2">
        <v>6.2892594540184454</v>
      </c>
      <c r="E182" s="1">
        <f t="shared" si="33"/>
        <v>284.37515547289803</v>
      </c>
      <c r="F182" s="1">
        <f t="shared" si="29"/>
        <v>568.75031094579606</v>
      </c>
      <c r="G182" s="8">
        <f t="shared" si="36"/>
        <v>2893.0641538461482</v>
      </c>
      <c r="H182">
        <v>315</v>
      </c>
      <c r="I182">
        <v>295</v>
      </c>
      <c r="J182" s="1">
        <v>306.752687706502</v>
      </c>
      <c r="K182" s="2">
        <f t="shared" si="38"/>
        <v>8.2473122934979983</v>
      </c>
      <c r="L182" s="8">
        <v>2022.175718149223</v>
      </c>
      <c r="M182" s="1">
        <f t="shared" si="34"/>
        <v>15.512663139783442</v>
      </c>
      <c r="N182" s="1">
        <f t="shared" si="39"/>
        <v>4178.8434128842946</v>
      </c>
      <c r="O182" s="1">
        <f t="shared" si="40"/>
        <v>993.00845558725132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28.955325865803939</v>
      </c>
      <c r="C183">
        <f t="shared" si="27"/>
        <v>6000</v>
      </c>
      <c r="D183" s="2">
        <v>6.8922524366710585</v>
      </c>
      <c r="E183" s="1">
        <f t="shared" si="33"/>
        <v>311.64008617651859</v>
      </c>
      <c r="F183" s="1">
        <f t="shared" si="29"/>
        <v>623.28017235303719</v>
      </c>
      <c r="G183" s="8">
        <f t="shared" si="36"/>
        <v>76.935538461538769</v>
      </c>
      <c r="H183">
        <v>315</v>
      </c>
      <c r="I183">
        <v>295</v>
      </c>
      <c r="J183" s="1">
        <v>295.13831633333643</v>
      </c>
      <c r="K183" s="2">
        <f t="shared" si="38"/>
        <v>19.861683666663566</v>
      </c>
      <c r="L183" s="8">
        <v>545.9103236820971</v>
      </c>
      <c r="M183" s="1">
        <f t="shared" si="34"/>
        <v>3.9931456381284738</v>
      </c>
      <c r="N183" s="1">
        <f t="shared" si="39"/>
        <v>4181.1941087182213</v>
      </c>
      <c r="O183" s="1">
        <f t="shared" si="40"/>
        <v>994.63567198228725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50.677745011820065</v>
      </c>
      <c r="C184">
        <f t="shared" si="27"/>
        <v>6000</v>
      </c>
      <c r="D184" s="2">
        <v>6.8922524366710585</v>
      </c>
      <c r="E184" s="1">
        <f t="shared" si="33"/>
        <v>311.64008617651859</v>
      </c>
      <c r="F184" s="1">
        <f t="shared" si="29"/>
        <v>623.28017235303719</v>
      </c>
      <c r="G184" s="8">
        <f t="shared" si="36"/>
        <v>172.15530769230779</v>
      </c>
      <c r="H184">
        <v>315</v>
      </c>
      <c r="I184">
        <v>295</v>
      </c>
      <c r="J184" s="1">
        <v>296.15263025185965</v>
      </c>
      <c r="K184" s="2">
        <f t="shared" si="38"/>
        <v>18.847369748140352</v>
      </c>
      <c r="L184" s="8">
        <v>904.2633156510019</v>
      </c>
      <c r="M184" s="1">
        <f t="shared" si="34"/>
        <v>6.6045708201016273</v>
      </c>
      <c r="N184" s="1">
        <f t="shared" si="39"/>
        <v>4180.8559914178159</v>
      </c>
      <c r="O184" s="1">
        <f t="shared" si="40"/>
        <v>994.51938890028975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72.410369758042052</v>
      </c>
      <c r="C185">
        <f t="shared" si="27"/>
        <v>6000</v>
      </c>
      <c r="D185" s="2">
        <v>6.8922524366710585</v>
      </c>
      <c r="E185" s="1">
        <f t="shared" si="33"/>
        <v>311.64008617651859</v>
      </c>
      <c r="F185" s="1">
        <f t="shared" si="29"/>
        <v>623.28017235303719</v>
      </c>
      <c r="G185" s="8">
        <f t="shared" si="36"/>
        <v>299.53346153846132</v>
      </c>
      <c r="H185">
        <v>315</v>
      </c>
      <c r="I185">
        <v>295</v>
      </c>
      <c r="J185" s="1">
        <v>297.69379313100899</v>
      </c>
      <c r="K185" s="2">
        <f t="shared" si="38"/>
        <v>17.306206868991012</v>
      </c>
      <c r="L185" s="8">
        <v>1184.3304697574199</v>
      </c>
      <c r="M185" s="1">
        <f t="shared" si="34"/>
        <v>8.6324632696305272</v>
      </c>
      <c r="N185" s="1">
        <f t="shared" si="39"/>
        <v>4180.3982333866588</v>
      </c>
      <c r="O185" s="1">
        <f t="shared" si="40"/>
        <v>994.33272113630551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94.152576597946549</v>
      </c>
      <c r="C186">
        <f t="shared" si="27"/>
        <v>6000</v>
      </c>
      <c r="D186" s="2">
        <v>6.8922524366710585</v>
      </c>
      <c r="E186" s="1">
        <f t="shared" si="33"/>
        <v>311.64008617651859</v>
      </c>
      <c r="F186" s="1">
        <f t="shared" si="29"/>
        <v>623.28017235303719</v>
      </c>
      <c r="G186" s="8">
        <f t="shared" si="36"/>
        <v>459.06999999999937</v>
      </c>
      <c r="H186">
        <v>315</v>
      </c>
      <c r="I186">
        <v>295</v>
      </c>
      <c r="J186" s="1">
        <v>299.25942855383437</v>
      </c>
      <c r="K186" s="2">
        <f t="shared" si="38"/>
        <v>15.740571446165632</v>
      </c>
      <c r="L186" s="8">
        <v>1398.7690249624807</v>
      </c>
      <c r="M186" s="1">
        <f t="shared" si="34"/>
        <v>10.177550294978223</v>
      </c>
      <c r="N186" s="1">
        <f t="shared" si="39"/>
        <v>4179.9982297333727</v>
      </c>
      <c r="O186" s="1">
        <f t="shared" si="40"/>
        <v>994.13105176817203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115.90254844351986</v>
      </c>
      <c r="C187">
        <f t="shared" si="27"/>
        <v>6000</v>
      </c>
      <c r="D187" s="2">
        <v>6.8922524366710585</v>
      </c>
      <c r="E187" s="1">
        <f t="shared" si="33"/>
        <v>311.64008617651859</v>
      </c>
      <c r="F187" s="1">
        <f t="shared" si="29"/>
        <v>623.28017235303719</v>
      </c>
      <c r="G187" s="8">
        <f t="shared" si="36"/>
        <v>650.76492307692206</v>
      </c>
      <c r="H187">
        <v>315</v>
      </c>
      <c r="I187">
        <v>295</v>
      </c>
      <c r="J187" s="1">
        <v>300.67567390027239</v>
      </c>
      <c r="K187" s="2">
        <f t="shared" si="38"/>
        <v>14.324326099727614</v>
      </c>
      <c r="L187" s="8">
        <v>1565.290699711062</v>
      </c>
      <c r="M187" s="1">
        <f t="shared" si="34"/>
        <v>11.372637901488531</v>
      </c>
      <c r="N187" s="1">
        <f t="shared" si="39"/>
        <v>4179.6889242236548</v>
      </c>
      <c r="O187" s="1">
        <f t="shared" si="40"/>
        <v>993.9384555995141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137.65859508505531</v>
      </c>
      <c r="C188">
        <f t="shared" ref="C188:C194" si="41">C176+500</f>
        <v>6000</v>
      </c>
      <c r="D188" s="2">
        <v>6.8922524366710585</v>
      </c>
      <c r="E188" s="1">
        <f t="shared" si="33"/>
        <v>311.64008617651859</v>
      </c>
      <c r="F188" s="1">
        <f t="shared" si="29"/>
        <v>623.28017235303719</v>
      </c>
      <c r="G188" s="8">
        <f t="shared" si="36"/>
        <v>874.61823076922929</v>
      </c>
      <c r="H188">
        <v>315</v>
      </c>
      <c r="I188">
        <v>295</v>
      </c>
      <c r="J188" s="1">
        <v>301.91039406717164</v>
      </c>
      <c r="K188" s="2">
        <f t="shared" si="38"/>
        <v>13.089605932828363</v>
      </c>
      <c r="L188" s="8">
        <v>1697.3486503206927</v>
      </c>
      <c r="M188" s="1">
        <f t="shared" si="34"/>
        <v>12.317245550998139</v>
      </c>
      <c r="N188" s="1">
        <f t="shared" si="39"/>
        <v>4179.4571437430559</v>
      </c>
      <c r="O188" s="1">
        <f t="shared" si="40"/>
        <v>993.76286613614786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159.41937850186429</v>
      </c>
      <c r="C189">
        <f t="shared" si="41"/>
        <v>6000</v>
      </c>
      <c r="D189" s="2">
        <v>6.8922524366710585</v>
      </c>
      <c r="E189" s="1">
        <f t="shared" si="33"/>
        <v>311.64008617651859</v>
      </c>
      <c r="F189" s="1">
        <f t="shared" si="29"/>
        <v>623.28017235303719</v>
      </c>
      <c r="G189" s="8">
        <f t="shared" si="36"/>
        <v>1130.6299230769209</v>
      </c>
      <c r="H189">
        <v>315</v>
      </c>
      <c r="I189">
        <v>295</v>
      </c>
      <c r="J189" s="1">
        <v>302.97619861381293</v>
      </c>
      <c r="K189" s="2">
        <f t="shared" si="38"/>
        <v>12.023801386187074</v>
      </c>
      <c r="L189" s="8">
        <v>1804.249301635499</v>
      </c>
      <c r="M189" s="1">
        <f t="shared" si="34"/>
        <v>13.07972297806168</v>
      </c>
      <c r="N189" s="1">
        <f t="shared" si="39"/>
        <v>4179.2835756824034</v>
      </c>
      <c r="O189" s="1">
        <f t="shared" si="40"/>
        <v>993.60568011590669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181.18388359017115</v>
      </c>
      <c r="C190">
        <f t="shared" si="41"/>
        <v>6000</v>
      </c>
      <c r="D190" s="2">
        <v>6.8922524366710585</v>
      </c>
      <c r="E190" s="1">
        <f t="shared" si="33"/>
        <v>311.64008617651859</v>
      </c>
      <c r="F190" s="1">
        <f t="shared" si="29"/>
        <v>623.28017235303719</v>
      </c>
      <c r="G190" s="8">
        <f t="shared" si="36"/>
        <v>1418.7999999999979</v>
      </c>
      <c r="H190">
        <v>315</v>
      </c>
      <c r="I190">
        <v>295</v>
      </c>
      <c r="J190" s="1">
        <v>303.89654398693091</v>
      </c>
      <c r="K190" s="2">
        <f t="shared" si="38"/>
        <v>11.103456013069092</v>
      </c>
      <c r="L190" s="8">
        <v>1892.3863680687982</v>
      </c>
      <c r="M190" s="1">
        <f t="shared" si="34"/>
        <v>13.706796199641841</v>
      </c>
      <c r="N190" s="1">
        <f t="shared" si="39"/>
        <v>4179.1522456249804</v>
      </c>
      <c r="O190" s="1">
        <f t="shared" si="40"/>
        <v>993.46584493768205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202.95134619323093</v>
      </c>
      <c r="C191">
        <f t="shared" si="41"/>
        <v>6000</v>
      </c>
      <c r="D191" s="2">
        <v>6.8922524366710585</v>
      </c>
      <c r="E191" s="1">
        <f t="shared" si="33"/>
        <v>311.64008617651859</v>
      </c>
      <c r="F191" s="1">
        <f t="shared" si="29"/>
        <v>623.28017235303719</v>
      </c>
      <c r="G191" s="8">
        <f t="shared" si="36"/>
        <v>1739.1284615384586</v>
      </c>
      <c r="H191">
        <v>315</v>
      </c>
      <c r="I191">
        <v>295</v>
      </c>
      <c r="J191" s="1">
        <v>304.69487211220866</v>
      </c>
      <c r="K191" s="2">
        <f t="shared" si="38"/>
        <v>10.305127887791343</v>
      </c>
      <c r="L191" s="8">
        <v>1966.2211819282302</v>
      </c>
      <c r="M191" s="1">
        <f t="shared" si="34"/>
        <v>14.23094503424389</v>
      </c>
      <c r="N191" s="1">
        <f t="shared" si="39"/>
        <v>4179.05146581797</v>
      </c>
      <c r="O191" s="1">
        <f t="shared" si="40"/>
        <v>993.34152633831604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224.72118815166817</v>
      </c>
      <c r="C192">
        <f t="shared" si="41"/>
        <v>6000</v>
      </c>
      <c r="D192" s="2">
        <v>6.8922524366710585</v>
      </c>
      <c r="E192" s="1">
        <f t="shared" si="33"/>
        <v>311.64008617651859</v>
      </c>
      <c r="F192" s="1">
        <f t="shared" si="29"/>
        <v>623.28017235303719</v>
      </c>
      <c r="G192" s="8">
        <f t="shared" si="36"/>
        <v>2091.6153076923038</v>
      </c>
      <c r="H192">
        <v>315</v>
      </c>
      <c r="I192">
        <v>295</v>
      </c>
      <c r="J192" s="1">
        <v>305.39157619969643</v>
      </c>
      <c r="K192" s="2">
        <f t="shared" si="38"/>
        <v>9.6084238003035694</v>
      </c>
      <c r="L192" s="8">
        <v>2028.9335306651219</v>
      </c>
      <c r="M192" s="1">
        <f t="shared" si="34"/>
        <v>14.675246826500734</v>
      </c>
      <c r="N192" s="1">
        <f t="shared" si="39"/>
        <v>4178.9729723874971</v>
      </c>
      <c r="O192" s="1">
        <f t="shared" si="40"/>
        <v>993.23077559272474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246.49296761390735</v>
      </c>
      <c r="C193">
        <f t="shared" si="41"/>
        <v>6000</v>
      </c>
      <c r="D193" s="2">
        <v>6.8922524366710585</v>
      </c>
      <c r="E193" s="1">
        <f t="shared" si="33"/>
        <v>311.64008617651859</v>
      </c>
      <c r="F193" s="1">
        <f t="shared" si="29"/>
        <v>623.28017235303719</v>
      </c>
      <c r="G193" s="8">
        <f t="shared" si="36"/>
        <v>2476.2605384615345</v>
      </c>
      <c r="H193">
        <v>315</v>
      </c>
      <c r="I193">
        <v>295</v>
      </c>
      <c r="J193" s="1">
        <v>306.00356075355148</v>
      </c>
      <c r="K193" s="2">
        <f t="shared" si="38"/>
        <v>8.9964392464485172</v>
      </c>
      <c r="L193" s="8">
        <v>2082.8395114267796</v>
      </c>
      <c r="M193" s="1">
        <f t="shared" si="34"/>
        <v>15.056465721677981</v>
      </c>
      <c r="N193" s="1">
        <f t="shared" si="39"/>
        <v>4178.9109491916761</v>
      </c>
      <c r="O193" s="1">
        <f t="shared" si="40"/>
        <v>993.13178128246193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268.26520226541476</v>
      </c>
      <c r="C194">
        <f t="shared" si="41"/>
        <v>6000</v>
      </c>
      <c r="D194" s="2">
        <v>6.8922524366710585</v>
      </c>
      <c r="E194" s="1">
        <f t="shared" si="33"/>
        <v>311.64008617651859</v>
      </c>
      <c r="F194" s="1">
        <f t="shared" si="29"/>
        <v>623.28017235303719</v>
      </c>
      <c r="G194" s="8">
        <f t="shared" si="36"/>
        <v>2893.0641538461482</v>
      </c>
      <c r="H194">
        <v>315</v>
      </c>
      <c r="I194">
        <v>295</v>
      </c>
      <c r="J194" s="1">
        <v>306.51904840060462</v>
      </c>
      <c r="K194" s="2">
        <f t="shared" si="38"/>
        <v>8.4809515993953823</v>
      </c>
      <c r="L194" s="8">
        <v>2127.4665667838576</v>
      </c>
      <c r="M194" s="1">
        <f t="shared" si="34"/>
        <v>15.371555159785771</v>
      </c>
      <c r="N194" s="1">
        <f t="shared" si="39"/>
        <v>4178.8635136134608</v>
      </c>
      <c r="O194" s="1">
        <f t="shared" si="40"/>
        <v>993.04717030138943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24.250791252346659</v>
      </c>
      <c r="C203" s="7">
        <f>20/B203</f>
        <v>0.82471535843452837</v>
      </c>
      <c r="D203" s="8">
        <v>30.389834417754045</v>
      </c>
      <c r="E203" s="7">
        <f>20/D203</f>
        <v>0.65811480658531651</v>
      </c>
      <c r="F203" s="8">
        <v>33.481854702125148</v>
      </c>
      <c r="G203" s="7">
        <f>20/F203</f>
        <v>0.59733847416554753</v>
      </c>
      <c r="H203" s="8">
        <v>35.332618358636168</v>
      </c>
      <c r="I203" s="7">
        <f>20/H203</f>
        <v>0.56604918992966469</v>
      </c>
      <c r="J203" s="8">
        <v>36.562584940033993</v>
      </c>
      <c r="K203" s="7">
        <f>20/J203</f>
        <v>0.54700727623065604</v>
      </c>
      <c r="L203" s="8">
        <v>37.438724129043358</v>
      </c>
      <c r="M203" s="7">
        <f>20/L203</f>
        <v>0.53420623873463835</v>
      </c>
      <c r="N203" s="8">
        <v>38.094351765209964</v>
      </c>
      <c r="O203" s="7">
        <f>20/N203</f>
        <v>0.52501221501989681</v>
      </c>
      <c r="P203" s="8">
        <v>38.603351993287042</v>
      </c>
      <c r="Q203" s="7">
        <f>20/P203</f>
        <v>0.51808972452645863</v>
      </c>
      <c r="R203" s="8">
        <v>39.009942434521456</v>
      </c>
      <c r="S203" s="7">
        <f>20/R203</f>
        <v>0.51268981064430386</v>
      </c>
      <c r="AH203" s="6"/>
    </row>
    <row r="204" spans="1:56" x14ac:dyDescent="0.45">
      <c r="A204">
        <v>400</v>
      </c>
      <c r="B204" s="8">
        <v>46.796511031843743</v>
      </c>
      <c r="C204" s="7">
        <f t="shared" ref="C204:C218" si="43">20/B204</f>
        <v>0.42738228895719488</v>
      </c>
      <c r="D204" s="8">
        <v>60.211256489704226</v>
      </c>
      <c r="E204" s="7">
        <f t="shared" ref="E204:E218" si="44">20/D204</f>
        <v>0.33216380401262485</v>
      </c>
      <c r="F204" s="8">
        <v>67.177578826229094</v>
      </c>
      <c r="G204" s="7">
        <f t="shared" ref="G204:G218" si="45">20/F204</f>
        <v>0.29771838088620001</v>
      </c>
      <c r="H204" s="8">
        <v>71.409494878015394</v>
      </c>
      <c r="I204" s="7">
        <f t="shared" ref="I204:I218" si="46">20/H204</f>
        <v>0.28007480005515811</v>
      </c>
      <c r="J204" s="8">
        <v>74.246662413963222</v>
      </c>
      <c r="K204" s="7">
        <f t="shared" ref="K204:K218" si="47">20/J204</f>
        <v>0.26937237782473966</v>
      </c>
      <c r="L204" s="8">
        <v>76.279438155111379</v>
      </c>
      <c r="M204" s="7">
        <f t="shared" ref="M204:M218" si="48">20/L204</f>
        <v>0.26219385569320464</v>
      </c>
      <c r="N204" s="8">
        <v>77.806914759323249</v>
      </c>
      <c r="O204" s="7">
        <f t="shared" ref="O204:O218" si="49">20/N204</f>
        <v>0.25704656278770505</v>
      </c>
      <c r="P204" s="8">
        <v>78.996475308527479</v>
      </c>
      <c r="Q204" s="7">
        <f t="shared" ref="Q204:Q218" si="50">20/P204</f>
        <v>0.25317585274391413</v>
      </c>
      <c r="R204" s="8">
        <v>79.949004049275644</v>
      </c>
      <c r="S204" s="7">
        <f t="shared" ref="S204:S218" si="51">20/R204</f>
        <v>0.25015946399623978</v>
      </c>
      <c r="AH204" s="6"/>
    </row>
    <row r="205" spans="1:56" x14ac:dyDescent="0.45">
      <c r="A205">
        <v>600</v>
      </c>
      <c r="B205" s="8">
        <v>112.28156450335584</v>
      </c>
      <c r="C205" s="7">
        <f t="shared" si="43"/>
        <v>0.17812363132330816</v>
      </c>
      <c r="D205" s="8">
        <v>151.98932290357362</v>
      </c>
      <c r="E205" s="7">
        <f t="shared" si="44"/>
        <v>0.13158819065658034</v>
      </c>
      <c r="F205" s="8">
        <v>173.93376166130582</v>
      </c>
      <c r="G205" s="7">
        <f t="shared" si="45"/>
        <v>0.11498630173332991</v>
      </c>
      <c r="H205" s="8">
        <v>187.68195326776242</v>
      </c>
      <c r="I205" s="7">
        <f t="shared" si="46"/>
        <v>0.10656325582602161</v>
      </c>
      <c r="J205" s="8">
        <v>197.07054965821803</v>
      </c>
      <c r="K205" s="7">
        <f t="shared" si="47"/>
        <v>0.10148649828544273</v>
      </c>
      <c r="L205" s="8">
        <v>203.88054179744023</v>
      </c>
      <c r="M205" s="7">
        <f t="shared" si="48"/>
        <v>9.8096659071420539E-2</v>
      </c>
      <c r="N205" s="8">
        <v>209.04299437465826</v>
      </c>
      <c r="O205" s="7">
        <f t="shared" si="49"/>
        <v>9.5674098334789959E-2</v>
      </c>
      <c r="P205" s="8">
        <v>213.09010786108655</v>
      </c>
      <c r="Q205" s="7">
        <f t="shared" si="50"/>
        <v>9.3857008195978767E-2</v>
      </c>
      <c r="R205" s="8">
        <v>216.3475944176781</v>
      </c>
      <c r="S205" s="7">
        <f t="shared" si="51"/>
        <v>9.2443828894109348E-2</v>
      </c>
      <c r="AH205" s="6"/>
    </row>
    <row r="206" spans="1:56" x14ac:dyDescent="0.45">
      <c r="A206">
        <v>800</v>
      </c>
      <c r="B206" s="8">
        <v>162.10632533127924</v>
      </c>
      <c r="C206" s="7">
        <f t="shared" si="43"/>
        <v>0.12337581497284671</v>
      </c>
      <c r="D206" s="8">
        <v>225.88249467030107</v>
      </c>
      <c r="E206" s="7">
        <f t="shared" si="44"/>
        <v>8.8541611111529805E-2</v>
      </c>
      <c r="F206" s="8">
        <v>262.49676946583111</v>
      </c>
      <c r="G206" s="7">
        <f t="shared" si="45"/>
        <v>7.6191413862727084E-2</v>
      </c>
      <c r="H206" s="8">
        <v>285.88609269570304</v>
      </c>
      <c r="I206" s="7">
        <f t="shared" si="46"/>
        <v>6.9957932585716878E-2</v>
      </c>
      <c r="J206" s="8">
        <v>302.04812671147124</v>
      </c>
      <c r="K206" s="7">
        <f t="shared" si="47"/>
        <v>6.6214613603959943E-2</v>
      </c>
      <c r="L206" s="8">
        <v>313.86468491855845</v>
      </c>
      <c r="M206" s="7">
        <f t="shared" si="48"/>
        <v>6.3721727741334125E-2</v>
      </c>
      <c r="N206" s="8">
        <v>322.87390594294527</v>
      </c>
      <c r="O206" s="7">
        <f t="shared" si="49"/>
        <v>6.1943686472867771E-2</v>
      </c>
      <c r="P206" s="8">
        <v>329.96737210623274</v>
      </c>
      <c r="Q206" s="7">
        <f t="shared" si="50"/>
        <v>6.0612053465580275E-2</v>
      </c>
      <c r="R206" s="8">
        <v>335.69628455780156</v>
      </c>
      <c r="S206" s="7">
        <f t="shared" si="51"/>
        <v>5.9577662667149117E-2</v>
      </c>
      <c r="AH206" s="6"/>
    </row>
    <row r="207" spans="1:56" x14ac:dyDescent="0.45">
      <c r="A207">
        <v>1000</v>
      </c>
      <c r="B207" s="8">
        <v>206.91570691252082</v>
      </c>
      <c r="C207" s="7">
        <f t="shared" si="43"/>
        <v>9.6657717765503123E-2</v>
      </c>
      <c r="D207" s="8">
        <v>295.03097235637728</v>
      </c>
      <c r="E207" s="7">
        <f t="shared" si="44"/>
        <v>6.7789492880230104E-2</v>
      </c>
      <c r="F207" s="8">
        <v>347.25915453152123</v>
      </c>
      <c r="G207" s="7">
        <f t="shared" si="45"/>
        <v>5.7593874024664683E-2</v>
      </c>
      <c r="H207" s="8">
        <v>381.184034092567</v>
      </c>
      <c r="I207" s="7">
        <f t="shared" si="46"/>
        <v>5.2468094702894048E-2</v>
      </c>
      <c r="J207" s="8">
        <v>404.86729701699909</v>
      </c>
      <c r="K207" s="7">
        <f t="shared" si="47"/>
        <v>4.939890217697742E-2</v>
      </c>
      <c r="L207" s="8">
        <v>422.30346043886891</v>
      </c>
      <c r="M207" s="7">
        <f t="shared" si="48"/>
        <v>4.7359308823127971E-2</v>
      </c>
      <c r="N207" s="8">
        <v>435.66427503502644</v>
      </c>
      <c r="O207" s="7">
        <f t="shared" si="49"/>
        <v>4.5906908475320925E-2</v>
      </c>
      <c r="P207" s="8">
        <v>446.22433143401031</v>
      </c>
      <c r="Q207" s="7">
        <f t="shared" si="50"/>
        <v>4.4820505273047151E-2</v>
      </c>
      <c r="R207" s="8">
        <v>454.77872665965344</v>
      </c>
      <c r="S207" s="7">
        <f t="shared" si="51"/>
        <v>4.3977430841807094E-2</v>
      </c>
    </row>
    <row r="208" spans="1:56" x14ac:dyDescent="0.45">
      <c r="A208">
        <v>1200</v>
      </c>
      <c r="B208" s="8">
        <v>244.99606786419992</v>
      </c>
      <c r="C208" s="7">
        <f t="shared" si="43"/>
        <v>8.1633963248283231E-2</v>
      </c>
      <c r="D208" s="8">
        <v>355.77770210915094</v>
      </c>
      <c r="E208" s="7">
        <f t="shared" si="44"/>
        <v>5.6214877664997942E-2</v>
      </c>
      <c r="F208" s="8">
        <v>423.21070003022709</v>
      </c>
      <c r="G208" s="7">
        <f t="shared" si="45"/>
        <v>4.725778435793692E-2</v>
      </c>
      <c r="H208" s="8">
        <v>467.63766598049335</v>
      </c>
      <c r="I208" s="7">
        <f t="shared" si="46"/>
        <v>4.2768154609757768E-2</v>
      </c>
      <c r="J208" s="8">
        <v>498.92602266938877</v>
      </c>
      <c r="K208" s="7">
        <f t="shared" si="47"/>
        <v>4.0086103132072781E-2</v>
      </c>
      <c r="L208" s="8">
        <v>522.0995420471163</v>
      </c>
      <c r="M208" s="7">
        <f t="shared" si="48"/>
        <v>3.8306871370891032E-2</v>
      </c>
      <c r="N208" s="8">
        <v>539.93427008660581</v>
      </c>
      <c r="O208" s="7">
        <f t="shared" si="49"/>
        <v>3.7041545810366859E-2</v>
      </c>
      <c r="P208" s="8">
        <v>554.07732534076388</v>
      </c>
      <c r="Q208" s="7">
        <f t="shared" si="50"/>
        <v>3.609604487550501E-2</v>
      </c>
      <c r="R208" s="8">
        <v>565.56431957199948</v>
      </c>
      <c r="S208" s="7">
        <f t="shared" si="51"/>
        <v>3.5362909766187771E-2</v>
      </c>
    </row>
    <row r="209" spans="1:19" x14ac:dyDescent="0.45">
      <c r="A209">
        <v>1500</v>
      </c>
      <c r="B209" s="8">
        <v>291.91769174258064</v>
      </c>
      <c r="C209" s="7">
        <f t="shared" si="43"/>
        <v>6.8512462813101555E-2</v>
      </c>
      <c r="D209" s="8">
        <v>433.17919203038389</v>
      </c>
      <c r="E209" s="7">
        <f t="shared" si="44"/>
        <v>4.6170269412657214E-2</v>
      </c>
      <c r="F209" s="8">
        <v>522.05388515049685</v>
      </c>
      <c r="G209" s="7">
        <f t="shared" si="45"/>
        <v>3.8310221547789902E-2</v>
      </c>
      <c r="H209" s="8">
        <v>581.67064597920137</v>
      </c>
      <c r="I209" s="7">
        <f t="shared" si="46"/>
        <v>3.438371892797068E-2</v>
      </c>
      <c r="J209" s="8">
        <v>624.13106156878234</v>
      </c>
      <c r="K209" s="7">
        <f t="shared" si="47"/>
        <v>3.2044551587817265E-2</v>
      </c>
      <c r="L209" s="8">
        <v>655.82214114380713</v>
      </c>
      <c r="M209" s="7">
        <f t="shared" si="48"/>
        <v>3.0496073165688451E-2</v>
      </c>
      <c r="N209" s="8">
        <v>680.34963271136439</v>
      </c>
      <c r="O209" s="7">
        <f t="shared" si="49"/>
        <v>2.9396649955251639E-2</v>
      </c>
      <c r="P209" s="8">
        <v>699.88386848142898</v>
      </c>
      <c r="Q209" s="7">
        <f t="shared" si="50"/>
        <v>2.8576169419928112E-2</v>
      </c>
      <c r="R209" s="8">
        <v>715.80362627867976</v>
      </c>
      <c r="S209" s="7">
        <f t="shared" si="51"/>
        <v>2.7940624028374945E-2</v>
      </c>
    </row>
    <row r="210" spans="1:19" x14ac:dyDescent="0.45">
      <c r="A210">
        <v>2000</v>
      </c>
      <c r="B210" s="8">
        <v>350.83695149648355</v>
      </c>
      <c r="C210" s="7">
        <f t="shared" si="43"/>
        <v>5.7006537979225544E-2</v>
      </c>
      <c r="D210" s="8">
        <v>534.52026009156702</v>
      </c>
      <c r="E210" s="7">
        <f t="shared" si="44"/>
        <v>3.7416729529716725E-2</v>
      </c>
      <c r="F210" s="8">
        <v>655.18422496526091</v>
      </c>
      <c r="G210" s="7">
        <f t="shared" si="45"/>
        <v>3.0525765483838438E-2</v>
      </c>
      <c r="H210" s="8">
        <v>738.10768916218899</v>
      </c>
      <c r="I210" s="7">
        <f t="shared" si="46"/>
        <v>2.7096317100695148E-2</v>
      </c>
      <c r="J210" s="8">
        <v>798.07702829518007</v>
      </c>
      <c r="K210" s="7">
        <f t="shared" si="47"/>
        <v>2.5060237659920111E-2</v>
      </c>
      <c r="L210" s="8">
        <v>843.3100593921547</v>
      </c>
      <c r="M210" s="7">
        <f t="shared" si="48"/>
        <v>2.3716069525383941E-2</v>
      </c>
      <c r="N210" s="8">
        <v>878.58963979993143</v>
      </c>
      <c r="O210" s="7">
        <f t="shared" si="49"/>
        <v>2.2763755789966193E-2</v>
      </c>
      <c r="P210" s="8">
        <v>906.85371551238791</v>
      </c>
      <c r="Q210" s="7">
        <f t="shared" si="50"/>
        <v>2.2054273647321009E-2</v>
      </c>
      <c r="R210" s="8">
        <v>929.99619821356032</v>
      </c>
      <c r="S210" s="7">
        <f t="shared" si="51"/>
        <v>2.1505464257185369E-2</v>
      </c>
    </row>
    <row r="211" spans="1:19" x14ac:dyDescent="0.45">
      <c r="A211">
        <v>2500</v>
      </c>
      <c r="B211" s="8">
        <v>395.29474717818061</v>
      </c>
      <c r="C211" s="7">
        <f t="shared" si="43"/>
        <v>5.059515751921926E-2</v>
      </c>
      <c r="D211" s="8">
        <v>614.16605535512542</v>
      </c>
      <c r="E211" s="7">
        <f t="shared" si="44"/>
        <v>3.2564482887996023E-2</v>
      </c>
      <c r="F211" s="8">
        <v>763.01422280849454</v>
      </c>
      <c r="G211" s="7">
        <f t="shared" si="45"/>
        <v>2.6211831184986586E-2</v>
      </c>
      <c r="H211" s="8">
        <v>867.37728290041787</v>
      </c>
      <c r="I211" s="7">
        <f t="shared" si="46"/>
        <v>2.3058016844898353E-2</v>
      </c>
      <c r="J211" s="8">
        <v>943.82463806689134</v>
      </c>
      <c r="K211" s="7">
        <f t="shared" si="47"/>
        <v>2.1190377103275565E-2</v>
      </c>
      <c r="L211" s="8">
        <v>1002.0011127136784</v>
      </c>
      <c r="M211" s="7">
        <f t="shared" si="48"/>
        <v>1.9960057674821161E-2</v>
      </c>
      <c r="N211" s="8">
        <v>1047.6733920508238</v>
      </c>
      <c r="O211" s="7">
        <f t="shared" si="49"/>
        <v>1.9089918816063409E-2</v>
      </c>
      <c r="P211" s="8">
        <v>1084.4475691578327</v>
      </c>
      <c r="Q211" s="7">
        <f t="shared" si="50"/>
        <v>1.844256981048123E-2</v>
      </c>
      <c r="R211" s="8">
        <v>1114.6781979979135</v>
      </c>
      <c r="S211" s="7">
        <f t="shared" si="51"/>
        <v>1.7942398116265513E-2</v>
      </c>
    </row>
    <row r="212" spans="1:19" x14ac:dyDescent="0.45">
      <c r="A212">
        <v>3000</v>
      </c>
      <c r="B212" s="8">
        <v>430.06093330578932</v>
      </c>
      <c r="C212" s="7">
        <f t="shared" si="43"/>
        <v>4.6505037893733205E-2</v>
      </c>
      <c r="D212" s="8">
        <v>678.40304737461088</v>
      </c>
      <c r="E212" s="7">
        <f t="shared" si="44"/>
        <v>2.9480999646742591E-2</v>
      </c>
      <c r="F212" s="8">
        <v>852.22328185683546</v>
      </c>
      <c r="G212" s="7">
        <f t="shared" si="45"/>
        <v>2.3468028186725588E-2</v>
      </c>
      <c r="H212" s="8">
        <v>976.20012245269072</v>
      </c>
      <c r="I212" s="7">
        <f t="shared" si="46"/>
        <v>2.0487602429049331E-2</v>
      </c>
      <c r="J212" s="8">
        <v>1068.0257197013505</v>
      </c>
      <c r="K212" s="7">
        <f t="shared" si="47"/>
        <v>1.8726140795179123E-2</v>
      </c>
      <c r="L212" s="8">
        <v>1138.4465730719548</v>
      </c>
      <c r="M212" s="7">
        <f t="shared" si="48"/>
        <v>1.7567798501103585E-2</v>
      </c>
      <c r="N212" s="8">
        <v>1194.047218414054</v>
      </c>
      <c r="O212" s="7">
        <f t="shared" si="49"/>
        <v>1.6749756367729084E-2</v>
      </c>
      <c r="P212" s="8">
        <v>1239.012040317778</v>
      </c>
      <c r="Q212" s="7">
        <f t="shared" si="50"/>
        <v>1.6141893177140119E-2</v>
      </c>
      <c r="R212" s="8">
        <v>1276.1047713579276</v>
      </c>
      <c r="S212" s="7">
        <f t="shared" si="51"/>
        <v>1.5672694318600203E-2</v>
      </c>
    </row>
    <row r="213" spans="1:19" x14ac:dyDescent="0.45">
      <c r="A213">
        <v>3500</v>
      </c>
      <c r="B213" s="8">
        <v>458.24697562077813</v>
      </c>
      <c r="C213" s="7">
        <f t="shared" si="43"/>
        <v>4.3644587010981131E-2</v>
      </c>
      <c r="D213" s="8">
        <v>731.68066859514624</v>
      </c>
      <c r="E213" s="7">
        <f t="shared" si="44"/>
        <v>2.7334328838290529E-2</v>
      </c>
      <c r="F213" s="8">
        <v>927.80157951409637</v>
      </c>
      <c r="G213" s="7">
        <f t="shared" si="45"/>
        <v>2.1556333209169897E-2</v>
      </c>
      <c r="H213" s="8">
        <v>1069.7906034213811</v>
      </c>
      <c r="I213" s="7">
        <f t="shared" si="46"/>
        <v>1.869524740265659E-2</v>
      </c>
      <c r="J213" s="8">
        <v>1175.9889444582168</v>
      </c>
      <c r="K213" s="7">
        <f t="shared" si="47"/>
        <v>1.7006962603049035E-2</v>
      </c>
      <c r="L213" s="8">
        <v>1257.9914996892628</v>
      </c>
      <c r="M213" s="7">
        <f t="shared" si="48"/>
        <v>1.5898358617637887E-2</v>
      </c>
      <c r="N213" s="8">
        <v>1323.0651389856216</v>
      </c>
      <c r="O213" s="7">
        <f t="shared" si="49"/>
        <v>1.5116413705325018E-2</v>
      </c>
      <c r="P213" s="8">
        <v>1375.8966647154118</v>
      </c>
      <c r="Q213" s="7">
        <f t="shared" si="50"/>
        <v>1.4535975348219023E-2</v>
      </c>
      <c r="R213" s="8">
        <v>1419.6143672868532</v>
      </c>
      <c r="S213" s="7">
        <f t="shared" si="51"/>
        <v>1.4088333043729133E-2</v>
      </c>
    </row>
    <row r="214" spans="1:19" x14ac:dyDescent="0.45">
      <c r="A214">
        <v>4000</v>
      </c>
      <c r="B214" s="8">
        <v>481.49469132084289</v>
      </c>
      <c r="C214" s="7">
        <f t="shared" si="43"/>
        <v>4.1537321927965026E-2</v>
      </c>
      <c r="D214" s="8">
        <v>776.55171684095649</v>
      </c>
      <c r="E214" s="7">
        <f t="shared" si="44"/>
        <v>2.5754884789078572E-2</v>
      </c>
      <c r="F214" s="8">
        <v>992.77159359068912</v>
      </c>
      <c r="G214" s="7">
        <f t="shared" si="45"/>
        <v>2.0145620734033434E-2</v>
      </c>
      <c r="H214" s="8">
        <v>1151.4297064095474</v>
      </c>
      <c r="I214" s="7">
        <f t="shared" si="46"/>
        <v>1.7369709925554311E-2</v>
      </c>
      <c r="J214" s="8">
        <v>1271.1519056386755</v>
      </c>
      <c r="K214" s="7">
        <f t="shared" si="47"/>
        <v>1.5733760781290126E-2</v>
      </c>
      <c r="L214" s="8">
        <v>1364.1761219609584</v>
      </c>
      <c r="M214" s="7">
        <f t="shared" si="48"/>
        <v>1.4660863563020482E-2</v>
      </c>
      <c r="N214" s="8">
        <v>1438.3388547133623</v>
      </c>
      <c r="O214" s="7">
        <f t="shared" si="49"/>
        <v>1.3904929241437809E-2</v>
      </c>
      <c r="P214" s="8">
        <v>1498.7653132252967</v>
      </c>
      <c r="Q214" s="7">
        <f t="shared" si="50"/>
        <v>1.334431736811457E-2</v>
      </c>
      <c r="R214" s="8">
        <v>1548.9103786269077</v>
      </c>
      <c r="S214" s="7">
        <f t="shared" si="51"/>
        <v>1.2912302916925241E-2</v>
      </c>
    </row>
    <row r="215" spans="1:19" x14ac:dyDescent="0.45">
      <c r="A215">
        <v>4500</v>
      </c>
      <c r="B215" s="8">
        <v>501.2170849220397</v>
      </c>
      <c r="C215" s="7">
        <f t="shared" si="43"/>
        <v>3.9902869638034862E-2</v>
      </c>
      <c r="D215" s="8">
        <v>815.12024406263458</v>
      </c>
      <c r="E215" s="7">
        <f t="shared" si="44"/>
        <v>2.4536257252449224E-2</v>
      </c>
      <c r="F215" s="8">
        <v>1049.5170324867713</v>
      </c>
      <c r="G215" s="7">
        <f t="shared" si="45"/>
        <v>1.9056384394840292E-2</v>
      </c>
      <c r="H215" s="8">
        <v>1223.5992566857765</v>
      </c>
      <c r="I215" s="7">
        <f t="shared" si="46"/>
        <v>1.6345220782637376E-2</v>
      </c>
      <c r="J215" s="8">
        <v>1356.0192590307911</v>
      </c>
      <c r="K215" s="7">
        <f t="shared" si="47"/>
        <v>1.4749053058652657E-2</v>
      </c>
      <c r="L215" s="8">
        <v>1459.4960542491817</v>
      </c>
      <c r="M215" s="7">
        <f t="shared" si="48"/>
        <v>1.3703360102805302E-2</v>
      </c>
      <c r="N215" s="8">
        <v>1542.3415758106996</v>
      </c>
      <c r="O215" s="7">
        <f t="shared" si="49"/>
        <v>1.2967296164267256E-2</v>
      </c>
      <c r="P215" s="8">
        <v>1610.0637252565164</v>
      </c>
      <c r="Q215" s="7">
        <f t="shared" si="50"/>
        <v>1.2421868579651149E-2</v>
      </c>
      <c r="R215" s="8">
        <v>1666.4098489753401</v>
      </c>
      <c r="S215" s="7">
        <f t="shared" si="51"/>
        <v>1.2001849372348473E-2</v>
      </c>
    </row>
    <row r="216" spans="1:19" x14ac:dyDescent="0.45">
      <c r="A216">
        <v>5000</v>
      </c>
      <c r="B216" s="8">
        <v>518.16595947861174</v>
      </c>
      <c r="C216" s="7">
        <f t="shared" si="43"/>
        <v>3.8597672491115342E-2</v>
      </c>
      <c r="D216" s="8">
        <v>848.65402084885136</v>
      </c>
      <c r="E216" s="7">
        <f t="shared" si="44"/>
        <v>2.3566729796431471E-2</v>
      </c>
      <c r="F216" s="8">
        <v>1099.6088462418438</v>
      </c>
      <c r="G216" s="7">
        <f t="shared" si="45"/>
        <v>1.8188285833052743E-2</v>
      </c>
      <c r="H216" s="8">
        <v>1288.0491181475386</v>
      </c>
      <c r="I216" s="7">
        <f t="shared" si="46"/>
        <v>1.5527358171529849E-2</v>
      </c>
      <c r="J216" s="8">
        <v>1432.4539567494696</v>
      </c>
      <c r="K216" s="7">
        <f t="shared" si="47"/>
        <v>1.396205435139017E-2</v>
      </c>
      <c r="L216" s="8">
        <v>1545.8904767766953</v>
      </c>
      <c r="M216" s="7">
        <f t="shared" si="48"/>
        <v>1.2937527140798223E-2</v>
      </c>
      <c r="N216" s="8">
        <v>1637.0666281463809</v>
      </c>
      <c r="O216" s="7">
        <f t="shared" si="49"/>
        <v>1.2216973735910562E-2</v>
      </c>
      <c r="P216" s="8">
        <v>1711.8253314696826</v>
      </c>
      <c r="Q216" s="7">
        <f t="shared" si="50"/>
        <v>1.1683435004919022E-2</v>
      </c>
      <c r="R216" s="8">
        <v>1774.1769314119699</v>
      </c>
      <c r="S216" s="7">
        <f t="shared" si="51"/>
        <v>1.1272832853306856E-2</v>
      </c>
    </row>
    <row r="217" spans="1:19" x14ac:dyDescent="0.45">
      <c r="A217">
        <v>5500</v>
      </c>
      <c r="B217" s="8">
        <v>532.91905643967687</v>
      </c>
      <c r="C217" s="7">
        <f t="shared" si="43"/>
        <v>3.7529151488062573E-2</v>
      </c>
      <c r="D217" s="8">
        <v>878.12227306931914</v>
      </c>
      <c r="E217" s="7">
        <f t="shared" si="44"/>
        <v>2.2775871439968811E-2</v>
      </c>
      <c r="F217" s="8">
        <v>1144.2413069941083</v>
      </c>
      <c r="G217" s="7">
        <f t="shared" si="45"/>
        <v>1.747883062580521E-2</v>
      </c>
      <c r="H217" s="8">
        <v>1346.1005636748873</v>
      </c>
      <c r="I217" s="7">
        <f t="shared" si="46"/>
        <v>1.4857730945004222E-2</v>
      </c>
      <c r="J217" s="8">
        <v>1501.8532565857381</v>
      </c>
      <c r="K217" s="7">
        <f t="shared" si="47"/>
        <v>1.3316880269292964E-2</v>
      </c>
      <c r="L217" s="8">
        <v>1624.8049117785852</v>
      </c>
      <c r="M217" s="7">
        <f t="shared" si="48"/>
        <v>1.2309170076367565E-2</v>
      </c>
      <c r="N217" s="8">
        <v>1723.9917825483158</v>
      </c>
      <c r="O217" s="7">
        <f t="shared" si="49"/>
        <v>1.1600983370371425E-2</v>
      </c>
      <c r="P217" s="8">
        <v>1805.5503625319195</v>
      </c>
      <c r="Q217" s="7">
        <f t="shared" si="50"/>
        <v>1.1076954935753796E-2</v>
      </c>
      <c r="R217" s="8">
        <v>1873.728039885907</v>
      </c>
      <c r="S217" s="7">
        <f t="shared" si="51"/>
        <v>1.0673907618534553E-2</v>
      </c>
    </row>
    <row r="218" spans="1:19" x14ac:dyDescent="0.45">
      <c r="A218">
        <v>6000</v>
      </c>
      <c r="B218" s="8">
        <v>545.9103236820971</v>
      </c>
      <c r="C218" s="7">
        <f t="shared" si="43"/>
        <v>3.6636053821262241E-2</v>
      </c>
      <c r="D218" s="8">
        <v>904.2633156510019</v>
      </c>
      <c r="E218" s="7">
        <f t="shared" si="44"/>
        <v>2.2117451469986369E-2</v>
      </c>
      <c r="F218" s="8">
        <v>1184.3304697574199</v>
      </c>
      <c r="G218" s="7">
        <f t="shared" si="45"/>
        <v>1.688717846134322E-2</v>
      </c>
      <c r="H218" s="8">
        <v>1398.7690249624807</v>
      </c>
      <c r="I218" s="7">
        <f t="shared" si="46"/>
        <v>1.4298286309661784E-2</v>
      </c>
      <c r="J218" s="8">
        <v>1565.290699711062</v>
      </c>
      <c r="K218" s="7">
        <f t="shared" si="47"/>
        <v>1.2777179346744865E-2</v>
      </c>
      <c r="L218" s="8">
        <v>1697.3486503206927</v>
      </c>
      <c r="M218" s="7">
        <f t="shared" si="48"/>
        <v>1.1783082984289204E-2</v>
      </c>
      <c r="N218" s="8">
        <v>1804.249301635499</v>
      </c>
      <c r="O218" s="7">
        <f t="shared" si="49"/>
        <v>1.1084942630639007E-2</v>
      </c>
      <c r="P218" s="8">
        <v>1892.3863680687982</v>
      </c>
      <c r="Q218" s="7">
        <f t="shared" si="50"/>
        <v>1.0568666281616807E-2</v>
      </c>
      <c r="R218" s="8">
        <v>1966.2211819282302</v>
      </c>
      <c r="S218" s="7">
        <f t="shared" si="51"/>
        <v>1.0171795616801583E-2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4" zoomScale="103" zoomScaleNormal="103" workbookViewId="0">
      <selection activeCell="R101" sqref="R10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96" sqref="S9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32" sqref="Q3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11" workbookViewId="0">
      <selection activeCell="S139" sqref="S13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2021-01-16T13:27:02Z</dcterms:modified>
</cp:coreProperties>
</file>