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T504" i="13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B18" i="4" l="1"/>
  <c r="B17" i="4"/>
  <c r="B13" i="4" l="1"/>
  <c r="B15" i="4" s="1"/>
  <c r="B11" i="4"/>
  <c r="B12" i="4" s="1"/>
  <c r="B14" i="4" s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F3" i="1"/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2" i="1" l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<sst xmlns="http://schemas.openxmlformats.org/spreadsheetml/2006/main" count="92" uniqueCount="58">
  <si>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</si>
  <si>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</si>
  <si>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</si>
  <si>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</si>
  <si>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</si>
  <si>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</si>
  <si>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</si>
  <si>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</si>
  <si>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</si>
  <si>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</si>
  <si>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</si>
  <si>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</si>
  <si>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</si>
  <si>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</si>
  <si>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</si>
  <si>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</si>
  <si>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</si>
  <si>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</si>
  <si>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</si>
  <si>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</si>
  <si>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</si>
  <si>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</si>
  <si>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</si>
  <si>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</si>
  <si>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</si>
  <si>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</si>
  <si>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</si>
  <si>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</si>
  <si>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</si>
  <si>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</si>
  <si>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</si>
  <si>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</si>
  <si>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</si>
  <si>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</si>
  <si>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</si>
  <si>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</si>
  <si>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</si>
  <si>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</si>
  <si>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</si>
  <si>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</si>
  <si>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</si>
  <si>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</si>
  <si>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</si>
  <si>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</si>
  <si>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</si>
  <si>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</si>
  <si>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</si>
  <si>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</si>
  <si>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</si>
  <si>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</si>
  <si>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</si>
  <si>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</si>
  <si>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</si>
  <si>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</si>
  <si>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</si>
  <si>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</si>
  <si>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</si>
  <si>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2x420x30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</si>
</sst>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28.966208015524437</c:v>
                </c:pt>
                <c:pt idx="2">
                  <c:v>50.717518850678267</c:v>
                </c:pt>
                <c:pt idx="3">
                  <c:v>72.482126667103117</c:v>
                </c:pt>
                <c:pt idx="4">
                  <c:v>94.2536944794996</c:v>
                </c:pt>
                <c:pt idx="5">
                  <c:v>116.02923957238576</c:v>
                </c:pt>
                <c:pt idx="6">
                  <c:v>137.80724604922085</c:v>
                </c:pt>
                <c:pt idx="7">
                  <c:v>159.58687467097965</c:v>
                </c:pt>
                <c:pt idx="8">
                  <c:v>181.36762644473254</c:v>
                </c:pt>
                <c:pt idx="9">
                  <c:v>203.14918708208134</c:v>
                </c:pt>
                <c:pt idx="10">
                  <c:v>224.93134916128287</c:v>
                </c:pt>
                <c:pt idx="11">
                  <c:v>246.71397038571112</c:v>
                </c:pt>
                <c:pt idx="12">
                  <c:v>268.49629218624921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410.81144615384653</c:v>
                </c:pt>
                <c:pt idx="2">
                  <c:v>837.69796923076774</c:v>
                </c:pt>
                <c:pt idx="3">
                  <c:v>1366.3941538461504</c:v>
                </c:pt>
                <c:pt idx="4">
                  <c:v>1996.8999999999946</c:v>
                </c:pt>
                <c:pt idx="5">
                  <c:v>2729.2155076923009</c:v>
                </c:pt>
                <c:pt idx="6">
                  <c:v>3563.3406769230678</c:v>
                </c:pt>
                <c:pt idx="7">
                  <c:v>4499.2755076922967</c:v>
                </c:pt>
                <c:pt idx="8">
                  <c:v>5537.0199999999886</c:v>
                </c:pt>
                <c:pt idx="9">
                  <c:v>6676.5741538461407</c:v>
                </c:pt>
                <c:pt idx="10">
                  <c:v>7917.9379692307539</c:v>
                </c:pt>
                <c:pt idx="11">
                  <c:v>9261.1114461538309</c:v>
                </c:pt>
                <c:pt idx="12">
                  <c:v>10631.427448230752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3.1505820653708201E-12</c:v>
                </c:pt>
                <c:pt idx="1">
                  <c:v>11.210707485655071</c:v>
                </c:pt>
                <c:pt idx="2">
                  <c:v>22.638843547739231</c:v>
                </c:pt>
                <c:pt idx="3">
                  <c:v>34.284408186255639</c:v>
                </c:pt>
                <c:pt idx="4">
                  <c:v>46.147401401204277</c:v>
                </c:pt>
                <c:pt idx="5">
                  <c:v>58.227823192585163</c:v>
                </c:pt>
                <c:pt idx="6">
                  <c:v>70.525673560398303</c:v>
                </c:pt>
                <c:pt idx="7">
                  <c:v>83.040952504643656</c:v>
                </c:pt>
                <c:pt idx="8">
                  <c:v>95.773660025321277</c:v>
                </c:pt>
                <c:pt idx="9">
                  <c:v>108.72379612243114</c:v>
                </c:pt>
                <c:pt idx="10">
                  <c:v>121.89136079597323</c:v>
                </c:pt>
                <c:pt idx="11">
                  <c:v>135.27635404594756</c:v>
                </c:pt>
                <c:pt idx="12">
                  <c:v>148.87877587235414</c:v>
                </c:pt>
                <c:pt idx="13">
                  <c:v>162.69862627519296</c:v>
                </c:pt>
                <c:pt idx="14">
                  <c:v>176.735905254464</c:v>
                </c:pt>
                <c:pt idx="15">
                  <c:v>190.99061281016733</c:v>
                </c:pt>
                <c:pt idx="16">
                  <c:v>205.46274894230282</c:v>
                </c:pt>
                <c:pt idx="17">
                  <c:v>220.15231365087064</c:v>
                </c:pt>
                <c:pt idx="18">
                  <c:v>235.05930693587069</c:v>
                </c:pt>
                <c:pt idx="19">
                  <c:v>250.18372879730293</c:v>
                </c:pt>
                <c:pt idx="20">
                  <c:v>265.52557923516741</c:v>
                </c:pt>
                <c:pt idx="21">
                  <c:v>281.08485824946416</c:v>
                </c:pt>
                <c:pt idx="22">
                  <c:v>296.86156584019318</c:v>
                </c:pt>
                <c:pt idx="23">
                  <c:v>312.85570200735435</c:v>
                </c:pt>
                <c:pt idx="24">
                  <c:v>329.06726675094785</c:v>
                </c:pt>
                <c:pt idx="25">
                  <c:v>345.49626007097362</c:v>
                </c:pt>
                <c:pt idx="26">
                  <c:v>362.14268196743154</c:v>
                </c:pt>
                <c:pt idx="27">
                  <c:v>379.00653244032173</c:v>
                </c:pt>
                <c:pt idx="28">
                  <c:v>396.08781148964408</c:v>
                </c:pt>
                <c:pt idx="29">
                  <c:v>413.38651911539887</c:v>
                </c:pt>
                <c:pt idx="30">
                  <c:v>430.90265531758575</c:v>
                </c:pt>
                <c:pt idx="31">
                  <c:v>448.63622009620502</c:v>
                </c:pt>
                <c:pt idx="32">
                  <c:v>466.58721345125628</c:v>
                </c:pt>
                <c:pt idx="33">
                  <c:v>484.75563538273997</c:v>
                </c:pt>
                <c:pt idx="34">
                  <c:v>503.14148589065587</c:v>
                </c:pt>
                <c:pt idx="35">
                  <c:v>521.74476497500405</c:v>
                </c:pt>
                <c:pt idx="36">
                  <c:v>540.56547263578443</c:v>
                </c:pt>
                <c:pt idx="37">
                  <c:v>559.60360887299692</c:v>
                </c:pt>
                <c:pt idx="38">
                  <c:v>578.85917368664184</c:v>
                </c:pt>
                <c:pt idx="39">
                  <c:v>598.33216707671886</c:v>
                </c:pt>
                <c:pt idx="40">
                  <c:v>618.02258904322821</c:v>
                </c:pt>
                <c:pt idx="41">
                  <c:v>637.93043958616965</c:v>
                </c:pt>
                <c:pt idx="42">
                  <c:v>658.05571870554365</c:v>
                </c:pt>
                <c:pt idx="43">
                  <c:v>678.39842640134964</c:v>
                </c:pt>
                <c:pt idx="44">
                  <c:v>698.95856267358806</c:v>
                </c:pt>
                <c:pt idx="45">
                  <c:v>719.73612752225858</c:v>
                </c:pt>
                <c:pt idx="46">
                  <c:v>740.73112094736121</c:v>
                </c:pt>
                <c:pt idx="47">
                  <c:v>761.94354294889638</c:v>
                </c:pt>
                <c:pt idx="48">
                  <c:v>783.37339352686377</c:v>
                </c:pt>
                <c:pt idx="49">
                  <c:v>805.02067268126325</c:v>
                </c:pt>
                <c:pt idx="50">
                  <c:v>826.88538041209506</c:v>
                </c:pt>
                <c:pt idx="51">
                  <c:v>848.96751671935885</c:v>
                </c:pt>
                <c:pt idx="52">
                  <c:v>871.2670816030552</c:v>
                </c:pt>
                <c:pt idx="53">
                  <c:v>893.78407506318354</c:v>
                </c:pt>
                <c:pt idx="54">
                  <c:v>916.51849709974431</c:v>
                </c:pt>
                <c:pt idx="55">
                  <c:v>939.47034771273729</c:v>
                </c:pt>
                <c:pt idx="56">
                  <c:v>962.63962690216238</c:v>
                </c:pt>
                <c:pt idx="57">
                  <c:v>986.0263346680199</c:v>
                </c:pt>
                <c:pt idx="58">
                  <c:v>1009.6304710103096</c:v>
                </c:pt>
                <c:pt idx="59">
                  <c:v>1033.4520359290314</c:v>
                </c:pt>
                <c:pt idx="60">
                  <c:v>1057.4910294241859</c:v>
                </c:pt>
                <c:pt idx="61">
                  <c:v>1081.7474514957721</c:v>
                </c:pt>
                <c:pt idx="62">
                  <c:v>1106.221302143791</c:v>
                </c:pt>
                <c:pt idx="63">
                  <c:v>1130.9125813682413</c:v>
                </c:pt>
                <c:pt idx="64">
                  <c:v>1155.8212891691246</c:v>
                </c:pt>
                <c:pt idx="65">
                  <c:v>1180.9474255464402</c:v>
                </c:pt>
                <c:pt idx="66">
                  <c:v>1206.2909905001877</c:v>
                </c:pt>
                <c:pt idx="67">
                  <c:v>1231.8519840303675</c:v>
                </c:pt>
                <c:pt idx="68">
                  <c:v>1257.6304061369797</c:v>
                </c:pt>
                <c:pt idx="69">
                  <c:v>1283.6262568200241</c:v>
                </c:pt>
                <c:pt idx="70">
                  <c:v>1309.8395360795009</c:v>
                </c:pt>
                <c:pt idx="71">
                  <c:v>1336.2702439154095</c:v>
                </c:pt>
                <c:pt idx="72">
                  <c:v>1362.9183803277506</c:v>
                </c:pt>
                <c:pt idx="73">
                  <c:v>1389.7839453165238</c:v>
                </c:pt>
                <c:pt idx="74">
                  <c:v>1416.8669388817291</c:v>
                </c:pt>
                <c:pt idx="75">
                  <c:v>1444.167361023367</c:v>
                </c:pt>
                <c:pt idx="76">
                  <c:v>1471.6852117414371</c:v>
                </c:pt>
                <c:pt idx="77">
                  <c:v>1499.4204910359394</c:v>
                </c:pt>
                <c:pt idx="78">
                  <c:v>1527.3731989068738</c:v>
                </c:pt>
                <c:pt idx="79">
                  <c:v>1555.5433353542408</c:v>
                </c:pt>
                <c:pt idx="80">
                  <c:v>1583.9309003780395</c:v>
                </c:pt>
                <c:pt idx="81">
                  <c:v>1612.5358939782711</c:v>
                </c:pt>
                <c:pt idx="82">
                  <c:v>1641.3583161549341</c:v>
                </c:pt>
                <c:pt idx="83">
                  <c:v>1670.3981669080299</c:v>
                </c:pt>
                <c:pt idx="84">
                  <c:v>1699.655446237558</c:v>
                </c:pt>
                <c:pt idx="85">
                  <c:v>1729.1301541435182</c:v>
                </c:pt>
                <c:pt idx="86">
                  <c:v>1758.8222906259107</c:v>
                </c:pt>
                <c:pt idx="87">
                  <c:v>1788.7318556847354</c:v>
                </c:pt>
                <c:pt idx="88">
                  <c:v>1818.8588493199923</c:v>
                </c:pt>
                <c:pt idx="89">
                  <c:v>1849.2032715316818</c:v>
                </c:pt>
                <c:pt idx="90">
                  <c:v>1879.7651223198027</c:v>
                </c:pt>
                <c:pt idx="91">
                  <c:v>1910.5444016843567</c:v>
                </c:pt>
                <c:pt idx="92">
                  <c:v>1941.5411096253422</c:v>
                </c:pt>
                <c:pt idx="93">
                  <c:v>1972.7552461427604</c:v>
                </c:pt>
                <c:pt idx="94">
                  <c:v>2004.1868112366105</c:v>
                </c:pt>
                <c:pt idx="95">
                  <c:v>2035.8358049068936</c:v>
                </c:pt>
                <c:pt idx="96">
                  <c:v>2067.7022271536084</c:v>
                </c:pt>
                <c:pt idx="97">
                  <c:v>2099.7860779767552</c:v>
                </c:pt>
                <c:pt idx="98">
                  <c:v>2132.0873573763347</c:v>
                </c:pt>
                <c:pt idx="99">
                  <c:v>2164.6060653523464</c:v>
                </c:pt>
                <c:pt idx="100">
                  <c:v>2197.3422019047903</c:v>
                </c:pt>
                <c:pt idx="101">
                  <c:v>2230.2957670336664</c:v>
                </c:pt>
                <c:pt idx="102">
                  <c:v>2263.4667607389747</c:v>
                </c:pt>
                <c:pt idx="103">
                  <c:v>2296.8551830207152</c:v>
                </c:pt>
                <c:pt idx="104">
                  <c:v>2330.461033878888</c:v>
                </c:pt>
                <c:pt idx="105">
                  <c:v>2364.2843133134925</c:v>
                </c:pt>
                <c:pt idx="106">
                  <c:v>2398.3250213245301</c:v>
                </c:pt>
                <c:pt idx="107">
                  <c:v>2432.5831579119995</c:v>
                </c:pt>
                <c:pt idx="108">
                  <c:v>2467.0587230759011</c:v>
                </c:pt>
                <c:pt idx="109">
                  <c:v>2501.7517168162353</c:v>
                </c:pt>
                <c:pt idx="110">
                  <c:v>2536.6621391330018</c:v>
                </c:pt>
                <c:pt idx="111">
                  <c:v>2571.7899900262005</c:v>
                </c:pt>
                <c:pt idx="112">
                  <c:v>2607.1352694958305</c:v>
                </c:pt>
                <c:pt idx="113">
                  <c:v>2642.697977541894</c:v>
                </c:pt>
                <c:pt idx="114">
                  <c:v>2678.4781141643889</c:v>
                </c:pt>
                <c:pt idx="115">
                  <c:v>2714.4756793633164</c:v>
                </c:pt>
                <c:pt idx="116">
                  <c:v>2750.6906731386762</c:v>
                </c:pt>
                <c:pt idx="117">
                  <c:v>2787.1230954904677</c:v>
                </c:pt>
                <c:pt idx="118">
                  <c:v>2823.7729464186918</c:v>
                </c:pt>
                <c:pt idx="119">
                  <c:v>2860.6402259233482</c:v>
                </c:pt>
                <c:pt idx="120">
                  <c:v>2897.7249340044373</c:v>
                </c:pt>
                <c:pt idx="121">
                  <c:v>2935.0270706619585</c:v>
                </c:pt>
                <c:pt idx="122">
                  <c:v>2972.5466358959115</c:v>
                </c:pt>
                <c:pt idx="123">
                  <c:v>3010.2836297062963</c:v>
                </c:pt>
                <c:pt idx="124">
                  <c:v>3048.2380520931151</c:v>
                </c:pt>
                <c:pt idx="125">
                  <c:v>3086.4099030563639</c:v>
                </c:pt>
                <c:pt idx="126">
                  <c:v>3124.7991825960453</c:v>
                </c:pt>
                <c:pt idx="127">
                  <c:v>3163.4058907121607</c:v>
                </c:pt>
                <c:pt idx="128">
                  <c:v>3202.2300274047066</c:v>
                </c:pt>
                <c:pt idx="129">
                  <c:v>3241.2715926736855</c:v>
                </c:pt>
                <c:pt idx="130">
                  <c:v>3280.5305865190967</c:v>
                </c:pt>
                <c:pt idx="131">
                  <c:v>3320.0070089409401</c:v>
                </c:pt>
                <c:pt idx="132">
                  <c:v>3359.7008599392157</c:v>
                </c:pt>
                <c:pt idx="133">
                  <c:v>3399.6121395139239</c:v>
                </c:pt>
                <c:pt idx="134">
                  <c:v>3439.7408476650635</c:v>
                </c:pt>
                <c:pt idx="135">
                  <c:v>3480.0869843926357</c:v>
                </c:pt>
                <c:pt idx="136">
                  <c:v>3520.6505496966402</c:v>
                </c:pt>
                <c:pt idx="137">
                  <c:v>3561.4315435770764</c:v>
                </c:pt>
                <c:pt idx="138">
                  <c:v>3602.4299660339466</c:v>
                </c:pt>
                <c:pt idx="139">
                  <c:v>3643.6458170672468</c:v>
                </c:pt>
                <c:pt idx="140">
                  <c:v>3685.0790966769819</c:v>
                </c:pt>
                <c:pt idx="141">
                  <c:v>3726.7298048631465</c:v>
                </c:pt>
                <c:pt idx="142">
                  <c:v>3768.5979416257451</c:v>
                </c:pt>
                <c:pt idx="143">
                  <c:v>3810.683506964775</c:v>
                </c:pt>
                <c:pt idx="144">
                  <c:v>3852.9865008802381</c:v>
                </c:pt>
                <c:pt idx="145">
                  <c:v>3895.5069233721315</c:v>
                </c:pt>
                <c:pt idx="146">
                  <c:v>3938.2447744404585</c:v>
                </c:pt>
                <c:pt idx="147">
                  <c:v>3981.2000540852177</c:v>
                </c:pt>
                <c:pt idx="148">
                  <c:v>4024.3727623064087</c:v>
                </c:pt>
                <c:pt idx="149">
                  <c:v>4067.7628991040337</c:v>
                </c:pt>
                <c:pt idx="150">
                  <c:v>4111.3704644780883</c:v>
                </c:pt>
                <c:pt idx="151">
                  <c:v>4155.1954584285777</c:v>
                </c:pt>
                <c:pt idx="152">
                  <c:v>4199.2378809554975</c:v>
                </c:pt>
                <c:pt idx="153">
                  <c:v>4243.4977320588496</c:v>
                </c:pt>
                <c:pt idx="154">
                  <c:v>4287.9750117386347</c:v>
                </c:pt>
                <c:pt idx="155">
                  <c:v>4332.6697199948512</c:v>
                </c:pt>
                <c:pt idx="156">
                  <c:v>4377.5818568275008</c:v>
                </c:pt>
                <c:pt idx="157">
                  <c:v>4422.7114222365826</c:v>
                </c:pt>
                <c:pt idx="158">
                  <c:v>4468.0584162220966</c:v>
                </c:pt>
                <c:pt idx="159">
                  <c:v>4513.6228387840429</c:v>
                </c:pt>
                <c:pt idx="160">
                  <c:v>4559.4046899224213</c:v>
                </c:pt>
                <c:pt idx="161">
                  <c:v>4605.4039696372311</c:v>
                </c:pt>
                <c:pt idx="162">
                  <c:v>4651.6206779284748</c:v>
                </c:pt>
                <c:pt idx="163">
                  <c:v>4698.054814796149</c:v>
                </c:pt>
                <c:pt idx="164">
                  <c:v>4744.7063802402554</c:v>
                </c:pt>
                <c:pt idx="165">
                  <c:v>4791.5753742607967</c:v>
                </c:pt>
                <c:pt idx="166">
                  <c:v>4838.6617968577675</c:v>
                </c:pt>
                <c:pt idx="167">
                  <c:v>4885.9656480311714</c:v>
                </c:pt>
                <c:pt idx="168">
                  <c:v>4933.4869277810076</c:v>
                </c:pt>
                <c:pt idx="169">
                  <c:v>4981.2256361072768</c:v>
                </c:pt>
                <c:pt idx="170">
                  <c:v>5029.1817730099774</c:v>
                </c:pt>
                <c:pt idx="171">
                  <c:v>5077.3553384891111</c:v>
                </c:pt>
                <c:pt idx="172">
                  <c:v>5125.7463325446752</c:v>
                </c:pt>
                <c:pt idx="173">
                  <c:v>5174.3547551766742</c:v>
                </c:pt>
                <c:pt idx="174">
                  <c:v>5223.1806063851027</c:v>
                </c:pt>
                <c:pt idx="175">
                  <c:v>5272.2238861699634</c:v>
                </c:pt>
                <c:pt idx="176">
                  <c:v>5321.4845945312591</c:v>
                </c:pt>
                <c:pt idx="177">
                  <c:v>5370.9627314689842</c:v>
                </c:pt>
                <c:pt idx="178">
                  <c:v>5420.6582969831452</c:v>
                </c:pt>
                <c:pt idx="179">
                  <c:v>5470.5712910737348</c:v>
                </c:pt>
                <c:pt idx="180">
                  <c:v>5520.7017137407574</c:v>
                </c:pt>
                <c:pt idx="181">
                  <c:v>5571.0495649842142</c:v>
                </c:pt>
                <c:pt idx="182">
                  <c:v>5621.6148448041013</c:v>
                </c:pt>
                <c:pt idx="183">
                  <c:v>5672.3975532004197</c:v>
                </c:pt>
                <c:pt idx="184">
                  <c:v>5723.3976901731721</c:v>
                </c:pt>
                <c:pt idx="185">
                  <c:v>5774.6152557223577</c:v>
                </c:pt>
                <c:pt idx="186">
                  <c:v>5826.0502498479727</c:v>
                </c:pt>
                <c:pt idx="187">
                  <c:v>5877.7026725500236</c:v>
                </c:pt>
                <c:pt idx="188">
                  <c:v>5929.5725238285031</c:v>
                </c:pt>
                <c:pt idx="189">
                  <c:v>5981.6598036834184</c:v>
                </c:pt>
                <c:pt idx="190">
                  <c:v>6033.9645121147623</c:v>
                </c:pt>
                <c:pt idx="191">
                  <c:v>6086.4866491225403</c:v>
                </c:pt>
                <c:pt idx="192">
                  <c:v>6139.2262147067504</c:v>
                </c:pt>
                <c:pt idx="193">
                  <c:v>6192.1832088673918</c:v>
                </c:pt>
                <c:pt idx="194">
                  <c:v>6245.3576316044655</c:v>
                </c:pt>
                <c:pt idx="195">
                  <c:v>6298.7494829179741</c:v>
                </c:pt>
                <c:pt idx="196">
                  <c:v>6352.3587628079131</c:v>
                </c:pt>
                <c:pt idx="197">
                  <c:v>6406.1854712742843</c:v>
                </c:pt>
                <c:pt idx="198">
                  <c:v>6460.2296083170877</c:v>
                </c:pt>
                <c:pt idx="199">
                  <c:v>6514.4911739363233</c:v>
                </c:pt>
                <c:pt idx="200">
                  <c:v>6568.9701681319921</c:v>
                </c:pt>
                <c:pt idx="201">
                  <c:v>6623.6665909040912</c:v>
                </c:pt>
                <c:pt idx="202">
                  <c:v>6678.5804422526235</c:v>
                </c:pt>
                <c:pt idx="203">
                  <c:v>6733.7117221775889</c:v>
                </c:pt>
                <c:pt idx="204">
                  <c:v>6789.0604306789846</c:v>
                </c:pt>
                <c:pt idx="205">
                  <c:v>6844.6265677568135</c:v>
                </c:pt>
                <c:pt idx="206">
                  <c:v>6900.4101334110755</c:v>
                </c:pt>
                <c:pt idx="207">
                  <c:v>6956.4111276417698</c:v>
                </c:pt>
                <c:pt idx="208">
                  <c:v>7012.6295504488953</c:v>
                </c:pt>
                <c:pt idx="209">
                  <c:v>7069.065401832454</c:v>
                </c:pt>
                <c:pt idx="210">
                  <c:v>7125.718681792443</c:v>
                </c:pt>
                <c:pt idx="211">
                  <c:v>7182.589390328867</c:v>
                </c:pt>
                <c:pt idx="212">
                  <c:v>7239.6775274417214</c:v>
                </c:pt>
                <c:pt idx="213">
                  <c:v>7296.9830931310062</c:v>
                </c:pt>
                <c:pt idx="214">
                  <c:v>7354.5060873967286</c:v>
                </c:pt>
                <c:pt idx="215">
                  <c:v>7412.2465102388787</c:v>
                </c:pt>
                <c:pt idx="216">
                  <c:v>7470.2043616574629</c:v>
                </c:pt>
                <c:pt idx="217">
                  <c:v>7528.3796416524783</c:v>
                </c:pt>
                <c:pt idx="218">
                  <c:v>7586.7723502239278</c:v>
                </c:pt>
                <c:pt idx="219">
                  <c:v>7645.3824873718077</c:v>
                </c:pt>
                <c:pt idx="220">
                  <c:v>7704.2100530961206</c:v>
                </c:pt>
                <c:pt idx="221">
                  <c:v>7763.2550473968658</c:v>
                </c:pt>
                <c:pt idx="222">
                  <c:v>7822.5174702740442</c:v>
                </c:pt>
                <c:pt idx="223">
                  <c:v>7881.9973217276511</c:v>
                </c:pt>
                <c:pt idx="224">
                  <c:v>7941.6946017576938</c:v>
                </c:pt>
                <c:pt idx="225">
                  <c:v>8001.6093103641688</c:v>
                </c:pt>
                <c:pt idx="226">
                  <c:v>8061.7414475470759</c:v>
                </c:pt>
                <c:pt idx="227">
                  <c:v>8122.0910133064135</c:v>
                </c:pt>
                <c:pt idx="228">
                  <c:v>8182.6580076421833</c:v>
                </c:pt>
                <c:pt idx="229">
                  <c:v>8243.4424305543871</c:v>
                </c:pt>
                <c:pt idx="230">
                  <c:v>8304.4442820430231</c:v>
                </c:pt>
                <c:pt idx="231">
                  <c:v>8365.6635621080895</c:v>
                </c:pt>
                <c:pt idx="232">
                  <c:v>8427.10027074959</c:v>
                </c:pt>
                <c:pt idx="233">
                  <c:v>8488.7544079675226</c:v>
                </c:pt>
                <c:pt idx="234">
                  <c:v>8550.6259737618839</c:v>
                </c:pt>
                <c:pt idx="235">
                  <c:v>8612.714968132681</c:v>
                </c:pt>
                <c:pt idx="236">
                  <c:v>8675.0213910799102</c:v>
                </c:pt>
                <c:pt idx="237">
                  <c:v>8737.5452426035736</c:v>
                </c:pt>
                <c:pt idx="238">
                  <c:v>8800.2865227036636</c:v>
                </c:pt>
                <c:pt idx="239">
                  <c:v>8863.2452313801896</c:v>
                </c:pt>
                <c:pt idx="240">
                  <c:v>8926.4213686331477</c:v>
                </c:pt>
                <c:pt idx="241">
                  <c:v>8989.8149344625344</c:v>
                </c:pt>
                <c:pt idx="242">
                  <c:v>9053.4259288683606</c:v>
                </c:pt>
                <c:pt idx="243">
                  <c:v>9117.2543518506136</c:v>
                </c:pt>
                <c:pt idx="244">
                  <c:v>9181.3002034093006</c:v>
                </c:pt>
                <c:pt idx="245">
                  <c:v>9245.563483544418</c:v>
                </c:pt>
                <c:pt idx="246">
                  <c:v>9310.0441922559694</c:v>
                </c:pt>
                <c:pt idx="247">
                  <c:v>9374.7423295439512</c:v>
                </c:pt>
                <c:pt idx="248">
                  <c:v>9439.6578954083725</c:v>
                </c:pt>
                <c:pt idx="249">
                  <c:v>9504.7908898492169</c:v>
                </c:pt>
                <c:pt idx="250">
                  <c:v>9570.1413128664954</c:v>
                </c:pt>
                <c:pt idx="251">
                  <c:v>9635.7091644602096</c:v>
                </c:pt>
                <c:pt idx="252">
                  <c:v>9701.4944446303507</c:v>
                </c:pt>
                <c:pt idx="253">
                  <c:v>9767.4971533769312</c:v>
                </c:pt>
                <c:pt idx="254">
                  <c:v>9833.7172906999403</c:v>
                </c:pt>
                <c:pt idx="255">
                  <c:v>9900.1548565993799</c:v>
                </c:pt>
                <c:pt idx="256">
                  <c:v>9966.8098510752516</c:v>
                </c:pt>
                <c:pt idx="257">
                  <c:v>10033.682274127557</c:v>
                </c:pt>
                <c:pt idx="258">
                  <c:v>10100.772125756295</c:v>
                </c:pt>
                <c:pt idx="259">
                  <c:v>10168.079405961471</c:v>
                </c:pt>
                <c:pt idx="260">
                  <c:v>10235.60411474307</c:v>
                </c:pt>
                <c:pt idx="261">
                  <c:v>10303.346252101106</c:v>
                </c:pt>
                <c:pt idx="262">
                  <c:v>10371.305818035573</c:v>
                </c:pt>
                <c:pt idx="263">
                  <c:v>10439.482812546466</c:v>
                </c:pt>
                <c:pt idx="264">
                  <c:v>10507.877235633803</c:v>
                </c:pt>
                <c:pt idx="265">
                  <c:v>10576.489087297568</c:v>
                </c:pt>
                <c:pt idx="266">
                  <c:v>10645.318367537762</c:v>
                </c:pt>
                <c:pt idx="267">
                  <c:v>10714.365076354388</c:v>
                </c:pt>
                <c:pt idx="268">
                  <c:v>10783.629213747448</c:v>
                </c:pt>
                <c:pt idx="269">
                  <c:v>10853.110779716942</c:v>
                </c:pt>
                <c:pt idx="270">
                  <c:v>10922.809774262867</c:v>
                </c:pt>
                <c:pt idx="271">
                  <c:v>10992.726197385226</c:v>
                </c:pt>
                <c:pt idx="272">
                  <c:v>11062.860049084014</c:v>
                </c:pt>
                <c:pt idx="273">
                  <c:v>11133.211329359237</c:v>
                </c:pt>
                <c:pt idx="274">
                  <c:v>11203.780038210887</c:v>
                </c:pt>
                <c:pt idx="275">
                  <c:v>11274.566175638976</c:v>
                </c:pt>
                <c:pt idx="276">
                  <c:v>11345.569741643496</c:v>
                </c:pt>
                <c:pt idx="277">
                  <c:v>11416.790736224446</c:v>
                </c:pt>
                <c:pt idx="278">
                  <c:v>11488.229159381825</c:v>
                </c:pt>
                <c:pt idx="279">
                  <c:v>11559.885011115643</c:v>
                </c:pt>
                <c:pt idx="280">
                  <c:v>11631.758291425893</c:v>
                </c:pt>
                <c:pt idx="281">
                  <c:v>11703.849000312568</c:v>
                </c:pt>
                <c:pt idx="282">
                  <c:v>11776.157137775681</c:v>
                </c:pt>
                <c:pt idx="283">
                  <c:v>11848.682703815224</c:v>
                </c:pt>
                <c:pt idx="284">
                  <c:v>11921.425698431201</c:v>
                </c:pt>
                <c:pt idx="285">
                  <c:v>11994.386121623607</c:v>
                </c:pt>
                <c:pt idx="286">
                  <c:v>12067.563973392451</c:v>
                </c:pt>
                <c:pt idx="287">
                  <c:v>12140.959253737725</c:v>
                </c:pt>
                <c:pt idx="288">
                  <c:v>12214.571962659431</c:v>
                </c:pt>
                <c:pt idx="289">
                  <c:v>12288.402100157564</c:v>
                </c:pt>
                <c:pt idx="290">
                  <c:v>12362.449666232133</c:v>
                </c:pt>
                <c:pt idx="291">
                  <c:v>12436.714660883139</c:v>
                </c:pt>
                <c:pt idx="292">
                  <c:v>12511.19708411057</c:v>
                </c:pt>
                <c:pt idx="293">
                  <c:v>12585.896935914439</c:v>
                </c:pt>
                <c:pt idx="294">
                  <c:v>12660.814216294737</c:v>
                </c:pt>
                <c:pt idx="295">
                  <c:v>12735.948925251469</c:v>
                </c:pt>
                <c:pt idx="296">
                  <c:v>12811.301062784627</c:v>
                </c:pt>
                <c:pt idx="297">
                  <c:v>12886.870628894227</c:v>
                </c:pt>
                <c:pt idx="298">
                  <c:v>12962.657623580257</c:v>
                </c:pt>
                <c:pt idx="299">
                  <c:v>13038.662046842714</c:v>
                </c:pt>
                <c:pt idx="300">
                  <c:v>13114.883898681604</c:v>
                </c:pt>
                <c:pt idx="301">
                  <c:v>13191.323179096928</c:v>
                </c:pt>
                <c:pt idx="302">
                  <c:v>13267.97988808869</c:v>
                </c:pt>
                <c:pt idx="303">
                  <c:v>13344.854025656876</c:v>
                </c:pt>
                <c:pt idx="304">
                  <c:v>13421.945591801497</c:v>
                </c:pt>
                <c:pt idx="305">
                  <c:v>13499.254586522549</c:v>
                </c:pt>
                <c:pt idx="306">
                  <c:v>13576.781009820035</c:v>
                </c:pt>
                <c:pt idx="307">
                  <c:v>13654.524861693955</c:v>
                </c:pt>
                <c:pt idx="308">
                  <c:v>13732.486142144304</c:v>
                </c:pt>
                <c:pt idx="309">
                  <c:v>13810.664851171088</c:v>
                </c:pt>
                <c:pt idx="310">
                  <c:v>13889.060988774298</c:v>
                </c:pt>
                <c:pt idx="311">
                  <c:v>13967.674554953945</c:v>
                </c:pt>
                <c:pt idx="312">
                  <c:v>14046.505549710024</c:v>
                </c:pt>
                <c:pt idx="313">
                  <c:v>14125.553973042539</c:v>
                </c:pt>
                <c:pt idx="314">
                  <c:v>14204.819824951481</c:v>
                </c:pt>
                <c:pt idx="315">
                  <c:v>14284.303105436855</c:v>
                </c:pt>
                <c:pt idx="316">
                  <c:v>14364.003814498665</c:v>
                </c:pt>
                <c:pt idx="317">
                  <c:v>14443.921952136905</c:v>
                </c:pt>
                <c:pt idx="318">
                  <c:v>14524.057518351579</c:v>
                </c:pt>
                <c:pt idx="319">
                  <c:v>14604.410513142682</c:v>
                </c:pt>
                <c:pt idx="320">
                  <c:v>14684.980936510217</c:v>
                </c:pt>
                <c:pt idx="321">
                  <c:v>14765.768788454188</c:v>
                </c:pt>
                <c:pt idx="322">
                  <c:v>14846.774068974586</c:v>
                </c:pt>
                <c:pt idx="323">
                  <c:v>14927.996778071421</c:v>
                </c:pt>
                <c:pt idx="324">
                  <c:v>15009.436915744691</c:v>
                </c:pt>
                <c:pt idx="325">
                  <c:v>15091.094481994387</c:v>
                </c:pt>
                <c:pt idx="326">
                  <c:v>15172.969476820517</c:v>
                </c:pt>
                <c:pt idx="327">
                  <c:v>15255.06190022308</c:v>
                </c:pt>
                <c:pt idx="328">
                  <c:v>15337.371752202071</c:v>
                </c:pt>
                <c:pt idx="329">
                  <c:v>15419.899032757501</c:v>
                </c:pt>
                <c:pt idx="330">
                  <c:v>15502.643741889364</c:v>
                </c:pt>
                <c:pt idx="331">
                  <c:v>15585.605879597653</c:v>
                </c:pt>
                <c:pt idx="332">
                  <c:v>15668.785445882375</c:v>
                </c:pt>
                <c:pt idx="333">
                  <c:v>15752.182440743531</c:v>
                </c:pt>
                <c:pt idx="334">
                  <c:v>15835.79686418112</c:v>
                </c:pt>
                <c:pt idx="335">
                  <c:v>15919.628716195146</c:v>
                </c:pt>
                <c:pt idx="336">
                  <c:v>16003.677996785593</c:v>
                </c:pt>
                <c:pt idx="337">
                  <c:v>16087.944705952479</c:v>
                </c:pt>
                <c:pt idx="338">
                  <c:v>16172.428843695798</c:v>
                </c:pt>
                <c:pt idx="339">
                  <c:v>16257.130410015541</c:v>
                </c:pt>
                <c:pt idx="340">
                  <c:v>16342.04940491173</c:v>
                </c:pt>
                <c:pt idx="341">
                  <c:v>16427.185828384343</c:v>
                </c:pt>
                <c:pt idx="342">
                  <c:v>16512.53968043339</c:v>
                </c:pt>
                <c:pt idx="343">
                  <c:v>16598.110961058865</c:v>
                </c:pt>
                <c:pt idx="344">
                  <c:v>16683.899670260776</c:v>
                </c:pt>
                <c:pt idx="345">
                  <c:v>16769.905808039119</c:v>
                </c:pt>
                <c:pt idx="346">
                  <c:v>16856.129374393899</c:v>
                </c:pt>
                <c:pt idx="347">
                  <c:v>16942.570369325102</c:v>
                </c:pt>
                <c:pt idx="348">
                  <c:v>17029.228792832742</c:v>
                </c:pt>
                <c:pt idx="349">
                  <c:v>17116.104644916813</c:v>
                </c:pt>
                <c:pt idx="350">
                  <c:v>17203.197925577315</c:v>
                </c:pt>
                <c:pt idx="351">
                  <c:v>17290.508634814258</c:v>
                </c:pt>
                <c:pt idx="352">
                  <c:v>17378.036772627624</c:v>
                </c:pt>
                <c:pt idx="353">
                  <c:v>17465.782339017427</c:v>
                </c:pt>
                <c:pt idx="354">
                  <c:v>17553.745333983657</c:v>
                </c:pt>
                <c:pt idx="355">
                  <c:v>17641.925757526322</c:v>
                </c:pt>
                <c:pt idx="356">
                  <c:v>17730.323609645424</c:v>
                </c:pt>
                <c:pt idx="357">
                  <c:v>17818.938890340949</c:v>
                </c:pt>
                <c:pt idx="358">
                  <c:v>17907.771599612912</c:v>
                </c:pt>
                <c:pt idx="359">
                  <c:v>17996.821737461309</c:v>
                </c:pt>
                <c:pt idx="360">
                  <c:v>18086.089303886132</c:v>
                </c:pt>
                <c:pt idx="361">
                  <c:v>18175.57429888739</c:v>
                </c:pt>
                <c:pt idx="362">
                  <c:v>18265.276722465085</c:v>
                </c:pt>
                <c:pt idx="363">
                  <c:v>18355.196574619207</c:v>
                </c:pt>
                <c:pt idx="364">
                  <c:v>18445.333855349767</c:v>
                </c:pt>
                <c:pt idx="365">
                  <c:v>18535.688564656746</c:v>
                </c:pt>
                <c:pt idx="366">
                  <c:v>18626.260702540167</c:v>
                </c:pt>
                <c:pt idx="367">
                  <c:v>18717.050269000028</c:v>
                </c:pt>
                <c:pt idx="368">
                  <c:v>18808.057264036306</c:v>
                </c:pt>
                <c:pt idx="369">
                  <c:v>18899.281687649021</c:v>
                </c:pt>
                <c:pt idx="370">
                  <c:v>18990.723539838174</c:v>
                </c:pt>
                <c:pt idx="371">
                  <c:v>19082.382820603754</c:v>
                </c:pt>
                <c:pt idx="372">
                  <c:v>19174.259529945764</c:v>
                </c:pt>
                <c:pt idx="373">
                  <c:v>19266.353667864212</c:v>
                </c:pt>
                <c:pt idx="374">
                  <c:v>19358.665234359094</c:v>
                </c:pt>
                <c:pt idx="375">
                  <c:v>19451.194229430403</c:v>
                </c:pt>
                <c:pt idx="376">
                  <c:v>19543.940653078142</c:v>
                </c:pt>
                <c:pt idx="377">
                  <c:v>19636.904505302315</c:v>
                </c:pt>
                <c:pt idx="378">
                  <c:v>19730.085786102929</c:v>
                </c:pt>
                <c:pt idx="379">
                  <c:v>19823.484495479963</c:v>
                </c:pt>
                <c:pt idx="380">
                  <c:v>19917.100633433438</c:v>
                </c:pt>
                <c:pt idx="381">
                  <c:v>20010.93419996334</c:v>
                </c:pt>
                <c:pt idx="382">
                  <c:v>20104.985195069676</c:v>
                </c:pt>
                <c:pt idx="383">
                  <c:v>20199.253618752438</c:v>
                </c:pt>
                <c:pt idx="384">
                  <c:v>20293.739471011642</c:v>
                </c:pt>
                <c:pt idx="385">
                  <c:v>20388.44275184728</c:v>
                </c:pt>
                <c:pt idx="386">
                  <c:v>20483.363461259338</c:v>
                </c:pt>
                <c:pt idx="387">
                  <c:v>20578.501599247837</c:v>
                </c:pt>
                <c:pt idx="388">
                  <c:v>20673.857165812762</c:v>
                </c:pt>
                <c:pt idx="389">
                  <c:v>20769.430160954133</c:v>
                </c:pt>
                <c:pt idx="390">
                  <c:v>20865.220584671923</c:v>
                </c:pt>
                <c:pt idx="391">
                  <c:v>20961.228436966147</c:v>
                </c:pt>
                <c:pt idx="392">
                  <c:v>21057.453717836808</c:v>
                </c:pt>
                <c:pt idx="393">
                  <c:v>21153.8964272839</c:v>
                </c:pt>
                <c:pt idx="394">
                  <c:v>21250.556565307419</c:v>
                </c:pt>
                <c:pt idx="395">
                  <c:v>21347.434131907376</c:v>
                </c:pt>
                <c:pt idx="396">
                  <c:v>21444.529127083766</c:v>
                </c:pt>
                <c:pt idx="397">
                  <c:v>21541.84155083658</c:v>
                </c:pt>
                <c:pt idx="398">
                  <c:v>21639.371403165835</c:v>
                </c:pt>
                <c:pt idx="399">
                  <c:v>21737.118684071516</c:v>
                </c:pt>
                <c:pt idx="400">
                  <c:v>21835.083393553636</c:v>
                </c:pt>
                <c:pt idx="401">
                  <c:v>21933.265531612182</c:v>
                </c:pt>
                <c:pt idx="402">
                  <c:v>22031.665098247166</c:v>
                </c:pt>
                <c:pt idx="403">
                  <c:v>22130.282093458576</c:v>
                </c:pt>
                <c:pt idx="404">
                  <c:v>22229.116517246421</c:v>
                </c:pt>
                <c:pt idx="405">
                  <c:v>22328.168369610699</c:v>
                </c:pt>
                <c:pt idx="406">
                  <c:v>22427.437650551408</c:v>
                </c:pt>
                <c:pt idx="407">
                  <c:v>22526.924360068551</c:v>
                </c:pt>
                <c:pt idx="408">
                  <c:v>22626.628498162125</c:v>
                </c:pt>
                <c:pt idx="409">
                  <c:v>22726.550064832129</c:v>
                </c:pt>
                <c:pt idx="410">
                  <c:v>22826.689060078566</c:v>
                </c:pt>
                <c:pt idx="411">
                  <c:v>22927.045483901446</c:v>
                </c:pt>
                <c:pt idx="412">
                  <c:v>23027.619336300741</c:v>
                </c:pt>
                <c:pt idx="413">
                  <c:v>23128.410617276477</c:v>
                </c:pt>
                <c:pt idx="414">
                  <c:v>23229.419326828647</c:v>
                </c:pt>
                <c:pt idx="415">
                  <c:v>23330.645464957241</c:v>
                </c:pt>
                <c:pt idx="416">
                  <c:v>23432.089031662279</c:v>
                </c:pt>
                <c:pt idx="417">
                  <c:v>23533.750026943744</c:v>
                </c:pt>
                <c:pt idx="418">
                  <c:v>23635.62845080164</c:v>
                </c:pt>
                <c:pt idx="419">
                  <c:v>23737.724303235966</c:v>
                </c:pt>
                <c:pt idx="420">
                  <c:v>23840.037584246726</c:v>
                </c:pt>
                <c:pt idx="421">
                  <c:v>23942.568293833923</c:v>
                </c:pt>
                <c:pt idx="422">
                  <c:v>24045.316431997551</c:v>
                </c:pt>
                <c:pt idx="423">
                  <c:v>24148.281998737606</c:v>
                </c:pt>
                <c:pt idx="424">
                  <c:v>24251.464994054098</c:v>
                </c:pt>
                <c:pt idx="425">
                  <c:v>24354.865417947018</c:v>
                </c:pt>
                <c:pt idx="426">
                  <c:v>24458.483270416367</c:v>
                </c:pt>
                <c:pt idx="427">
                  <c:v>24562.318551462162</c:v>
                </c:pt>
                <c:pt idx="428">
                  <c:v>24666.37126108438</c:v>
                </c:pt>
                <c:pt idx="429">
                  <c:v>24770.641399283031</c:v>
                </c:pt>
                <c:pt idx="430">
                  <c:v>24875.12896605811</c:v>
                </c:pt>
                <c:pt idx="431">
                  <c:v>24979.833961409626</c:v>
                </c:pt>
                <c:pt idx="432">
                  <c:v>25084.756385337576</c:v>
                </c:pt>
                <c:pt idx="433">
                  <c:v>25189.896237841956</c:v>
                </c:pt>
                <c:pt idx="434">
                  <c:v>25295.253518922767</c:v>
                </c:pt>
                <c:pt idx="435">
                  <c:v>25400.828228580012</c:v>
                </c:pt>
                <c:pt idx="436">
                  <c:v>25506.620366813691</c:v>
                </c:pt>
                <c:pt idx="437">
                  <c:v>25612.629933623797</c:v>
                </c:pt>
                <c:pt idx="438">
                  <c:v>25718.856929010341</c:v>
                </c:pt>
                <c:pt idx="439">
                  <c:v>25825.301352973318</c:v>
                </c:pt>
                <c:pt idx="440">
                  <c:v>25931.963205512722</c:v>
                </c:pt>
                <c:pt idx="441">
                  <c:v>26038.842486628557</c:v>
                </c:pt>
                <c:pt idx="442">
                  <c:v>26145.939196320829</c:v>
                </c:pt>
                <c:pt idx="443">
                  <c:v>26253.253334589535</c:v>
                </c:pt>
                <c:pt idx="444">
                  <c:v>26360.784901434672</c:v>
                </c:pt>
                <c:pt idx="445">
                  <c:v>26468.533896856239</c:v>
                </c:pt>
                <c:pt idx="446">
                  <c:v>26576.500320854226</c:v>
                </c:pt>
                <c:pt idx="447">
                  <c:v>26684.684173428661</c:v>
                </c:pt>
                <c:pt idx="448">
                  <c:v>26793.085454579526</c:v>
                </c:pt>
                <c:pt idx="449">
                  <c:v>26901.704164306822</c:v>
                </c:pt>
                <c:pt idx="450">
                  <c:v>27010.540302610552</c:v>
                </c:pt>
                <c:pt idx="451">
                  <c:v>27119.593869490709</c:v>
                </c:pt>
                <c:pt idx="452">
                  <c:v>27228.864864947314</c:v>
                </c:pt>
                <c:pt idx="453">
                  <c:v>27338.353288980328</c:v>
                </c:pt>
                <c:pt idx="454">
                  <c:v>27448.059141589791</c:v>
                </c:pt>
                <c:pt idx="455">
                  <c:v>27557.982422775676</c:v>
                </c:pt>
                <c:pt idx="456">
                  <c:v>27668.123132537996</c:v>
                </c:pt>
                <c:pt idx="457">
                  <c:v>27778.481270876753</c:v>
                </c:pt>
                <c:pt idx="458">
                  <c:v>27889.056837791944</c:v>
                </c:pt>
                <c:pt idx="459">
                  <c:v>27999.849833283559</c:v>
                </c:pt>
                <c:pt idx="460">
                  <c:v>28110.860257351611</c:v>
                </c:pt>
                <c:pt idx="461">
                  <c:v>28222.088109996082</c:v>
                </c:pt>
                <c:pt idx="462">
                  <c:v>28333.53339121701</c:v>
                </c:pt>
                <c:pt idx="463">
                  <c:v>28445.19610101436</c:v>
                </c:pt>
                <c:pt idx="464">
                  <c:v>28557.076239388138</c:v>
                </c:pt>
                <c:pt idx="465">
                  <c:v>28669.173806338353</c:v>
                </c:pt>
                <c:pt idx="466">
                  <c:v>28781.488801864994</c:v>
                </c:pt>
                <c:pt idx="467">
                  <c:v>28894.021225968074</c:v>
                </c:pt>
                <c:pt idx="468">
                  <c:v>29006.771078647569</c:v>
                </c:pt>
                <c:pt idx="469">
                  <c:v>29119.738359903513</c:v>
                </c:pt>
                <c:pt idx="470">
                  <c:v>29232.923069735887</c:v>
                </c:pt>
                <c:pt idx="471">
                  <c:v>29346.325208144692</c:v>
                </c:pt>
                <c:pt idx="472">
                  <c:v>29459.94477512993</c:v>
                </c:pt>
                <c:pt idx="473">
                  <c:v>29573.781770691614</c:v>
                </c:pt>
                <c:pt idx="474">
                  <c:v>29687.836194829717</c:v>
                </c:pt>
                <c:pt idx="475">
                  <c:v>29802.108047544236</c:v>
                </c:pt>
                <c:pt idx="476">
                  <c:v>29916.597328835203</c:v>
                </c:pt>
                <c:pt idx="477">
                  <c:v>30031.304038702605</c:v>
                </c:pt>
                <c:pt idx="478">
                  <c:v>30146.228177146437</c:v>
                </c:pt>
                <c:pt idx="479">
                  <c:v>30261.369744166699</c:v>
                </c:pt>
                <c:pt idx="480">
                  <c:v>30376.728739763395</c:v>
                </c:pt>
                <c:pt idx="481">
                  <c:v>30492.305163936526</c:v>
                </c:pt>
                <c:pt idx="482">
                  <c:v>30608.099016686076</c:v>
                </c:pt>
                <c:pt idx="483">
                  <c:v>30724.110298012063</c:v>
                </c:pt>
                <c:pt idx="484">
                  <c:v>30840.339007914503</c:v>
                </c:pt>
                <c:pt idx="485">
                  <c:v>30956.785146393358</c:v>
                </c:pt>
                <c:pt idx="486">
                  <c:v>31073.448713448648</c:v>
                </c:pt>
                <c:pt idx="487">
                  <c:v>31190.329709080368</c:v>
                </c:pt>
                <c:pt idx="488">
                  <c:v>31307.428133288522</c:v>
                </c:pt>
                <c:pt idx="489">
                  <c:v>31424.743986073114</c:v>
                </c:pt>
                <c:pt idx="490">
                  <c:v>31542.277267434118</c:v>
                </c:pt>
                <c:pt idx="491">
                  <c:v>31660.02797737157</c:v>
                </c:pt>
                <c:pt idx="492">
                  <c:v>31777.996115885453</c:v>
                </c:pt>
                <c:pt idx="493">
                  <c:v>31896.181682975766</c:v>
                </c:pt>
                <c:pt idx="494">
                  <c:v>32014.584678642514</c:v>
                </c:pt>
                <c:pt idx="495">
                  <c:v>32133.205102885709</c:v>
                </c:pt>
                <c:pt idx="496">
                  <c:v>32252.042955705321</c:v>
                </c:pt>
                <c:pt idx="497">
                  <c:v>32371.098237101349</c:v>
                </c:pt>
                <c:pt idx="498">
                  <c:v>32490.370947073829</c:v>
                </c:pt>
                <c:pt idx="499">
                  <c:v>32609.861085622739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0.14408787671956866</c:v>
                </c:pt>
                <c:pt idx="1">
                  <c:v>7.3888264496345807E-2</c:v>
                </c:pt>
                <c:pt idx="2">
                  <c:v>4.9351321050971904E-2</c:v>
                </c:pt>
                <c:pt idx="3">
                  <c:v>4.1641893688630437E-2</c:v>
                </c:pt>
                <c:pt idx="4">
                  <c:v>3.7483448110451727E-2</c:v>
                </c:pt>
                <c:pt idx="5">
                  <c:v>3.5131269473815153E-2</c:v>
                </c:pt>
                <c:pt idx="6">
                  <c:v>3.2868849816561477E-2</c:v>
                </c:pt>
                <c:pt idx="7">
                  <c:v>3.0731778081518717E-2</c:v>
                </c:pt>
                <c:pt idx="8">
                  <c:v>2.9478406672790395E-2</c:v>
                </c:pt>
                <c:pt idx="9">
                  <c:v>2.8647586119606432E-2</c:v>
                </c:pt>
                <c:pt idx="10">
                  <c:v>2.8049543937751113E-2</c:v>
                </c:pt>
                <c:pt idx="11">
                  <c:v>2.7598951592975606E-2</c:v>
                </c:pt>
                <c:pt idx="12">
                  <c:v>2.7242582676565416E-2</c:v>
                </c:pt>
                <c:pt idx="13">
                  <c:v>2.6954125257376629E-2</c:v>
                </c:pt>
                <c:pt idx="14">
                  <c:v>2.6714054954816806E-2</c:v>
                </c:pt>
                <c:pt idx="15">
                  <c:v>2.6510906369023313E-2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0.10685481409418091</c:v>
                </c:pt>
                <c:pt idx="1">
                  <c:v>5.2465430771676244E-2</c:v>
                </c:pt>
                <c:pt idx="2">
                  <c:v>3.3554487119464287E-2</c:v>
                </c:pt>
                <c:pt idx="3">
                  <c:v>2.7560620860517509E-2</c:v>
                </c:pt>
                <c:pt idx="4">
                  <c:v>2.4291100686150813E-2</c:v>
                </c:pt>
                <c:pt idx="5">
                  <c:v>2.2421830152094455E-2</c:v>
                </c:pt>
                <c:pt idx="6">
                  <c:v>2.0604990641376917E-2</c:v>
                </c:pt>
                <c:pt idx="7">
                  <c:v>1.886803588949984E-2</c:v>
                </c:pt>
                <c:pt idx="8">
                  <c:v>1.7840641710514558E-2</c:v>
                </c:pt>
                <c:pt idx="9">
                  <c:v>1.7158479122739947E-2</c:v>
                </c:pt>
                <c:pt idx="10">
                  <c:v>1.666885821604067E-2</c:v>
                </c:pt>
                <c:pt idx="11">
                  <c:v>1.6300994282550517E-2</c:v>
                </c:pt>
                <c:pt idx="12">
                  <c:v>1.6013238132386101E-2</c:v>
                </c:pt>
                <c:pt idx="13">
                  <c:v>1.5782064363191847E-2</c:v>
                </c:pt>
                <c:pt idx="14">
                  <c:v>1.5591905698988467E-2</c:v>
                </c:pt>
                <c:pt idx="15">
                  <c:v>1.5432711301342005E-2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9.3553720591189091E-2</c:v>
                </c:pt>
                <c:pt idx="1">
                  <c:v>4.4881863305743099E-2</c:v>
                </c:pt>
                <c:pt idx="2">
                  <c:v>2.7994037757340315E-2</c:v>
                </c:pt>
                <c:pt idx="3">
                  <c:v>2.2609877001055143E-2</c:v>
                </c:pt>
                <c:pt idx="4">
                  <c:v>1.9649344829085296E-2</c:v>
                </c:pt>
                <c:pt idx="5">
                  <c:v>1.7942233511521553E-2</c:v>
                </c:pt>
                <c:pt idx="6">
                  <c:v>1.6266661166533643E-2</c:v>
                </c:pt>
                <c:pt idx="7">
                  <c:v>1.4641199157689895E-2</c:v>
                </c:pt>
                <c:pt idx="8">
                  <c:v>1.3663378792906597E-2</c:v>
                </c:pt>
                <c:pt idx="9">
                  <c:v>1.3004813238701738E-2</c:v>
                </c:pt>
                <c:pt idx="10">
                  <c:v>1.2526359727433142E-2</c:v>
                </c:pt>
                <c:pt idx="11">
                  <c:v>1.2162376960818125E-2</c:v>
                </c:pt>
                <c:pt idx="12">
                  <c:v>1.1875664788454376E-2</c:v>
                </c:pt>
                <c:pt idx="13">
                  <c:v>1.164326095623975E-2</c:v>
                </c:pt>
                <c:pt idx="14">
                  <c:v>1.145105713364303E-2</c:v>
                </c:pt>
                <c:pt idx="15">
                  <c:v>1.1289276397796373E-2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8.6800668904966488E-2</c:v>
                </c:pt>
                <c:pt idx="1">
                  <c:v>4.1061425394935694E-2</c:v>
                </c:pt>
                <c:pt idx="2">
                  <c:v>2.5213184060580773E-2</c:v>
                </c:pt>
                <c:pt idx="3">
                  <c:v>2.0144288104075057E-2</c:v>
                </c:pt>
                <c:pt idx="4">
                  <c:v>1.7344469141625594E-2</c:v>
                </c:pt>
                <c:pt idx="5">
                  <c:v>1.5722056623574895E-2</c:v>
                </c:pt>
                <c:pt idx="6">
                  <c:v>1.412034280834178E-2</c:v>
                </c:pt>
                <c:pt idx="7">
                  <c:v>1.2552520627994727E-2</c:v>
                </c:pt>
                <c:pt idx="8">
                  <c:v>1.1598985079330769E-2</c:v>
                </c:pt>
                <c:pt idx="9">
                  <c:v>1.0950338332872513E-2</c:v>
                </c:pt>
                <c:pt idx="10">
                  <c:v>1.0474729898266361E-2</c:v>
                </c:pt>
                <c:pt idx="11">
                  <c:v>1.0109380081331042E-2</c:v>
                </c:pt>
                <c:pt idx="12">
                  <c:v>9.8195480901413328E-3</c:v>
                </c:pt>
                <c:pt idx="13">
                  <c:v>9.5826464695113259E-3</c:v>
                </c:pt>
                <c:pt idx="14">
                  <c:v>9.3854146953211079E-3</c:v>
                </c:pt>
                <c:pt idx="15">
                  <c:v>9.2182638442621714E-3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138.804182942643</c:v>
                </c:pt>
                <c:pt idx="1">
                  <c:v>270.67897908184204</c:v>
                </c:pt>
                <c:pt idx="2">
                  <c:v>405.25764202630455</c:v>
                </c:pt>
                <c:pt idx="3">
                  <c:v>480.28555448381627</c:v>
                </c:pt>
                <c:pt idx="4">
                  <c:v>533.56884193434928</c:v>
                </c:pt>
                <c:pt idx="5">
                  <c:v>569.29340441018962</c:v>
                </c:pt>
                <c:pt idx="6">
                  <c:v>608.47885191050079</c:v>
                </c:pt>
                <c:pt idx="7">
                  <c:v>650.79215224541383</c:v>
                </c:pt>
                <c:pt idx="8">
                  <c:v>678.46272093330958</c:v>
                </c:pt>
                <c:pt idx="9">
                  <c:v>698.13910032412764</c:v>
                </c:pt>
                <c:pt idx="10">
                  <c:v>713.02407070806407</c:v>
                </c:pt>
                <c:pt idx="11">
                  <c:v>724.66520811936687</c:v>
                </c:pt>
                <c:pt idx="12">
                  <c:v>734.14478492908745</c:v>
                </c:pt>
                <c:pt idx="13">
                  <c:v>742.00144909271467</c:v>
                </c:pt>
                <c:pt idx="14">
                  <c:v>748.66956865317832</c:v>
                </c:pt>
                <c:pt idx="15">
                  <c:v>754.40649676802502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187.16985443793084</c:v>
                </c:pt>
                <c:pt idx="1">
                  <c:v>381.20338870441736</c:v>
                </c:pt>
                <c:pt idx="2">
                  <c:v>596.04546863714097</c:v>
                </c:pt>
                <c:pt idx="3">
                  <c:v>725.67305726596965</c:v>
                </c:pt>
                <c:pt idx="4">
                  <c:v>823.3467992416945</c:v>
                </c:pt>
                <c:pt idx="5">
                  <c:v>891.98784685877979</c:v>
                </c:pt>
                <c:pt idx="6">
                  <c:v>970.63863546911614</c:v>
                </c:pt>
                <c:pt idx="7">
                  <c:v>1059.9937437648241</c:v>
                </c:pt>
                <c:pt idx="8">
                  <c:v>1121.0359091631105</c:v>
                </c:pt>
                <c:pt idx="9">
                  <c:v>1165.6044721058183</c:v>
                </c:pt>
                <c:pt idx="10">
                  <c:v>1199.842229190823</c:v>
                </c:pt>
                <c:pt idx="11">
                  <c:v>1226.9190242836355</c:v>
                </c:pt>
                <c:pt idx="12">
                  <c:v>1248.966625903779</c:v>
                </c:pt>
                <c:pt idx="13">
                  <c:v>1267.2613379175889</c:v>
                </c:pt>
                <c:pt idx="14">
                  <c:v>1282.7168395007359</c:v>
                </c:pt>
                <c:pt idx="15">
                  <c:v>1295.9485607859995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213.78091511075192</c:v>
                </c:pt>
                <c:pt idx="1">
                  <c:v>445.61429777896035</c:v>
                </c:pt>
                <c:pt idx="2">
                  <c:v>714.43784470697881</c:v>
                </c:pt>
                <c:pt idx="3">
                  <c:v>884.56916413418139</c:v>
                </c:pt>
                <c:pt idx="4">
                  <c:v>1017.8456418758379</c:v>
                </c:pt>
                <c:pt idx="5">
                  <c:v>1114.6884242230522</c:v>
                </c:pt>
                <c:pt idx="6">
                  <c:v>1229.5086124463683</c:v>
                </c:pt>
                <c:pt idx="7">
                  <c:v>1366.0083292764677</c:v>
                </c:pt>
                <c:pt idx="8">
                  <c:v>1463.7667814920778</c:v>
                </c:pt>
                <c:pt idx="9">
                  <c:v>1537.8921352350453</c:v>
                </c:pt>
                <c:pt idx="10">
                  <c:v>1596.6330550286959</c:v>
                </c:pt>
                <c:pt idx="11">
                  <c:v>1644.4154020576141</c:v>
                </c:pt>
                <c:pt idx="12">
                  <c:v>1684.1162458074914</c:v>
                </c:pt>
                <c:pt idx="13">
                  <c:v>1717.7318343347602</c:v>
                </c:pt>
                <c:pt idx="14">
                  <c:v>1746.563637451455</c:v>
                </c:pt>
                <c:pt idx="15">
                  <c:v>1771.592730593781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230.41297091727432</c:v>
                </c:pt>
                <c:pt idx="1">
                  <c:v>487.07515162069114</c:v>
                </c:pt>
                <c:pt idx="2">
                  <c:v>793.23579092371529</c:v>
                </c:pt>
                <c:pt idx="3">
                  <c:v>992.83726963546212</c:v>
                </c:pt>
                <c:pt idx="4">
                  <c:v>1153.1053407683321</c:v>
                </c:pt>
                <c:pt idx="5">
                  <c:v>1272.0982043793442</c:v>
                </c:pt>
                <c:pt idx="6">
                  <c:v>1416.3962073346217</c:v>
                </c:pt>
                <c:pt idx="7">
                  <c:v>1593.3054876162362</c:v>
                </c:pt>
                <c:pt idx="8">
                  <c:v>1724.2887945118339</c:v>
                </c:pt>
                <c:pt idx="9">
                  <c:v>1826.4275853432525</c:v>
                </c:pt>
                <c:pt idx="10">
                  <c:v>1909.3571093713965</c:v>
                </c:pt>
                <c:pt idx="11">
                  <c:v>1978.360674848296</c:v>
                </c:pt>
                <c:pt idx="12">
                  <c:v>2036.7536078447108</c:v>
                </c:pt>
                <c:pt idx="13">
                  <c:v>2087.1061103665984</c:v>
                </c:pt>
                <c:pt idx="14">
                  <c:v>2130.9660413802026</c:v>
                </c:pt>
                <c:pt idx="15">
                  <c:v>2169.6059407595312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241.75297101886989</c:v>
                </c:pt>
                <c:pt idx="1">
                  <c:v>515.8536690277931</c:v>
                </c:pt>
                <c:pt idx="2">
                  <c:v>849.0684474672646</c:v>
                </c:pt>
                <c:pt idx="3">
                  <c:v>1070.6844349872038</c:v>
                </c:pt>
                <c:pt idx="4">
                  <c:v>1251.6227112195127</c:v>
                </c:pt>
                <c:pt idx="5">
                  <c:v>1387.9454984430117</c:v>
                </c:pt>
                <c:pt idx="6">
                  <c:v>1555.8326888687166</c:v>
                </c:pt>
                <c:pt idx="7">
                  <c:v>1766.0967141133331</c:v>
                </c:pt>
                <c:pt idx="8">
                  <c:v>1925.438384068088</c:v>
                </c:pt>
                <c:pt idx="9">
                  <c:v>2052.1883395559298</c:v>
                </c:pt>
                <c:pt idx="10">
                  <c:v>2156.9211504827808</c:v>
                </c:pt>
                <c:pt idx="11">
                  <c:v>2245.512871729281</c:v>
                </c:pt>
                <c:pt idx="12">
                  <c:v>2321.5268146158028</c:v>
                </c:pt>
                <c:pt idx="13">
                  <c:v>2387.9781803433866</c:v>
                </c:pt>
                <c:pt idx="14">
                  <c:v>2446.5622260443797</c:v>
                </c:pt>
                <c:pt idx="15">
                  <c:v>2498.7734213661961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138.804182942643</c:v>
                </c:pt>
                <c:pt idx="1">
                  <c:v>270.67897908184204</c:v>
                </c:pt>
                <c:pt idx="2">
                  <c:v>405.25764202630455</c:v>
                </c:pt>
                <c:pt idx="3">
                  <c:v>480.28555448381627</c:v>
                </c:pt>
                <c:pt idx="4">
                  <c:v>533.56884193434928</c:v>
                </c:pt>
                <c:pt idx="5">
                  <c:v>569.29340441018962</c:v>
                </c:pt>
                <c:pt idx="6">
                  <c:v>608.47885191050079</c:v>
                </c:pt>
                <c:pt idx="7">
                  <c:v>650.79215224541383</c:v>
                </c:pt>
                <c:pt idx="8">
                  <c:v>678.46272093330958</c:v>
                </c:pt>
                <c:pt idx="9">
                  <c:v>698.13910032412764</c:v>
                </c:pt>
                <c:pt idx="10">
                  <c:v>713.02407070806407</c:v>
                </c:pt>
                <c:pt idx="11">
                  <c:v>724.66520811936687</c:v>
                </c:pt>
                <c:pt idx="12">
                  <c:v>734.14478492908745</c:v>
                </c:pt>
                <c:pt idx="13">
                  <c:v>742.00144909271467</c:v>
                </c:pt>
                <c:pt idx="14">
                  <c:v>748.66956865317832</c:v>
                </c:pt>
                <c:pt idx="15">
                  <c:v>754.40649676802502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187.16985443793084</c:v>
                </c:pt>
                <c:pt idx="1">
                  <c:v>381.20338870441736</c:v>
                </c:pt>
                <c:pt idx="2">
                  <c:v>596.04546863714097</c:v>
                </c:pt>
                <c:pt idx="3">
                  <c:v>725.67305726596965</c:v>
                </c:pt>
                <c:pt idx="4">
                  <c:v>823.3467992416945</c:v>
                </c:pt>
                <c:pt idx="5">
                  <c:v>891.98784685877979</c:v>
                </c:pt>
                <c:pt idx="6">
                  <c:v>970.63863546911614</c:v>
                </c:pt>
                <c:pt idx="7">
                  <c:v>1059.9937437648241</c:v>
                </c:pt>
                <c:pt idx="8">
                  <c:v>1121.0359091631105</c:v>
                </c:pt>
                <c:pt idx="9">
                  <c:v>1165.6044721058183</c:v>
                </c:pt>
                <c:pt idx="10">
                  <c:v>1199.842229190823</c:v>
                </c:pt>
                <c:pt idx="11">
                  <c:v>1226.9190242836355</c:v>
                </c:pt>
                <c:pt idx="12">
                  <c:v>1248.966625903779</c:v>
                </c:pt>
                <c:pt idx="13">
                  <c:v>1267.2613379175889</c:v>
                </c:pt>
                <c:pt idx="14">
                  <c:v>1282.7168395007359</c:v>
                </c:pt>
                <c:pt idx="15">
                  <c:v>1295.9485607859995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213.78091511075192</c:v>
                </c:pt>
                <c:pt idx="1">
                  <c:v>445.61429777896035</c:v>
                </c:pt>
                <c:pt idx="2">
                  <c:v>714.43784470697881</c:v>
                </c:pt>
                <c:pt idx="3">
                  <c:v>884.56916413418139</c:v>
                </c:pt>
                <c:pt idx="4">
                  <c:v>1017.8456418758379</c:v>
                </c:pt>
                <c:pt idx="5">
                  <c:v>1114.6884242230522</c:v>
                </c:pt>
                <c:pt idx="6">
                  <c:v>1229.5086124463683</c:v>
                </c:pt>
                <c:pt idx="7">
                  <c:v>1366.0083292764677</c:v>
                </c:pt>
                <c:pt idx="8">
                  <c:v>1463.7667814920778</c:v>
                </c:pt>
                <c:pt idx="9">
                  <c:v>1537.8921352350453</c:v>
                </c:pt>
                <c:pt idx="10">
                  <c:v>1596.6330550286959</c:v>
                </c:pt>
                <c:pt idx="11">
                  <c:v>1644.4154020576141</c:v>
                </c:pt>
                <c:pt idx="12">
                  <c:v>1684.1162458074914</c:v>
                </c:pt>
                <c:pt idx="13">
                  <c:v>1717.7318343347602</c:v>
                </c:pt>
                <c:pt idx="14">
                  <c:v>1746.563637451455</c:v>
                </c:pt>
                <c:pt idx="15">
                  <c:v>1771.592730593781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230.41297091727432</c:v>
                </c:pt>
                <c:pt idx="1">
                  <c:v>487.07515162069114</c:v>
                </c:pt>
                <c:pt idx="2">
                  <c:v>793.23579092371529</c:v>
                </c:pt>
                <c:pt idx="3">
                  <c:v>992.83726963546212</c:v>
                </c:pt>
                <c:pt idx="4">
                  <c:v>1153.1053407683321</c:v>
                </c:pt>
                <c:pt idx="5">
                  <c:v>1272.0982043793442</c:v>
                </c:pt>
                <c:pt idx="6">
                  <c:v>1416.3962073346217</c:v>
                </c:pt>
                <c:pt idx="7">
                  <c:v>1593.3054876162362</c:v>
                </c:pt>
                <c:pt idx="8">
                  <c:v>1724.2887945118339</c:v>
                </c:pt>
                <c:pt idx="9">
                  <c:v>1826.4275853432525</c:v>
                </c:pt>
                <c:pt idx="10">
                  <c:v>1909.3571093713965</c:v>
                </c:pt>
                <c:pt idx="11">
                  <c:v>1978.360674848296</c:v>
                </c:pt>
                <c:pt idx="12">
                  <c:v>2036.7536078447108</c:v>
                </c:pt>
                <c:pt idx="13">
                  <c:v>2087.1061103665984</c:v>
                </c:pt>
                <c:pt idx="14">
                  <c:v>2130.9660413802026</c:v>
                </c:pt>
                <c:pt idx="15">
                  <c:v>2169.6059407595312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241.75297101886989</c:v>
                </c:pt>
                <c:pt idx="1">
                  <c:v>515.8536690277931</c:v>
                </c:pt>
                <c:pt idx="2">
                  <c:v>849.0684474672646</c:v>
                </c:pt>
                <c:pt idx="3">
                  <c:v>1070.6844349872038</c:v>
                </c:pt>
                <c:pt idx="4">
                  <c:v>1251.6227112195127</c:v>
                </c:pt>
                <c:pt idx="5">
                  <c:v>1387.9454984430117</c:v>
                </c:pt>
                <c:pt idx="6">
                  <c:v>1555.8326888687166</c:v>
                </c:pt>
                <c:pt idx="7">
                  <c:v>1766.0967141133331</c:v>
                </c:pt>
                <c:pt idx="8">
                  <c:v>1925.438384068088</c:v>
                </c:pt>
                <c:pt idx="9">
                  <c:v>2052.1883395559298</c:v>
                </c:pt>
                <c:pt idx="10">
                  <c:v>2156.9211504827808</c:v>
                </c:pt>
                <c:pt idx="11">
                  <c:v>2245.512871729281</c:v>
                </c:pt>
                <c:pt idx="12">
                  <c:v>2321.5268146158028</c:v>
                </c:pt>
                <c:pt idx="13">
                  <c:v>2387.9781803433866</c:v>
                </c:pt>
                <c:pt idx="14">
                  <c:v>2446.5622260443797</c:v>
                </c:pt>
                <c:pt idx="15">
                  <c:v>2498.7734213661961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2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67.494494242193468</c:v>
                </c:pt>
                <c:pt idx="2">
                  <c:v>98.468891305473861</c:v>
                </c:pt>
                <c:pt idx="3">
                  <c:v>127.79184009569369</c:v>
                </c:pt>
                <c:pt idx="4">
                  <c:v>155.59198547153721</c:v>
                </c:pt>
                <c:pt idx="5">
                  <c:v>181.98494885413345</c:v>
                </c:pt>
                <c:pt idx="6">
                  <c:v>207.07493559061183</c:v>
                </c:pt>
                <c:pt idx="7">
                  <c:v>230.95610999379375</c:v>
                </c:pt>
                <c:pt idx="8">
                  <c:v>253.71377631250726</c:v>
                </c:pt>
                <c:pt idx="9">
                  <c:v>275.42539685361243</c:v>
                </c:pt>
                <c:pt idx="10">
                  <c:v>296.16147286553229</c:v>
                </c:pt>
                <c:pt idx="11">
                  <c:v>315.98630929143047</c:v>
                </c:pt>
                <c:pt idx="12">
                  <c:v>334.95868086958939</c:v>
                </c:pt>
                <c:pt idx="13">
                  <c:v>353.13241411568765</c:v>
                </c:pt>
                <c:pt idx="14">
                  <c:v>370.55689732477845</c:v>
                </c:pt>
                <c:pt idx="15">
                  <c:v>387.27752876957788</c:v>
                </c:pt>
                <c:pt idx="16">
                  <c:v>403.33611165990931</c:v>
                </c:pt>
                <c:pt idx="17">
                  <c:v>418.77120309799346</c:v>
                </c:pt>
                <c:pt idx="18">
                  <c:v>433.61842316209521</c:v>
                </c:pt>
                <c:pt idx="19">
                  <c:v>447.91072933422532</c:v>
                </c:pt>
                <c:pt idx="20">
                  <c:v>461.67866072215759</c:v>
                </c:pt>
                <c:pt idx="21">
                  <c:v>474.95055588467676</c:v>
                </c:pt>
                <c:pt idx="22">
                  <c:v>487.75274752977157</c:v>
                </c:pt>
                <c:pt idx="23">
                  <c:v>500.10973690066152</c:v>
                </c:pt>
                <c:pt idx="24">
                  <c:v>512.04435027968418</c:v>
                </c:pt>
                <c:pt idx="25">
                  <c:v>523.57787971340656</c:v>
                </c:pt>
                <c:pt idx="26">
                  <c:v>534.73020978424881</c:v>
                </c:pt>
                <c:pt idx="27">
                  <c:v>545.51993201651476</c:v>
                </c:pt>
                <c:pt idx="28">
                  <c:v>555.96444830151916</c:v>
                </c:pt>
                <c:pt idx="29">
                  <c:v>566.08006455207499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5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230.02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133.56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C30" sqref="C30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opLeftCell="A10" workbookViewId="0">
      <selection activeCell="B19" sqref="B19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246</v>
      </c>
    </row>
    <row r="6" spans="1:13" x14ac:dyDescent="0.45">
      <c r="A6" t="s">
        <v>21</v>
      </c>
      <c r="B6">
        <v>15</v>
      </c>
    </row>
    <row r="7" spans="1:13" x14ac:dyDescent="0.45">
      <c r="A7" t="s">
        <v>22</v>
      </c>
      <c r="B7">
        <v>14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65637.72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8262.0857142857149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984565.8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115669.20000000001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(B14+B15)/1000^2*2</f>
        <v>2.2004700000000001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0.192*2</f>
        <v>0.38400000000000001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F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(1.57529103268541E-12 + 20019.6230769229*P4 + 707011.538461539*P4^2)*2</f>
        <v>3.1505820653708201E-12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(1.57529103268541E-12 + 20019.6230769229*P5 + 707011.538461539*P5^2)*2</f>
        <v>11.210707485655071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22.638843547739231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34.284408186255639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46.147401401204277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58.227823192585163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70.525673560398303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83.040952504643656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95.773660025321277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108.72379612243114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121.89136079597323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135.27635404594756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148.87877587235414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162.69862627519296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176.735905254464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190.99061281016733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205.46274894230282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220.15231365087064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235.05930693587069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250.18372879730293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265.52557923516741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281.08485824946416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296.86156584019318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312.85570200735435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329.06726675094785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345.49626007097362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362.14268196743154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379.00653244032173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396.08781148964408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413.38651911539887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430.90265531758575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448.63622009620502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466.58721345125628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484.75563538273997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503.14148589065587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521.74476497500405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540.56547263578443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559.60360887299692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578.85917368664184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598.33216707671886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618.02258904322821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637.93043958616965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658.05571870554365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678.39842640134964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698.95856267358806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719.73612752225858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740.73112094736121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761.94354294889638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783.37339352686377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805.02067268126325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826.88538041209506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848.96751671935885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871.2670816030552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893.78407506318354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916.51849709974431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939.47034771273729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962.63962690216238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986.0263346680199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1009.6304710103096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1033.4520359290314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1057.4910294241859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1081.7474514957721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1106.221302143791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1130.9125813682413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1155.8212891691246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(1.57529103268541E-12 + 20019.6230769229*P69 + 707011.538461539*P69^2)*2</f>
        <v>1180.9474255464402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1206.2909905001877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1231.8519840303675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1257.6304061369797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1283.6262568200241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1309.8395360795009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1336.2702439154095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1362.9183803277506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1389.7839453165238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1416.8669388817291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1444.167361023367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1471.6852117414371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1499.4204910359394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1527.3731989068738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1555.5433353542408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1583.9309003780395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1612.5358939782711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1641.3583161549341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1670.3981669080299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1699.655446237558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1729.1301541435182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1758.8222906259107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1788.7318556847354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1818.8588493199923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1849.2032715316818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1879.7651223198027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1910.5444016843567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1941.5411096253422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1972.7552461427604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2004.1868112366105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2035.8358049068936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2067.7022271536084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2099.7860779767552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2132.0873573763347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2164.6060653523464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2197.3422019047903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2230.2957670336664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2263.4667607389747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2296.8551830207152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2330.461033878888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2364.2843133134925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2398.3250213245301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2432.5831579119995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2467.0587230759011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2501.7517168162353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2536.6621391330018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2571.7899900262005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2607.1352694958305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2642.697977541894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2678.4781141643889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2714.4756793633164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2750.6906731386762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2787.1230954904677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2823.7729464186918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2860.6402259233482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2897.7249340044373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2935.0270706619585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2972.5466358959115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3010.2836297062963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3048.2380520931151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3086.4099030563639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3124.7991825960453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3163.4058907121607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3202.2300274047066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(1.57529103268541E-12 + 20019.6230769229*P133 + 707011.538461539*P133^2)*2</f>
        <v>3241.2715926736855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3280.5305865190967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3320.0070089409401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3359.7008599392157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3399.6121395139239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3439.7408476650635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3480.0869843926357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3520.6505496966402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3561.4315435770764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3602.4299660339466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3643.6458170672468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3685.0790966769819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3726.7298048631465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3768.5979416257451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3810.683506964775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3852.9865008802381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3895.5069233721315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3938.2447744404585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3981.2000540852177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4024.3727623064087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4067.7628991040337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4111.3704644780883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4155.1954584285777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4199.2378809554975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4243.4977320588496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4287.9750117386347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4332.6697199948512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4377.5818568275008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4422.7114222365826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4468.0584162220966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4513.6228387840429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4559.4046899224213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4605.4039696372311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4651.6206779284748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4698.054814796149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4744.7063802402554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4791.5753742607967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4838.6617968577675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4885.9656480311714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4933.4869277810076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4981.2256361072768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5029.1817730099774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5077.3553384891111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5125.7463325446752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5174.3547551766742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5223.1806063851027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5272.2238861699634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5321.4845945312591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5370.9627314689842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5420.6582969831452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5470.5712910737348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5520.7017137407574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5571.0495649842142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5621.6148448041013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5672.3975532004197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5723.3976901731721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5774.6152557223577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5826.0502498479727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5877.7026725500236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5929.5725238285031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5981.6598036834184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6033.9645121147623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6086.4866491225403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6139.2262147067504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(1.57529103268541E-12 + 20019.6230769229*P197 + 707011.538461539*P197^2)*2</f>
        <v>6192.1832088673918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6245.3576316044655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6298.7494829179741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6352.3587628079131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6406.1854712742843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6460.2296083170877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6514.4911739363233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6568.9701681319921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6623.6665909040912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6678.5804422526235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6733.7117221775889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6789.0604306789846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6844.6265677568135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6900.4101334110755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6956.4111276417698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7012.6295504488953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7069.065401832454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7125.718681792443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7182.589390328867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7239.6775274417214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7296.9830931310062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7354.5060873967286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7412.2465102388787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7470.2043616574629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7528.3796416524783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7586.7723502239278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7645.3824873718077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7704.2100530961206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7763.2550473968658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7822.5174702740442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7881.9973217276511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7941.6946017576938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8001.6093103641688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8061.7414475470759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8122.0910133064135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8182.6580076421833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8243.4424305543871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8304.4442820430231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8365.6635621080895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8427.10027074959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8488.7544079675226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8550.6259737618839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8612.714968132681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8675.0213910799102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8737.5452426035736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8800.2865227036636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8863.2452313801896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8926.4213686331477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8989.8149344625344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9053.4259288683606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9117.2543518506136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9181.3002034093006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9245.563483544418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9310.0441922559694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9374.7423295439512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9439.6578954083725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9504.7908898492169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9570.1413128664954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9635.7091644602096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9701.4944446303507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9767.4971533769312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9833.7172906999403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9900.1548565993799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9966.8098510752516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(1.57529103268541E-12 + 20019.6230769229*P261 + 707011.538461539*P261^2)*2</f>
        <v>10033.682274127557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10100.772125756295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10168.079405961471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10235.60411474307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10303.346252101106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10371.305818035573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10439.482812546466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10507.877235633803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10576.489087297568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10645.318367537762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10714.365076354388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10783.629213747448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10853.110779716942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10922.809774262867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10992.726197385226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11062.860049084014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11133.211329359237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11203.780038210887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11274.566175638976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11345.569741643496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11416.790736224446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11488.229159381825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11559.885011115643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11631.758291425893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11703.849000312568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11776.157137775681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11848.682703815224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11921.425698431201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11994.386121623607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12067.563973392451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12140.959253737725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12214.571962659431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12288.402100157564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12362.449666232133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12436.714660883139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12511.19708411057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12585.896935914439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12660.814216294737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12735.948925251469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12811.301062784627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12886.870628894227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12962.657623580257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13038.662046842714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13114.883898681604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13191.323179096928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13267.97988808869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13344.854025656876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13421.945591801497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13499.254586522549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13576.781009820035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13654.524861693955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13732.486142144304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13810.664851171088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13889.060988774298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13967.674554953945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14046.505549710024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14125.553973042539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14204.819824951481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14284.303105436855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14364.003814498665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14443.921952136905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14524.057518351579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14604.410513142682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14684.980936510217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(1.57529103268541E-12 + 20019.6230769229*P325 + 707011.538461539*P325^2)*2</f>
        <v>14765.768788454188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14846.774068974586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14927.996778071421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15009.436915744691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15091.094481994387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15172.969476820517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15255.06190022308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15337.371752202071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15419.899032757501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15502.643741889364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15585.605879597653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15668.785445882375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15752.182440743531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15835.79686418112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15919.628716195146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16003.677996785593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16087.944705952479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16172.428843695798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16257.130410015541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16342.04940491173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16427.185828384343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16512.53968043339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16598.110961058865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16683.899670260776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16769.905808039119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16856.129374393899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16942.570369325102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17029.228792832742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17116.104644916813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17203.197925577315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17290.508634814258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17378.036772627624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17465.782339017427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17553.745333983657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17641.925757526322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17730.323609645424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17818.938890340949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17907.771599612912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17996.821737461309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18086.089303886132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18175.57429888739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18265.276722465085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18355.196574619207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18445.333855349767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18535.688564656746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18626.260702540167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18717.050269000028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18808.057264036306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18899.281687649021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18990.723539838174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19082.382820603754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19174.259529945764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19266.353667864212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19358.665234359094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19451.194229430403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19543.940653078142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19636.904505302315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19730.085786102929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19823.484495479963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19917.100633433438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20010.93419996334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20104.985195069676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20199.253618752438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20293.739471011642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(1.57529103268541E-12 + 20019.6230769229*P389 + 707011.538461539*P389^2)*2</f>
        <v>20388.44275184728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20483.363461259338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20578.501599247837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20673.857165812762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20769.430160954133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20865.220584671923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20961.228436966147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21057.453717836808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21153.8964272839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21250.556565307419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21347.434131907376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21444.529127083766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21541.84155083658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21639.371403165835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21737.118684071516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21835.083393553636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21933.265531612182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22031.665098247166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22130.282093458576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22229.116517246421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22328.168369610699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22427.437650551408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22526.924360068551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22626.628498162125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22726.550064832129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22826.689060078566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22927.045483901446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23027.619336300741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23128.410617276477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23229.419326828647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23330.645464957241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23432.089031662279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23533.750026943744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23635.62845080164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23737.724303235966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23840.037584246726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23942.568293833923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24045.316431997551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24148.281998737606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24251.464994054098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24354.865417947018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24458.483270416367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24562.318551462162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24666.37126108438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24770.641399283031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24875.12896605811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24979.833961409626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25084.756385337576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25189.896237841956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25295.253518922767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25400.828228580012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25506.620366813691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25612.629933623797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25718.856929010341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25825.301352973318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25931.963205512722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26038.842486628557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26145.939196320829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26253.253334589535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26360.784901434672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26468.533896856239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26576.500320854226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26684.684173428661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26793.085454579526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(1.57529103268541E-12 + 20019.6230769229*P453 + 707011.538461539*P453^2)*2</f>
        <v>26901.704164306822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27010.540302610552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27119.593869490709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27228.864864947314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27338.353288980328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27448.059141589791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27557.982422775676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27668.123132537996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27778.481270876753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27889.056837791944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27999.849833283559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28110.860257351611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28222.088109996082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28333.53339121701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28445.19610101436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28557.076239388138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28669.173806338353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28781.488801864994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28894.021225968074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29006.771078647569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29119.738359903513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29232.923069735887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29346.325208144692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29459.94477512993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29573.781770691614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29687.836194829717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29802.108047544236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29916.597328835203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30031.304038702605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30146.228177146437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30261.369744166699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30376.728739763395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30492.305163936526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30608.099016686076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30724.110298012063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30840.339007914503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30956.785146393358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31073.448713448648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31190.329709080368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31307.428133288522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31424.743986073114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31542.277267434118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31660.02797737157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31777.996115885453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31896.181682975766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32014.584678642514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32133.205102885709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32252.042955705321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32371.098237101349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32490.370947073829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32609.861085622739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32729.568652748072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topLeftCell="A6" workbookViewId="0">
      <selection activeCell="B7" sqref="B7:B36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36*3.71</f>
        <v>133.56</v>
      </c>
      <c r="I6" s="1" t="s">
        <v>13</v>
      </c>
    </row>
    <row r="7" spans="1:9" x14ac:dyDescent="0.45">
      <c r="A7">
        <v>0</v>
      </c>
      <c r="B7" s="8">
        <f>D7*A7/(E7+A7)*3.71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62*3.71</f>
        <v>230.02</v>
      </c>
      <c r="I7" s="1" t="s">
        <v>13</v>
      </c>
    </row>
    <row r="8" spans="1:9" x14ac:dyDescent="0.45">
      <c r="A8">
        <v>5</v>
      </c>
      <c r="B8" s="8">
        <f t="shared" ref="B8:B36" si="0">D8*A8/(E8+A8)*3.71</f>
        <v>67.494494242193468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98.468891305473861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127.79184009569369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155.59198547153721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181.98494885413345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207.07493559061183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230.95610999379375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253.71377631250726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275.42539685361243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296.16147286553229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315.98630929143047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334.95868086958939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353.13241411568765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370.55689732477845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387.27752876957788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403.33611165990931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418.77120309799346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433.61842316209521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447.91072933422532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461.67866072215759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474.95055588467676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487.75274752977157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500.10973690066152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512.04435027968418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523.57787971340656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534.73020978424881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545.51993201651476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555.96444830151916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566.08006455207499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A163" zoomScaleNormal="100" workbookViewId="0">
      <selection activeCell="D2" sqref="D2:D194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28.966208015524437</v>
      </c>
      <c r="C3">
        <v>0</v>
      </c>
      <c r="D3" s="2">
        <v>0.108</v>
      </c>
      <c r="E3" s="1">
        <f>D3*0.0136*3600</f>
        <v>5.2876799999999999</v>
      </c>
      <c r="F3" s="1">
        <f>E3*6</f>
        <v>31.72608</v>
      </c>
      <c r="G3" s="8">
        <v>410.81144615384653</v>
      </c>
      <c r="H3">
        <v>315</v>
      </c>
      <c r="I3">
        <v>295</v>
      </c>
      <c r="J3" s="1">
        <v>298.25348664592138</v>
      </c>
      <c r="K3" s="2">
        <f t="shared" ref="K3:K34" si="2">H3-J3</f>
        <v>16.746513354078616</v>
      </c>
      <c r="L3" s="8">
        <v>138.804182942643</v>
      </c>
      <c r="M3" s="1">
        <f>((H3-I3)-(J3-I3))/(LN((H3-I3)/(J3-I3)))</f>
        <v>9.221622739143351</v>
      </c>
      <c r="N3" s="1">
        <f t="shared" ref="N3:N34" si="3">((W3 + X3*H3 +Y3*H3^2 +  Z3*H3^3)+(W3 + X3*J3 + Y3*J3^2 +  Z3*J3^3))/2</f>
        <v>4180.2479540195845</v>
      </c>
      <c r="O3" s="1">
        <f t="shared" ref="O3:O34" si="4">((S3 + T3*H3 + U3*H3^2 +  V3*H3^3)+(S3 + T3*J3 + U3*J3^2 +  V3*J3^3))/2</f>
        <v>994.26200297134665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50.717518850678267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E4*6</f>
        <v>31.72608</v>
      </c>
      <c r="G4" s="8">
        <v>837.69796923076774</v>
      </c>
      <c r="H4">
        <v>315</v>
      </c>
      <c r="I4">
        <v>295</v>
      </c>
      <c r="J4" s="1">
        <v>302.07131469478787</v>
      </c>
      <c r="K4" s="2">
        <f t="shared" si="2"/>
        <v>12.928685305212127</v>
      </c>
      <c r="L4" s="8">
        <v>187.16985443793084</v>
      </c>
      <c r="M4" s="1">
        <f t="shared" ref="M4:M67" si="7">((H4-I4)-(J4-I4))/(LN((H4-I4)/(J4-I4)))</f>
        <v>12.435184357866543</v>
      </c>
      <c r="N4" s="1">
        <f t="shared" si="3"/>
        <v>4179.4294052813166</v>
      </c>
      <c r="O4" s="1">
        <f t="shared" si="4"/>
        <v>993.73946403779928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72.482126667103117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31.72608</v>
      </c>
      <c r="G5" s="8">
        <v>1366.3941538461504</v>
      </c>
      <c r="H5">
        <v>315</v>
      </c>
      <c r="I5">
        <v>295</v>
      </c>
      <c r="J5" s="1">
        <v>304.65159248866223</v>
      </c>
      <c r="K5" s="2">
        <f t="shared" si="2"/>
        <v>10.348407511337768</v>
      </c>
      <c r="L5" s="8">
        <v>213.78091511075192</v>
      </c>
      <c r="M5" s="1">
        <f t="shared" si="7"/>
        <v>14.202957390980949</v>
      </c>
      <c r="N5" s="1">
        <f t="shared" si="3"/>
        <v>4179.0566276967565</v>
      </c>
      <c r="O5" s="1">
        <f t="shared" si="4"/>
        <v>993.34833717948948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94.2536944794996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31.72608</v>
      </c>
      <c r="G6" s="8">
        <v>1996.8999999999946</v>
      </c>
      <c r="H6">
        <v>315</v>
      </c>
      <c r="I6">
        <v>295</v>
      </c>
      <c r="J6" s="1">
        <v>306.4138882812054</v>
      </c>
      <c r="K6" s="2">
        <f t="shared" si="2"/>
        <v>8.5861117187945979</v>
      </c>
      <c r="L6" s="8">
        <v>230.41297091727432</v>
      </c>
      <c r="M6" s="1">
        <f t="shared" si="7"/>
        <v>15.30770271146848</v>
      </c>
      <c r="N6" s="1">
        <f t="shared" si="3"/>
        <v>4178.8728426375692</v>
      </c>
      <c r="O6" s="1">
        <f t="shared" si="4"/>
        <v>993.06452141627415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116.02923957238576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31.72608</v>
      </c>
      <c r="G7" s="8">
        <v>2729.2155076923009</v>
      </c>
      <c r="H7">
        <v>315</v>
      </c>
      <c r="I7">
        <v>295</v>
      </c>
      <c r="J7" s="1">
        <v>307.67641196650709</v>
      </c>
      <c r="K7" s="2">
        <f t="shared" si="2"/>
        <v>7.3235880334929107</v>
      </c>
      <c r="L7" s="8">
        <v>241.75297101886989</v>
      </c>
      <c r="M7" s="1">
        <f t="shared" si="7"/>
        <v>16.060875794780916</v>
      </c>
      <c r="N7" s="1">
        <f t="shared" si="3"/>
        <v>4178.7721196013499</v>
      </c>
      <c r="O7" s="1">
        <f t="shared" si="4"/>
        <v>992.8531844607287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137.80724604922085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31.72608</v>
      </c>
      <c r="G8" s="8">
        <v>3563.3406769230678</v>
      </c>
      <c r="H8">
        <v>315</v>
      </c>
      <c r="I8">
        <v>295</v>
      </c>
      <c r="J8" s="1">
        <v>308.62048625502189</v>
      </c>
      <c r="K8" s="2">
        <f t="shared" si="2"/>
        <v>6.3795137449781123</v>
      </c>
      <c r="L8" s="8">
        <v>249.96879432553004</v>
      </c>
      <c r="M8" s="1">
        <f t="shared" si="7"/>
        <v>16.60651564133213</v>
      </c>
      <c r="N8" s="1">
        <f t="shared" si="3"/>
        <v>4178.711982722828</v>
      </c>
      <c r="O8" s="1">
        <f t="shared" si="4"/>
        <v>992.69090647917687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159.58687467097965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31.72608</v>
      </c>
      <c r="G9" s="8">
        <v>4499.2755076922967</v>
      </c>
      <c r="H9">
        <v>315</v>
      </c>
      <c r="I9">
        <v>295</v>
      </c>
      <c r="J9" s="1">
        <v>309.35137525245682</v>
      </c>
      <c r="K9" s="2">
        <f t="shared" si="2"/>
        <v>5.648624747543181</v>
      </c>
      <c r="L9" s="8">
        <v>256.1912438897121</v>
      </c>
      <c r="M9" s="1">
        <f t="shared" si="7"/>
        <v>17.019748484811579</v>
      </c>
      <c r="N9" s="1">
        <f t="shared" si="3"/>
        <v>4178.6736079884395</v>
      </c>
      <c r="O9" s="1">
        <f t="shared" si="4"/>
        <v>992.56283028647169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181.36762644473254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31.72608</v>
      </c>
      <c r="G10" s="8">
        <v>5537.0199999999886</v>
      </c>
      <c r="H10">
        <v>315</v>
      </c>
      <c r="I10">
        <v>295</v>
      </c>
      <c r="J10" s="1">
        <v>309.93324465865254</v>
      </c>
      <c r="K10" s="2">
        <f t="shared" si="2"/>
        <v>5.0667553413474593</v>
      </c>
      <c r="L10" s="8">
        <v>261.06567669382025</v>
      </c>
      <c r="M10" s="1">
        <f t="shared" si="7"/>
        <v>17.343446279105088</v>
      </c>
      <c r="N10" s="1">
        <f t="shared" si="3"/>
        <v>4178.647808769304</v>
      </c>
      <c r="O10" s="1">
        <f t="shared" si="4"/>
        <v>992.45936845763777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203.14918708208134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31.72608</v>
      </c>
      <c r="G11" s="8">
        <v>6676.5741538461407</v>
      </c>
      <c r="H11">
        <v>315</v>
      </c>
      <c r="I11">
        <v>295</v>
      </c>
      <c r="J11" s="1">
        <v>310.40711773868031</v>
      </c>
      <c r="K11" s="2">
        <f t="shared" si="2"/>
        <v>4.5928822613196871</v>
      </c>
      <c r="L11" s="8">
        <v>264.98658355046678</v>
      </c>
      <c r="M11" s="1">
        <f t="shared" si="7"/>
        <v>17.603814034280731</v>
      </c>
      <c r="N11" s="1">
        <f t="shared" si="3"/>
        <v>4178.6297262706303</v>
      </c>
      <c r="O11" s="1">
        <f t="shared" si="4"/>
        <v>992.37414087482716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224.93134916128287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31.72608</v>
      </c>
      <c r="G12" s="8">
        <v>7917.9379692307539</v>
      </c>
      <c r="H12">
        <v>315</v>
      </c>
      <c r="I12">
        <v>295</v>
      </c>
      <c r="J12" s="1">
        <v>310.8003372923294</v>
      </c>
      <c r="K12" s="2">
        <f t="shared" si="2"/>
        <v>4.1996627076705977</v>
      </c>
      <c r="L12" s="8">
        <v>268.20845697314587</v>
      </c>
      <c r="M12" s="1">
        <f t="shared" si="7"/>
        <v>17.81775620276067</v>
      </c>
      <c r="N12" s="1">
        <f t="shared" si="3"/>
        <v>4178.6166156728759</v>
      </c>
      <c r="O12" s="1">
        <f t="shared" si="4"/>
        <v>992.30276629852324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246.71397038571112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31.72608</v>
      </c>
      <c r="G13" s="8">
        <v>9261.1114461538309</v>
      </c>
      <c r="H13">
        <v>315</v>
      </c>
      <c r="I13">
        <v>295</v>
      </c>
      <c r="J13" s="1">
        <v>311.13178597244752</v>
      </c>
      <c r="K13" s="2">
        <f t="shared" si="2"/>
        <v>3.868214027552483</v>
      </c>
      <c r="L13" s="8">
        <v>270.90273542255744</v>
      </c>
      <c r="M13" s="1">
        <f t="shared" si="7"/>
        <v>17.996659903260163</v>
      </c>
      <c r="N13" s="1">
        <f t="shared" si="3"/>
        <v>4178.6068399067108</v>
      </c>
      <c r="O13" s="1">
        <f t="shared" si="4"/>
        <v>992.24214833590963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268.49629218624921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31.72608</v>
      </c>
      <c r="G14" s="8">
        <v>10631.427448230752</v>
      </c>
      <c r="H14">
        <v>315</v>
      </c>
      <c r="I14">
        <v>295</v>
      </c>
      <c r="J14" s="1">
        <v>311.40173414601315</v>
      </c>
      <c r="K14" s="2">
        <f t="shared" si="2"/>
        <v>3.5982658539868453</v>
      </c>
      <c r="L14" s="8">
        <v>273.08302859985997</v>
      </c>
      <c r="M14" s="1">
        <f t="shared" si="7"/>
        <v>18.141431135219943</v>
      </c>
      <c r="N14" s="1">
        <f t="shared" si="3"/>
        <v>4178.5997068477427</v>
      </c>
      <c r="O14" s="1">
        <f t="shared" si="4"/>
        <v>992.19247249494572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28.962357931865071</v>
      </c>
      <c r="C15">
        <v>400</v>
      </c>
      <c r="D15" s="2">
        <v>0.28953965621827182</v>
      </c>
      <c r="E15" s="1">
        <f>D15*0.01123*3600</f>
        <v>11.705509221592294</v>
      </c>
      <c r="F15" s="1">
        <f t="shared" si="6"/>
        <v>70.233055329553764</v>
      </c>
      <c r="G15" s="8">
        <f>G3</f>
        <v>410.81144615384653</v>
      </c>
      <c r="H15">
        <v>315</v>
      </c>
      <c r="I15">
        <v>295</v>
      </c>
      <c r="J15" s="1">
        <v>297.19715428248929</v>
      </c>
      <c r="K15" s="2">
        <f t="shared" si="2"/>
        <v>17.802845717510706</v>
      </c>
      <c r="L15" s="8">
        <v>270.67897908184204</v>
      </c>
      <c r="M15" s="1">
        <f t="shared" si="7"/>
        <v>8.0608048171346134</v>
      </c>
      <c r="N15" s="1">
        <f t="shared" si="3"/>
        <v>4180.5385912696074</v>
      </c>
      <c r="O15" s="1">
        <f t="shared" si="4"/>
        <v>994.39417425034856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50.707147766890699</v>
      </c>
      <c r="C16">
        <v>400</v>
      </c>
      <c r="D16" s="2">
        <v>0.28953965621827182</v>
      </c>
      <c r="E16" s="1">
        <f t="shared" ref="E16:E79" si="9">D16*0.01123*3600</f>
        <v>11.705509221592294</v>
      </c>
      <c r="F16" s="1">
        <f t="shared" si="6"/>
        <v>70.233055329553764</v>
      </c>
      <c r="G16" s="8">
        <f t="shared" ref="G16:G26" si="10">G4</f>
        <v>837.69796923076774</v>
      </c>
      <c r="H16">
        <v>315</v>
      </c>
      <c r="I16">
        <v>295</v>
      </c>
      <c r="J16" s="1">
        <v>300.64510673676347</v>
      </c>
      <c r="K16" s="2">
        <f t="shared" si="2"/>
        <v>14.354893263236534</v>
      </c>
      <c r="L16" s="8">
        <v>381.20338870441736</v>
      </c>
      <c r="M16" s="1">
        <f t="shared" si="7"/>
        <v>11.348251547667029</v>
      </c>
      <c r="N16" s="1">
        <f t="shared" si="3"/>
        <v>4179.695098848515</v>
      </c>
      <c r="O16" s="1">
        <f t="shared" si="4"/>
        <v>993.94271260725009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72.466252459499643</v>
      </c>
      <c r="C17">
        <v>400</v>
      </c>
      <c r="D17" s="2">
        <v>0.28953965621827182</v>
      </c>
      <c r="E17" s="1">
        <f t="shared" si="9"/>
        <v>11.705509221592294</v>
      </c>
      <c r="F17" s="1">
        <f t="shared" si="6"/>
        <v>70.233055329553764</v>
      </c>
      <c r="G17" s="8">
        <f t="shared" si="10"/>
        <v>1366.3941538461504</v>
      </c>
      <c r="H17">
        <v>315</v>
      </c>
      <c r="I17">
        <v>295</v>
      </c>
      <c r="J17" s="1">
        <v>303.24031329024393</v>
      </c>
      <c r="K17" s="2">
        <f t="shared" si="2"/>
        <v>11.759686709756068</v>
      </c>
      <c r="L17" s="8">
        <v>445.61429777896035</v>
      </c>
      <c r="M17" s="1">
        <f t="shared" si="7"/>
        <v>13.262397069812957</v>
      </c>
      <c r="N17" s="1">
        <f t="shared" si="3"/>
        <v>4179.2441759588737</v>
      </c>
      <c r="O17" s="1">
        <f t="shared" si="4"/>
        <v>993.56593664395405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94.233569298018423</v>
      </c>
      <c r="C18">
        <v>400</v>
      </c>
      <c r="D18" s="2">
        <v>0.28953965621827182</v>
      </c>
      <c r="E18" s="1">
        <f t="shared" si="9"/>
        <v>11.705509221592294</v>
      </c>
      <c r="F18" s="1">
        <f t="shared" si="6"/>
        <v>70.233055329553764</v>
      </c>
      <c r="G18" s="8">
        <f t="shared" si="10"/>
        <v>1996.8999999999946</v>
      </c>
      <c r="H18">
        <v>315</v>
      </c>
      <c r="I18">
        <v>295</v>
      </c>
      <c r="J18" s="1">
        <v>305.10485077882726</v>
      </c>
      <c r="K18" s="2">
        <f t="shared" si="2"/>
        <v>9.8951492211727441</v>
      </c>
      <c r="L18" s="8">
        <v>487.07515162069114</v>
      </c>
      <c r="M18" s="1">
        <f t="shared" si="7"/>
        <v>14.493785442756536</v>
      </c>
      <c r="N18" s="1">
        <f t="shared" si="3"/>
        <v>4179.0042378332028</v>
      </c>
      <c r="O18" s="1">
        <f t="shared" si="4"/>
        <v>993.27660723521217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116.00582863399808</v>
      </c>
      <c r="C19">
        <v>400</v>
      </c>
      <c r="D19" s="2">
        <v>0.28953965621827182</v>
      </c>
      <c r="E19" s="1">
        <f t="shared" si="9"/>
        <v>11.705509221592294</v>
      </c>
      <c r="F19" s="1">
        <f t="shared" si="6"/>
        <v>70.233055329553764</v>
      </c>
      <c r="G19" s="8">
        <f t="shared" si="10"/>
        <v>2729.2155076923009</v>
      </c>
      <c r="H19">
        <v>315</v>
      </c>
      <c r="I19">
        <v>295</v>
      </c>
      <c r="J19" s="1">
        <v>306.48041255802531</v>
      </c>
      <c r="K19" s="2">
        <f t="shared" si="2"/>
        <v>8.5195874419746929</v>
      </c>
      <c r="L19" s="8">
        <v>515.8536690277931</v>
      </c>
      <c r="M19" s="1">
        <f t="shared" si="7"/>
        <v>15.348120606988292</v>
      </c>
      <c r="N19" s="1">
        <f t="shared" si="3"/>
        <v>4178.8669206278464</v>
      </c>
      <c r="O19" s="1">
        <f t="shared" si="4"/>
        <v>993.05355046822274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137.78124924208467</v>
      </c>
      <c r="C20">
        <v>400</v>
      </c>
      <c r="D20" s="2">
        <v>0.28953965621827182</v>
      </c>
      <c r="E20" s="1">
        <f t="shared" si="9"/>
        <v>11.705509221592294</v>
      </c>
      <c r="F20" s="1">
        <f t="shared" si="6"/>
        <v>70.233055329553764</v>
      </c>
      <c r="G20" s="8">
        <f t="shared" si="10"/>
        <v>3563.3406769230678</v>
      </c>
      <c r="H20">
        <v>315</v>
      </c>
      <c r="I20">
        <v>295</v>
      </c>
      <c r="J20" s="1">
        <v>307.52893356715242</v>
      </c>
      <c r="K20" s="2">
        <f t="shared" si="2"/>
        <v>7.4710664328475787</v>
      </c>
      <c r="L20" s="8">
        <v>536.95585233180032</v>
      </c>
      <c r="M20" s="1">
        <f t="shared" si="7"/>
        <v>15.974343210844332</v>
      </c>
      <c r="N20" s="1">
        <f t="shared" si="3"/>
        <v>4178.7826500934289</v>
      </c>
      <c r="O20" s="1">
        <f t="shared" si="4"/>
        <v>992.87820913598625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159.55880115751728</v>
      </c>
      <c r="C21">
        <v>400</v>
      </c>
      <c r="D21" s="2">
        <v>0.28953965621827182</v>
      </c>
      <c r="E21" s="1">
        <f t="shared" si="9"/>
        <v>11.705509221592294</v>
      </c>
      <c r="F21" s="1">
        <f t="shared" si="6"/>
        <v>70.233055329553764</v>
      </c>
      <c r="G21" s="8">
        <f t="shared" si="10"/>
        <v>4499.2755076922967</v>
      </c>
      <c r="H21">
        <v>315</v>
      </c>
      <c r="I21">
        <v>295</v>
      </c>
      <c r="J21" s="1">
        <v>308.35174013291561</v>
      </c>
      <c r="K21" s="2">
        <f t="shared" si="2"/>
        <v>6.6482598670843913</v>
      </c>
      <c r="L21" s="8">
        <v>553.07699819548611</v>
      </c>
      <c r="M21" s="1">
        <f t="shared" si="7"/>
        <v>16.452604811857295</v>
      </c>
      <c r="N21" s="1">
        <f t="shared" si="3"/>
        <v>4178.7278513453348</v>
      </c>
      <c r="O21" s="1">
        <f t="shared" si="4"/>
        <v>992.73746638160492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181.33785345589274</v>
      </c>
      <c r="C22">
        <v>400</v>
      </c>
      <c r="D22" s="2">
        <v>0.28953965621827182</v>
      </c>
      <c r="E22" s="1">
        <f t="shared" si="9"/>
        <v>11.705509221592294</v>
      </c>
      <c r="F22" s="1">
        <f t="shared" si="6"/>
        <v>70.233055329553764</v>
      </c>
      <c r="G22" s="8">
        <f t="shared" si="10"/>
        <v>5537.0199999999886</v>
      </c>
      <c r="H22">
        <v>315</v>
      </c>
      <c r="I22">
        <v>295</v>
      </c>
      <c r="J22" s="1">
        <v>309.01340937188394</v>
      </c>
      <c r="K22" s="2">
        <f t="shared" si="2"/>
        <v>5.9865906281160619</v>
      </c>
      <c r="L22" s="8">
        <v>565.78850652559754</v>
      </c>
      <c r="M22" s="1">
        <f t="shared" si="7"/>
        <v>16.829616513832132</v>
      </c>
      <c r="N22" s="1">
        <f t="shared" si="3"/>
        <v>4178.6905015082129</v>
      </c>
      <c r="O22" s="1">
        <f t="shared" si="4"/>
        <v>992.6223155816823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203.1180000296801</v>
      </c>
      <c r="C23">
        <v>400</v>
      </c>
      <c r="D23" s="2">
        <v>0.28953965621827182</v>
      </c>
      <c r="E23" s="1">
        <f t="shared" si="9"/>
        <v>11.705509221592294</v>
      </c>
      <c r="F23" s="1">
        <f t="shared" si="6"/>
        <v>70.233055329553764</v>
      </c>
      <c r="G23" s="8">
        <f t="shared" si="10"/>
        <v>6676.5741538461407</v>
      </c>
      <c r="H23">
        <v>315</v>
      </c>
      <c r="I23">
        <v>295</v>
      </c>
      <c r="J23" s="1">
        <v>309.55647871461861</v>
      </c>
      <c r="K23" s="2">
        <f t="shared" si="2"/>
        <v>5.4435212853813937</v>
      </c>
      <c r="L23" s="8">
        <v>576.06586103434324</v>
      </c>
      <c r="M23" s="1">
        <f t="shared" si="7"/>
        <v>17.134365744514692</v>
      </c>
      <c r="N23" s="1">
        <f t="shared" si="3"/>
        <v>4178.6640481880904</v>
      </c>
      <c r="O23" s="1">
        <f t="shared" si="4"/>
        <v>992.52651153783381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224.89896839445785</v>
      </c>
      <c r="C24">
        <v>400</v>
      </c>
      <c r="D24" s="2">
        <v>0.28953965621827182</v>
      </c>
      <c r="E24" s="1">
        <f t="shared" si="9"/>
        <v>11.705509221592294</v>
      </c>
      <c r="F24" s="1">
        <f t="shared" si="6"/>
        <v>70.233055329553764</v>
      </c>
      <c r="G24" s="8">
        <f t="shared" si="10"/>
        <v>7917.9379692307539</v>
      </c>
      <c r="H24">
        <v>315</v>
      </c>
      <c r="I24">
        <v>295</v>
      </c>
      <c r="J24" s="1">
        <v>310.00991770819024</v>
      </c>
      <c r="K24" s="2">
        <f t="shared" si="2"/>
        <v>4.990082291809756</v>
      </c>
      <c r="L24" s="8">
        <v>584.54575976506453</v>
      </c>
      <c r="M24" s="1">
        <f t="shared" si="7"/>
        <v>17.38576749647817</v>
      </c>
      <c r="N24" s="1">
        <f t="shared" si="3"/>
        <v>4178.6447088668019</v>
      </c>
      <c r="O24" s="1">
        <f t="shared" si="4"/>
        <v>992.44563722729936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246.68056917207264</v>
      </c>
      <c r="C25">
        <v>400</v>
      </c>
      <c r="D25" s="2">
        <v>0.28953965621827182</v>
      </c>
      <c r="E25" s="1">
        <f t="shared" si="9"/>
        <v>11.705509221592294</v>
      </c>
      <c r="F25" s="1">
        <f t="shared" si="6"/>
        <v>70.233055329553764</v>
      </c>
      <c r="G25" s="8">
        <f t="shared" si="10"/>
        <v>9261.1114461538309</v>
      </c>
      <c r="H25">
        <v>315</v>
      </c>
      <c r="I25">
        <v>295</v>
      </c>
      <c r="J25" s="1">
        <v>310.39406172164786</v>
      </c>
      <c r="K25" s="2">
        <f t="shared" si="2"/>
        <v>4.6059382783521414</v>
      </c>
      <c r="L25" s="8">
        <v>591.66109179009095</v>
      </c>
      <c r="M25" s="1">
        <f t="shared" si="7"/>
        <v>17.596678198350695</v>
      </c>
      <c r="N25" s="1">
        <f t="shared" si="3"/>
        <v>4178.6301905471573</v>
      </c>
      <c r="O25" s="1">
        <f t="shared" si="4"/>
        <v>992.37650059595558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268.46191088961621</v>
      </c>
      <c r="C26">
        <v>400</v>
      </c>
      <c r="D26" s="2">
        <v>0.28953965621827182</v>
      </c>
      <c r="E26" s="1">
        <f t="shared" si="9"/>
        <v>11.705509221592294</v>
      </c>
      <c r="F26" s="1">
        <f t="shared" si="6"/>
        <v>70.233055329553764</v>
      </c>
      <c r="G26" s="8">
        <f t="shared" si="10"/>
        <v>10631.427448230752</v>
      </c>
      <c r="H26">
        <v>315</v>
      </c>
      <c r="I26">
        <v>295</v>
      </c>
      <c r="J26" s="1">
        <v>310.70821618797936</v>
      </c>
      <c r="K26" s="2">
        <f t="shared" si="2"/>
        <v>4.2917838120206397</v>
      </c>
      <c r="L26" s="8">
        <v>597.43503937660466</v>
      </c>
      <c r="M26" s="1">
        <f t="shared" si="7"/>
        <v>17.767802534770908</v>
      </c>
      <c r="N26" s="1">
        <f t="shared" si="3"/>
        <v>4178.6195374594254</v>
      </c>
      <c r="O26" s="1">
        <f t="shared" si="4"/>
        <v>992.31954029238818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28.959498302744979</v>
      </c>
      <c r="C27">
        <v>600</v>
      </c>
      <c r="D27" s="2">
        <v>0.57989494606466852</v>
      </c>
      <c r="E27" s="1">
        <f t="shared" si="9"/>
        <v>23.443992879502421</v>
      </c>
      <c r="F27" s="1">
        <f t="shared" si="6"/>
        <v>140.66395727701453</v>
      </c>
      <c r="G27" s="8">
        <f>G15</f>
        <v>410.81144615384653</v>
      </c>
      <c r="H27">
        <v>315</v>
      </c>
      <c r="I27">
        <v>295</v>
      </c>
      <c r="J27" s="1">
        <v>296.38198463085735</v>
      </c>
      <c r="K27" s="2">
        <f t="shared" si="2"/>
        <v>18.618015369142654</v>
      </c>
      <c r="L27" s="8">
        <v>405.25764202630455</v>
      </c>
      <c r="M27" s="1">
        <f t="shared" si="7"/>
        <v>6.9672681934759808</v>
      </c>
      <c r="N27" s="1">
        <f t="shared" si="3"/>
        <v>4180.7836684842059</v>
      </c>
      <c r="O27" s="1">
        <f t="shared" si="4"/>
        <v>994.49236650864714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50.697988811036545</v>
      </c>
      <c r="C28">
        <v>600</v>
      </c>
      <c r="D28" s="2">
        <v>0.57989494606466852</v>
      </c>
      <c r="E28" s="1">
        <f t="shared" si="9"/>
        <v>23.443992879502421</v>
      </c>
      <c r="F28" s="1">
        <f t="shared" si="6"/>
        <v>140.66395727701453</v>
      </c>
      <c r="G28" s="8">
        <f t="shared" ref="G28:G91" si="11">G16</f>
        <v>837.69796923076774</v>
      </c>
      <c r="H28">
        <v>315</v>
      </c>
      <c r="I28">
        <v>295</v>
      </c>
      <c r="J28" s="1">
        <v>299.32552896207028</v>
      </c>
      <c r="K28" s="2">
        <f t="shared" si="2"/>
        <v>15.67447103792972</v>
      </c>
      <c r="L28" s="8">
        <v>596.04546863714097</v>
      </c>
      <c r="M28" s="1">
        <f t="shared" si="7"/>
        <v>10.236737968345267</v>
      </c>
      <c r="N28" s="1">
        <f t="shared" si="3"/>
        <v>4179.9827133168837</v>
      </c>
      <c r="O28" s="1">
        <f t="shared" si="4"/>
        <v>994.12227549800411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72.451097557960352</v>
      </c>
      <c r="C29">
        <v>600</v>
      </c>
      <c r="D29" s="2">
        <v>0.57989494606466852</v>
      </c>
      <c r="E29" s="1">
        <f t="shared" si="9"/>
        <v>23.443992879502421</v>
      </c>
      <c r="F29" s="1">
        <f t="shared" si="6"/>
        <v>140.66395727701453</v>
      </c>
      <c r="G29" s="8">
        <f t="shared" si="11"/>
        <v>1366.3941538461504</v>
      </c>
      <c r="H29">
        <v>315</v>
      </c>
      <c r="I29">
        <v>295</v>
      </c>
      <c r="J29" s="1">
        <v>301.83517028946216</v>
      </c>
      <c r="K29" s="2">
        <f t="shared" si="2"/>
        <v>13.164829710537845</v>
      </c>
      <c r="L29" s="8">
        <v>714.43784470697881</v>
      </c>
      <c r="M29" s="1">
        <f t="shared" si="7"/>
        <v>12.261741540990423</v>
      </c>
      <c r="N29" s="1">
        <f t="shared" si="3"/>
        <v>4179.4703014197294</v>
      </c>
      <c r="O29" s="1">
        <f t="shared" si="4"/>
        <v>993.77376501992285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94.213464257329363</v>
      </c>
      <c r="C30">
        <v>600</v>
      </c>
      <c r="D30" s="2">
        <v>0.57989494606466852</v>
      </c>
      <c r="E30" s="1">
        <f t="shared" si="9"/>
        <v>23.443992879502421</v>
      </c>
      <c r="F30" s="1">
        <f t="shared" si="6"/>
        <v>140.66395727701453</v>
      </c>
      <c r="G30" s="8">
        <f t="shared" si="11"/>
        <v>1996.8999999999946</v>
      </c>
      <c r="H30">
        <v>315</v>
      </c>
      <c r="I30">
        <v>295</v>
      </c>
      <c r="J30" s="1">
        <v>303.74863423919027</v>
      </c>
      <c r="K30" s="2">
        <f t="shared" si="2"/>
        <v>11.251365760809733</v>
      </c>
      <c r="L30" s="8">
        <v>793.23579092371529</v>
      </c>
      <c r="M30" s="1">
        <f t="shared" si="7"/>
        <v>13.607757557240227</v>
      </c>
      <c r="N30" s="1">
        <f t="shared" si="3"/>
        <v>4179.1722355635402</v>
      </c>
      <c r="O30" s="1">
        <f t="shared" si="4"/>
        <v>993.48857127624797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115.98173491534313</v>
      </c>
      <c r="C31">
        <v>600</v>
      </c>
      <c r="D31" s="2">
        <v>0.57989494606466852</v>
      </c>
      <c r="E31" s="1">
        <f t="shared" si="9"/>
        <v>23.443992879502421</v>
      </c>
      <c r="F31" s="1">
        <f t="shared" si="6"/>
        <v>140.66395727701453</v>
      </c>
      <c r="G31" s="8">
        <f t="shared" si="11"/>
        <v>2729.2155076923009</v>
      </c>
      <c r="H31">
        <v>315</v>
      </c>
      <c r="I31">
        <v>295</v>
      </c>
      <c r="J31" s="1">
        <v>305.20997452626932</v>
      </c>
      <c r="K31" s="2">
        <f t="shared" si="2"/>
        <v>9.7900254737306796</v>
      </c>
      <c r="L31" s="8">
        <v>849.0684474672646</v>
      </c>
      <c r="M31" s="1">
        <f t="shared" si="7"/>
        <v>14.560535374683667</v>
      </c>
      <c r="N31" s="1">
        <f t="shared" si="3"/>
        <v>4178.9926082257016</v>
      </c>
      <c r="O31" s="1">
        <f t="shared" si="4"/>
        <v>993.2598446133461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137.75392649631092</v>
      </c>
      <c r="C32">
        <v>600</v>
      </c>
      <c r="D32" s="2">
        <v>0.57989494606466852</v>
      </c>
      <c r="E32" s="1">
        <f t="shared" si="9"/>
        <v>23.443992879502421</v>
      </c>
      <c r="F32" s="1">
        <f t="shared" si="6"/>
        <v>140.66395727701453</v>
      </c>
      <c r="G32" s="8">
        <f t="shared" si="11"/>
        <v>3563.3406769230678</v>
      </c>
      <c r="H32">
        <v>315</v>
      </c>
      <c r="I32">
        <v>295</v>
      </c>
      <c r="J32" s="1">
        <v>306.34938652854498</v>
      </c>
      <c r="K32" s="2">
        <f t="shared" si="2"/>
        <v>8.6506134714550171</v>
      </c>
      <c r="L32" s="8">
        <v>890.58426705805118</v>
      </c>
      <c r="M32" s="1">
        <f t="shared" si="7"/>
        <v>15.268431315997836</v>
      </c>
      <c r="N32" s="1">
        <f t="shared" si="3"/>
        <v>4178.8786522068885</v>
      </c>
      <c r="O32" s="1">
        <f t="shared" si="4"/>
        <v>993.07514115514903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159.52883182158101</v>
      </c>
      <c r="C33">
        <v>600</v>
      </c>
      <c r="D33" s="2">
        <v>0.57989494606466852</v>
      </c>
      <c r="E33" s="1">
        <f t="shared" si="9"/>
        <v>23.443992879502421</v>
      </c>
      <c r="F33" s="1">
        <f t="shared" si="6"/>
        <v>140.66395727701453</v>
      </c>
      <c r="G33" s="8">
        <f t="shared" si="11"/>
        <v>4499.2755076922967</v>
      </c>
      <c r="H33">
        <v>315</v>
      </c>
      <c r="I33">
        <v>295</v>
      </c>
      <c r="J33" s="1">
        <v>307.25792283150031</v>
      </c>
      <c r="K33" s="2">
        <f t="shared" si="2"/>
        <v>7.7420771684996907</v>
      </c>
      <c r="L33" s="8">
        <v>922.62282583376702</v>
      </c>
      <c r="M33" s="1">
        <f t="shared" si="7"/>
        <v>15.814365116602911</v>
      </c>
      <c r="N33" s="1">
        <f t="shared" si="3"/>
        <v>4178.8028334807859</v>
      </c>
      <c r="O33" s="1">
        <f t="shared" si="4"/>
        <v>992.92396359522331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181.30568478000421</v>
      </c>
      <c r="C34">
        <v>600</v>
      </c>
      <c r="D34" s="2">
        <v>0.57989494606466852</v>
      </c>
      <c r="E34" s="1">
        <f t="shared" si="9"/>
        <v>23.443992879502421</v>
      </c>
      <c r="F34" s="1">
        <f t="shared" si="6"/>
        <v>140.66395727701453</v>
      </c>
      <c r="G34" s="8">
        <f t="shared" si="11"/>
        <v>5537.0199999999886</v>
      </c>
      <c r="H34">
        <v>315</v>
      </c>
      <c r="I34">
        <v>295</v>
      </c>
      <c r="J34" s="1">
        <v>307.99727239242281</v>
      </c>
      <c r="K34" s="2">
        <f t="shared" si="2"/>
        <v>7.0027276075771852</v>
      </c>
      <c r="L34" s="8">
        <v>948.07959659545611</v>
      </c>
      <c r="M34" s="1">
        <f t="shared" si="7"/>
        <v>16.247901017771344</v>
      </c>
      <c r="N34" s="1">
        <f t="shared" si="3"/>
        <v>4178.7502888744948</v>
      </c>
      <c r="O34" s="1">
        <f t="shared" si="4"/>
        <v>992.7984344142958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203.08397934384428</v>
      </c>
      <c r="C35">
        <v>600</v>
      </c>
      <c r="D35" s="2">
        <v>0.57989494606466852</v>
      </c>
      <c r="E35" s="1">
        <f t="shared" si="9"/>
        <v>23.443992879502421</v>
      </c>
      <c r="F35" s="1">
        <f t="shared" si="6"/>
        <v>140.66395727701453</v>
      </c>
      <c r="G35" s="8">
        <f t="shared" si="11"/>
        <v>6676.5741538461407</v>
      </c>
      <c r="H35">
        <v>315</v>
      </c>
      <c r="I35">
        <v>295</v>
      </c>
      <c r="J35" s="1">
        <v>308.60970505105411</v>
      </c>
      <c r="K35" s="2">
        <f t="shared" ref="K35:K66" si="13">H35-J35</f>
        <v>6.3902949489458933</v>
      </c>
      <c r="L35" s="8">
        <v>968.78582778557882</v>
      </c>
      <c r="M35" s="1">
        <f t="shared" si="7"/>
        <v>16.600362162060851</v>
      </c>
      <c r="N35" s="1">
        <f t="shared" ref="N35:N66" si="14">((W35 + X35*H35 +Y35*H35^2 +  Z35*H35^3)+(W35 + X35*J35 + Y35*J35^2 +  Z35*J35^3))/2</f>
        <v>4178.7126006926865</v>
      </c>
      <c r="O35" s="1">
        <f t="shared" ref="O35:O66" si="15">((S35 + T35*H35 + U35*H35^2 +  V35*H35^3)+(S35 + T35*J35 + U35*J35^2 +  V35*J35^3))/2</f>
        <v>992.6927798606323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224.86336923576954</v>
      </c>
      <c r="C36">
        <v>600</v>
      </c>
      <c r="D36" s="2">
        <v>0.57989494606466852</v>
      </c>
      <c r="E36" s="1">
        <f t="shared" si="9"/>
        <v>23.443992879502421</v>
      </c>
      <c r="F36" s="1">
        <f t="shared" si="6"/>
        <v>140.66395727701453</v>
      </c>
      <c r="G36" s="8">
        <f t="shared" si="11"/>
        <v>7917.9379692307539</v>
      </c>
      <c r="H36">
        <v>315</v>
      </c>
      <c r="I36">
        <v>295</v>
      </c>
      <c r="J36" s="1">
        <v>309.12482014206461</v>
      </c>
      <c r="K36" s="2">
        <f t="shared" si="13"/>
        <v>5.8751798579353931</v>
      </c>
      <c r="L36" s="8">
        <v>985.95374415991955</v>
      </c>
      <c r="M36" s="1">
        <f t="shared" si="7"/>
        <v>16.892470709983026</v>
      </c>
      <c r="N36" s="1">
        <f t="shared" si="14"/>
        <v>4178.6847733860886</v>
      </c>
      <c r="O36" s="1">
        <f t="shared" si="15"/>
        <v>992.60275588050308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246.64361002885403</v>
      </c>
      <c r="C37">
        <v>600</v>
      </c>
      <c r="D37" s="2">
        <v>0.57989494606466852</v>
      </c>
      <c r="E37" s="1">
        <f t="shared" si="9"/>
        <v>23.443992879502421</v>
      </c>
      <c r="F37" s="1">
        <f t="shared" si="6"/>
        <v>140.66395727701453</v>
      </c>
      <c r="G37" s="8">
        <f t="shared" si="11"/>
        <v>9261.1114461538309</v>
      </c>
      <c r="H37">
        <v>315</v>
      </c>
      <c r="I37">
        <v>295</v>
      </c>
      <c r="J37" s="1">
        <v>309.56383088636017</v>
      </c>
      <c r="K37" s="2">
        <f t="shared" si="13"/>
        <v>5.4361691136398349</v>
      </c>
      <c r="L37" s="8">
        <v>1000.4167641224066</v>
      </c>
      <c r="M37" s="1">
        <f t="shared" si="7"/>
        <v>17.13846375227341</v>
      </c>
      <c r="N37" s="1">
        <f t="shared" si="14"/>
        <v>4178.6637150402621</v>
      </c>
      <c r="O37" s="1">
        <f t="shared" si="15"/>
        <v>992.5252065981424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268.42366909149735</v>
      </c>
      <c r="C38">
        <v>600</v>
      </c>
      <c r="D38" s="2">
        <v>0.57989494606466852</v>
      </c>
      <c r="E38" s="1">
        <f t="shared" si="9"/>
        <v>23.443992879502421</v>
      </c>
      <c r="F38" s="1">
        <f t="shared" si="6"/>
        <v>140.66395727701453</v>
      </c>
      <c r="G38" s="8">
        <f t="shared" si="11"/>
        <v>10631.427448230752</v>
      </c>
      <c r="H38">
        <v>315</v>
      </c>
      <c r="I38">
        <v>295</v>
      </c>
      <c r="J38" s="1">
        <v>309.92460592320015</v>
      </c>
      <c r="K38" s="2">
        <f t="shared" si="13"/>
        <v>5.0753940767998529</v>
      </c>
      <c r="L38" s="8">
        <v>1012.1918034453766</v>
      </c>
      <c r="M38" s="1">
        <f t="shared" si="7"/>
        <v>17.338673198216362</v>
      </c>
      <c r="N38" s="1">
        <f t="shared" si="14"/>
        <v>4178.6481623217715</v>
      </c>
      <c r="O38" s="1">
        <f t="shared" si="15"/>
        <v>992.46091412748126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28.958131021271782</v>
      </c>
      <c r="C39">
        <v>800</v>
      </c>
      <c r="D39" s="2">
        <v>0.85902908656338839</v>
      </c>
      <c r="E39" s="1">
        <f t="shared" si="9"/>
        <v>34.728827911584666</v>
      </c>
      <c r="F39" s="1">
        <f t="shared" si="6"/>
        <v>208.37296746950801</v>
      </c>
      <c r="G39" s="8">
        <f t="shared" si="11"/>
        <v>410.81144615384653</v>
      </c>
      <c r="H39">
        <v>315</v>
      </c>
      <c r="I39">
        <v>295</v>
      </c>
      <c r="J39" s="1">
        <v>295.9819713980624</v>
      </c>
      <c r="K39" s="2">
        <f t="shared" si="13"/>
        <v>19.018028601937601</v>
      </c>
      <c r="L39" s="8">
        <v>480.28555448381627</v>
      </c>
      <c r="M39" s="1">
        <f t="shared" si="7"/>
        <v>6.3100529250309849</v>
      </c>
      <c r="N39" s="1">
        <f t="shared" si="14"/>
        <v>4180.9107826566897</v>
      </c>
      <c r="O39" s="1">
        <f t="shared" si="15"/>
        <v>994.53932226649499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50.692834247232526</v>
      </c>
      <c r="C40">
        <v>800</v>
      </c>
      <c r="D40" s="2">
        <v>0.85902908656338839</v>
      </c>
      <c r="E40" s="1">
        <f t="shared" si="9"/>
        <v>34.728827911584666</v>
      </c>
      <c r="F40" s="1">
        <f t="shared" si="6"/>
        <v>208.37296746950801</v>
      </c>
      <c r="G40" s="8">
        <f t="shared" si="11"/>
        <v>837.69796923076774</v>
      </c>
      <c r="H40">
        <v>315</v>
      </c>
      <c r="I40">
        <v>295</v>
      </c>
      <c r="J40" s="1">
        <v>298.55429473439938</v>
      </c>
      <c r="K40" s="2">
        <f t="shared" si="13"/>
        <v>16.445705265600623</v>
      </c>
      <c r="L40" s="8">
        <v>725.67305726596965</v>
      </c>
      <c r="M40" s="1">
        <f t="shared" si="7"/>
        <v>9.5195284677857153</v>
      </c>
      <c r="N40" s="1">
        <f t="shared" si="14"/>
        <v>4180.1705721900662</v>
      </c>
      <c r="O40" s="1">
        <f t="shared" si="15"/>
        <v>994.22336013401127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72.441936111428532</v>
      </c>
      <c r="C41">
        <v>800</v>
      </c>
      <c r="D41" s="2">
        <v>0.85902908656338839</v>
      </c>
      <c r="E41" s="1">
        <f t="shared" si="9"/>
        <v>34.728827911584666</v>
      </c>
      <c r="F41" s="1">
        <f t="shared" si="6"/>
        <v>208.37296746950801</v>
      </c>
      <c r="G41" s="8">
        <f t="shared" si="11"/>
        <v>1366.3941538461504</v>
      </c>
      <c r="H41">
        <v>315</v>
      </c>
      <c r="I41">
        <v>295</v>
      </c>
      <c r="J41" s="1">
        <v>300.95434864653657</v>
      </c>
      <c r="K41" s="2">
        <f t="shared" si="13"/>
        <v>14.045651353463427</v>
      </c>
      <c r="L41" s="8">
        <v>884.56916413418139</v>
      </c>
      <c r="M41" s="1">
        <f t="shared" si="7"/>
        <v>11.592547162409298</v>
      </c>
      <c r="N41" s="1">
        <f t="shared" si="14"/>
        <v>4179.6336211165608</v>
      </c>
      <c r="O41" s="1">
        <f t="shared" si="15"/>
        <v>993.89944367653629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94.200792493773221</v>
      </c>
      <c r="C42">
        <v>800</v>
      </c>
      <c r="D42" s="2">
        <v>0.85902908656338839</v>
      </c>
      <c r="E42" s="1">
        <f t="shared" si="9"/>
        <v>34.728827911584666</v>
      </c>
      <c r="F42" s="1">
        <f t="shared" si="6"/>
        <v>208.37296746950801</v>
      </c>
      <c r="G42" s="8">
        <f t="shared" si="11"/>
        <v>1996.8999999999946</v>
      </c>
      <c r="H42">
        <v>315</v>
      </c>
      <c r="I42">
        <v>295</v>
      </c>
      <c r="J42" s="1">
        <v>302.86570680798434</v>
      </c>
      <c r="K42" s="2">
        <f t="shared" si="13"/>
        <v>12.134293192015662</v>
      </c>
      <c r="L42" s="8">
        <v>992.83726963546212</v>
      </c>
      <c r="M42" s="1">
        <f t="shared" si="7"/>
        <v>13.002609069613689</v>
      </c>
      <c r="N42" s="1">
        <f t="shared" si="14"/>
        <v>4179.300475959014</v>
      </c>
      <c r="O42" s="1">
        <f t="shared" si="15"/>
        <v>993.62221401892202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115.96612588047665</v>
      </c>
      <c r="C43">
        <v>800</v>
      </c>
      <c r="D43" s="2">
        <v>0.85902908656338839</v>
      </c>
      <c r="E43" s="1">
        <f t="shared" si="9"/>
        <v>34.728827911584666</v>
      </c>
      <c r="F43" s="1">
        <f t="shared" si="6"/>
        <v>208.37296746950801</v>
      </c>
      <c r="G43" s="8">
        <f t="shared" si="11"/>
        <v>2729.2155076923009</v>
      </c>
      <c r="H43">
        <v>315</v>
      </c>
      <c r="I43">
        <v>295</v>
      </c>
      <c r="J43" s="1">
        <v>304.36304610904779</v>
      </c>
      <c r="K43" s="2">
        <f t="shared" si="13"/>
        <v>10.636953890952213</v>
      </c>
      <c r="L43" s="8">
        <v>1070.6844349872038</v>
      </c>
      <c r="M43" s="1">
        <f t="shared" si="7"/>
        <v>14.015141125576459</v>
      </c>
      <c r="N43" s="1">
        <f t="shared" si="14"/>
        <v>4179.0919168235887</v>
      </c>
      <c r="O43" s="1">
        <f t="shared" si="15"/>
        <v>993.39353733980658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137.73587723092567</v>
      </c>
      <c r="C44">
        <v>800</v>
      </c>
      <c r="D44" s="2">
        <v>0.85902908656338839</v>
      </c>
      <c r="E44" s="1">
        <f t="shared" si="9"/>
        <v>34.728827911584666</v>
      </c>
      <c r="F44" s="1">
        <f t="shared" si="6"/>
        <v>208.37296746950801</v>
      </c>
      <c r="G44" s="8">
        <f t="shared" si="11"/>
        <v>3563.3406769230678</v>
      </c>
      <c r="H44">
        <v>315</v>
      </c>
      <c r="I44">
        <v>295</v>
      </c>
      <c r="J44" s="1">
        <v>305.55015728881597</v>
      </c>
      <c r="K44" s="2">
        <f t="shared" si="13"/>
        <v>9.4498427111840329</v>
      </c>
      <c r="L44" s="8">
        <v>1129.1522382141086</v>
      </c>
      <c r="M44" s="1">
        <f t="shared" si="7"/>
        <v>14.774809608192387</v>
      </c>
      <c r="N44" s="1">
        <f t="shared" si="14"/>
        <v>4178.9562914647449</v>
      </c>
      <c r="O44" s="1">
        <f t="shared" si="15"/>
        <v>993.20527628864204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159.50874456475236</v>
      </c>
      <c r="C45">
        <v>800</v>
      </c>
      <c r="D45" s="2">
        <v>0.85902908656338839</v>
      </c>
      <c r="E45" s="1">
        <f t="shared" si="9"/>
        <v>34.728827911584666</v>
      </c>
      <c r="F45" s="1">
        <f t="shared" si="6"/>
        <v>208.37296746950801</v>
      </c>
      <c r="G45" s="8">
        <f t="shared" si="11"/>
        <v>4499.2755076922967</v>
      </c>
      <c r="H45">
        <v>315</v>
      </c>
      <c r="I45">
        <v>295</v>
      </c>
      <c r="J45" s="1">
        <v>306.50794502376021</v>
      </c>
      <c r="K45" s="2">
        <f t="shared" si="13"/>
        <v>8.4920549762397854</v>
      </c>
      <c r="L45" s="8">
        <v>1174.6023712034118</v>
      </c>
      <c r="M45" s="1">
        <f t="shared" si="7"/>
        <v>15.364823354434348</v>
      </c>
      <c r="N45" s="1">
        <f t="shared" si="14"/>
        <v>4178.8644903107825</v>
      </c>
      <c r="O45" s="1">
        <f t="shared" si="15"/>
        <v>993.04900450581704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181.28387969806047</v>
      </c>
      <c r="C46">
        <v>800</v>
      </c>
      <c r="D46" s="2">
        <v>0.85902908656338839</v>
      </c>
      <c r="E46" s="1">
        <f t="shared" si="9"/>
        <v>34.728827911584666</v>
      </c>
      <c r="F46" s="1">
        <f t="shared" si="6"/>
        <v>208.37296746950801</v>
      </c>
      <c r="G46" s="8">
        <f t="shared" si="11"/>
        <v>5537.0199999999886</v>
      </c>
      <c r="H46">
        <v>315</v>
      </c>
      <c r="I46">
        <v>295</v>
      </c>
      <c r="J46" s="1">
        <v>307.29424026534792</v>
      </c>
      <c r="K46" s="2">
        <f t="shared" si="13"/>
        <v>7.7057597346520765</v>
      </c>
      <c r="L46" s="8">
        <v>1210.9156813833263</v>
      </c>
      <c r="M46" s="1">
        <f t="shared" si="7"/>
        <v>15.835876884022776</v>
      </c>
      <c r="N46" s="1">
        <f t="shared" si="14"/>
        <v>4178.8000655441319</v>
      </c>
      <c r="O46" s="1">
        <f t="shared" si="15"/>
        <v>992.91784961686153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203.06071156623833</v>
      </c>
      <c r="C47">
        <v>800</v>
      </c>
      <c r="D47" s="2">
        <v>0.85902908656338839</v>
      </c>
      <c r="E47" s="1">
        <f t="shared" si="9"/>
        <v>34.728827911584666</v>
      </c>
      <c r="F47" s="1">
        <f t="shared" si="6"/>
        <v>208.37296746950801</v>
      </c>
      <c r="G47" s="8">
        <f t="shared" si="11"/>
        <v>6676.5741538461407</v>
      </c>
      <c r="H47">
        <v>315</v>
      </c>
      <c r="I47">
        <v>295</v>
      </c>
      <c r="J47" s="1">
        <v>307.94999445332058</v>
      </c>
      <c r="K47" s="2">
        <f t="shared" si="13"/>
        <v>7.0500055466794151</v>
      </c>
      <c r="L47" s="8">
        <v>1240.5810948977528</v>
      </c>
      <c r="M47" s="1">
        <f t="shared" si="7"/>
        <v>16.220448204184468</v>
      </c>
      <c r="N47" s="1">
        <f t="shared" si="14"/>
        <v>4178.7534137448374</v>
      </c>
      <c r="O47" s="1">
        <f t="shared" si="15"/>
        <v>992.80652788532234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224.83884363750366</v>
      </c>
      <c r="C48">
        <v>800</v>
      </c>
      <c r="D48" s="2">
        <v>0.85902908656338839</v>
      </c>
      <c r="E48" s="1">
        <f t="shared" si="9"/>
        <v>34.728827911584666</v>
      </c>
      <c r="F48" s="1">
        <f t="shared" si="6"/>
        <v>208.37296746950801</v>
      </c>
      <c r="G48" s="8">
        <f t="shared" si="11"/>
        <v>7917.9379692307539</v>
      </c>
      <c r="H48">
        <v>315</v>
      </c>
      <c r="I48">
        <v>295</v>
      </c>
      <c r="J48" s="1">
        <v>308.50453790695235</v>
      </c>
      <c r="K48" s="2">
        <f t="shared" si="13"/>
        <v>6.4954620930476494</v>
      </c>
      <c r="L48" s="8">
        <v>1265.2636207760506</v>
      </c>
      <c r="M48" s="1">
        <f t="shared" si="7"/>
        <v>16.540245801528464</v>
      </c>
      <c r="N48" s="1">
        <f t="shared" si="14"/>
        <v>4178.7187100734482</v>
      </c>
      <c r="O48" s="1">
        <f t="shared" si="15"/>
        <v>992.71102977141311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246.6179927684471</v>
      </c>
      <c r="C49">
        <v>800</v>
      </c>
      <c r="D49" s="2">
        <v>0.85902908656338839</v>
      </c>
      <c r="E49" s="1">
        <f t="shared" si="9"/>
        <v>34.728827911584666</v>
      </c>
      <c r="F49" s="1">
        <f t="shared" si="6"/>
        <v>208.37296746950801</v>
      </c>
      <c r="G49" s="8">
        <f t="shared" si="11"/>
        <v>9261.1114461538309</v>
      </c>
      <c r="H49">
        <v>315</v>
      </c>
      <c r="I49">
        <v>295</v>
      </c>
      <c r="J49" s="1">
        <v>308.97924144810781</v>
      </c>
      <c r="K49" s="2">
        <f t="shared" si="13"/>
        <v>6.020758551892186</v>
      </c>
      <c r="L49" s="8">
        <v>1286.1174878563136</v>
      </c>
      <c r="M49" s="1">
        <f t="shared" si="7"/>
        <v>16.810304773479253</v>
      </c>
      <c r="N49" s="1">
        <f t="shared" si="14"/>
        <v>4178.6922899777965</v>
      </c>
      <c r="O49" s="1">
        <f t="shared" si="15"/>
        <v>992.62830441510414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268.39703329084494</v>
      </c>
      <c r="C50">
        <v>800</v>
      </c>
      <c r="D50" s="2">
        <v>0.85902908656338839</v>
      </c>
      <c r="E50" s="1">
        <f t="shared" si="9"/>
        <v>34.728827911584666</v>
      </c>
      <c r="F50" s="1">
        <f t="shared" si="6"/>
        <v>208.37296746950801</v>
      </c>
      <c r="G50" s="8">
        <f t="shared" si="11"/>
        <v>10631.427448230752</v>
      </c>
      <c r="H50">
        <v>315</v>
      </c>
      <c r="I50">
        <v>295</v>
      </c>
      <c r="J50" s="1">
        <v>309.37075168725818</v>
      </c>
      <c r="K50" s="2">
        <f t="shared" si="13"/>
        <v>5.6292483127418222</v>
      </c>
      <c r="L50" s="8">
        <v>1303.1359731973944</v>
      </c>
      <c r="M50" s="1">
        <f t="shared" si="7"/>
        <v>17.030601093639941</v>
      </c>
      <c r="N50" s="1">
        <f t="shared" si="14"/>
        <v>4178.6726827507127</v>
      </c>
      <c r="O50" s="1">
        <f t="shared" si="15"/>
        <v>992.55940624097389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28.957251138817764</v>
      </c>
      <c r="C51">
        <v>1000</v>
      </c>
      <c r="D51" s="2">
        <v>1.1601374851637705</v>
      </c>
      <c r="E51" s="1">
        <f t="shared" si="9"/>
        <v>46.902038250200917</v>
      </c>
      <c r="F51" s="1">
        <f t="shared" si="6"/>
        <v>281.4122295012055</v>
      </c>
      <c r="G51" s="8">
        <f t="shared" si="11"/>
        <v>410.81144615384653</v>
      </c>
      <c r="H51">
        <v>315</v>
      </c>
      <c r="I51">
        <v>295</v>
      </c>
      <c r="J51" s="1">
        <v>295.72078246133435</v>
      </c>
      <c r="K51" s="2">
        <f t="shared" si="13"/>
        <v>19.279217538665648</v>
      </c>
      <c r="L51" s="8">
        <v>533.56884193434928</v>
      </c>
      <c r="M51" s="1">
        <f t="shared" si="7"/>
        <v>5.8014884978382337</v>
      </c>
      <c r="N51" s="1">
        <f t="shared" si="14"/>
        <v>4180.9962686867693</v>
      </c>
      <c r="O51" s="1">
        <f t="shared" si="15"/>
        <v>994.56954190631154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50.68906226459972</v>
      </c>
      <c r="C52">
        <v>1000</v>
      </c>
      <c r="D52" s="2">
        <v>1.1601374851637705</v>
      </c>
      <c r="E52" s="1">
        <f t="shared" si="9"/>
        <v>46.902038250200917</v>
      </c>
      <c r="F52" s="1">
        <f t="shared" si="6"/>
        <v>281.4122295012055</v>
      </c>
      <c r="G52" s="8">
        <f t="shared" si="11"/>
        <v>837.69796923076774</v>
      </c>
      <c r="H52">
        <v>315</v>
      </c>
      <c r="I52">
        <v>295</v>
      </c>
      <c r="J52" s="1">
        <v>297.97530594828044</v>
      </c>
      <c r="K52" s="2">
        <f t="shared" si="13"/>
        <v>17.024694051719564</v>
      </c>
      <c r="L52" s="8">
        <v>823.3467992416945</v>
      </c>
      <c r="M52" s="1">
        <f t="shared" si="7"/>
        <v>8.9350396255539284</v>
      </c>
      <c r="N52" s="1">
        <f t="shared" si="14"/>
        <v>4180.3216126347425</v>
      </c>
      <c r="O52" s="1">
        <f t="shared" si="15"/>
        <v>994.2973444035955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72.434850148279082</v>
      </c>
      <c r="C53">
        <v>1000</v>
      </c>
      <c r="D53" s="2">
        <v>1.1601374851637705</v>
      </c>
      <c r="E53" s="1">
        <f t="shared" si="9"/>
        <v>46.902038250200917</v>
      </c>
      <c r="F53" s="1">
        <f t="shared" si="6"/>
        <v>281.4122295012055</v>
      </c>
      <c r="G53" s="8">
        <f t="shared" si="11"/>
        <v>1366.3941538461504</v>
      </c>
      <c r="H53">
        <v>315</v>
      </c>
      <c r="I53">
        <v>295</v>
      </c>
      <c r="J53" s="1">
        <v>300.25488253824682</v>
      </c>
      <c r="K53" s="2">
        <f t="shared" si="13"/>
        <v>14.745117461753182</v>
      </c>
      <c r="L53" s="8">
        <v>1017.8456418758379</v>
      </c>
      <c r="M53" s="1">
        <f t="shared" si="7"/>
        <v>11.032019627379841</v>
      </c>
      <c r="N53" s="1">
        <f t="shared" si="14"/>
        <v>4179.7758342712905</v>
      </c>
      <c r="O53" s="1">
        <f t="shared" si="15"/>
        <v>993.99667221801496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94.190668443383785</v>
      </c>
      <c r="C54">
        <v>1000</v>
      </c>
      <c r="D54" s="2">
        <v>1.1601374851637705</v>
      </c>
      <c r="E54" s="1">
        <f t="shared" si="9"/>
        <v>46.902038250200917</v>
      </c>
      <c r="F54" s="1">
        <f t="shared" si="6"/>
        <v>281.4122295012055</v>
      </c>
      <c r="G54" s="8">
        <f t="shared" si="11"/>
        <v>1996.8999999999946</v>
      </c>
      <c r="H54">
        <v>315</v>
      </c>
      <c r="I54">
        <v>295</v>
      </c>
      <c r="J54" s="1">
        <v>302.14291712434147</v>
      </c>
      <c r="K54" s="2">
        <f t="shared" si="13"/>
        <v>12.857082875658534</v>
      </c>
      <c r="L54" s="8">
        <v>1153.1053407683321</v>
      </c>
      <c r="M54" s="1">
        <f t="shared" si="7"/>
        <v>12.48732057864772</v>
      </c>
      <c r="N54" s="1">
        <f t="shared" si="14"/>
        <v>4179.4172409609018</v>
      </c>
      <c r="O54" s="1">
        <f t="shared" si="15"/>
        <v>993.72901314806131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115.95338392600458</v>
      </c>
      <c r="C55">
        <v>1000</v>
      </c>
      <c r="D55" s="2">
        <v>1.1601374851637705</v>
      </c>
      <c r="E55" s="1">
        <f t="shared" si="9"/>
        <v>46.902038250200917</v>
      </c>
      <c r="F55" s="1">
        <f t="shared" si="6"/>
        <v>281.4122295012055</v>
      </c>
      <c r="G55" s="8">
        <f t="shared" si="11"/>
        <v>2729.2155076923009</v>
      </c>
      <c r="H55">
        <v>315</v>
      </c>
      <c r="I55">
        <v>295</v>
      </c>
      <c r="J55" s="1">
        <v>303.65636227970327</v>
      </c>
      <c r="K55" s="2">
        <f t="shared" si="13"/>
        <v>11.343637720296726</v>
      </c>
      <c r="L55" s="8">
        <v>1251.6227112195127</v>
      </c>
      <c r="M55" s="1">
        <f t="shared" si="7"/>
        <v>13.54564969984339</v>
      </c>
      <c r="N55" s="1">
        <f t="shared" si="14"/>
        <v>4179.1849195125769</v>
      </c>
      <c r="O55" s="1">
        <f t="shared" si="15"/>
        <v>993.50269996013799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137.72091551749043</v>
      </c>
      <c r="C56">
        <v>1000</v>
      </c>
      <c r="D56" s="2">
        <v>1.1601374851637705</v>
      </c>
      <c r="E56" s="1">
        <f t="shared" si="9"/>
        <v>46.902038250200917</v>
      </c>
      <c r="F56" s="1">
        <f t="shared" si="6"/>
        <v>281.4122295012055</v>
      </c>
      <c r="G56" s="8">
        <f t="shared" si="11"/>
        <v>3563.3406769230678</v>
      </c>
      <c r="H56">
        <v>315</v>
      </c>
      <c r="I56">
        <v>295</v>
      </c>
      <c r="J56" s="1">
        <v>304.87447422906138</v>
      </c>
      <c r="K56" s="2">
        <f t="shared" si="13"/>
        <v>10.125525770938623</v>
      </c>
      <c r="L56" s="8">
        <v>1326.2734595368354</v>
      </c>
      <c r="M56" s="1">
        <f t="shared" si="7"/>
        <v>14.346591218931993</v>
      </c>
      <c r="N56" s="1">
        <f t="shared" si="14"/>
        <v>4179.0304065227656</v>
      </c>
      <c r="O56" s="1">
        <f t="shared" si="15"/>
        <v>993.3131760413437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159.49190109354572</v>
      </c>
      <c r="C57">
        <v>1000</v>
      </c>
      <c r="D57" s="2">
        <v>1.1601374851637705</v>
      </c>
      <c r="E57" s="1">
        <f t="shared" si="9"/>
        <v>46.902038250200917</v>
      </c>
      <c r="F57" s="1">
        <f t="shared" si="6"/>
        <v>281.4122295012055</v>
      </c>
      <c r="G57" s="8">
        <f t="shared" si="11"/>
        <v>4499.2755076922967</v>
      </c>
      <c r="H57">
        <v>315</v>
      </c>
      <c r="I57">
        <v>295</v>
      </c>
      <c r="J57" s="1">
        <v>305.86780846079211</v>
      </c>
      <c r="K57" s="2">
        <f t="shared" si="13"/>
        <v>9.1321915392078949</v>
      </c>
      <c r="L57" s="8">
        <v>1384.6793467506864</v>
      </c>
      <c r="M57" s="1">
        <f t="shared" si="7"/>
        <v>14.972592540597132</v>
      </c>
      <c r="N57" s="1">
        <f t="shared" si="14"/>
        <v>4178.9241639142701</v>
      </c>
      <c r="O57" s="1">
        <f t="shared" si="15"/>
        <v>993.15387749434819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181.26543195907215</v>
      </c>
      <c r="C58">
        <v>1000</v>
      </c>
      <c r="D58" s="2">
        <v>1.1601374851637705</v>
      </c>
      <c r="E58" s="1">
        <f t="shared" si="9"/>
        <v>46.902038250200917</v>
      </c>
      <c r="F58" s="1">
        <f t="shared" si="6"/>
        <v>281.4122295012055</v>
      </c>
      <c r="G58" s="8">
        <f t="shared" si="11"/>
        <v>5537.0199999999886</v>
      </c>
      <c r="H58">
        <v>315</v>
      </c>
      <c r="I58">
        <v>295</v>
      </c>
      <c r="J58" s="1">
        <v>306.68978658565339</v>
      </c>
      <c r="K58" s="2">
        <f t="shared" si="13"/>
        <v>8.310213414346606</v>
      </c>
      <c r="L58" s="8">
        <v>1431.5738812014306</v>
      </c>
      <c r="M58" s="1">
        <f t="shared" si="7"/>
        <v>15.474774942357227</v>
      </c>
      <c r="N58" s="1">
        <f t="shared" si="14"/>
        <v>4178.8487401409775</v>
      </c>
      <c r="O58" s="1">
        <f t="shared" si="15"/>
        <v>993.01890081635725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203.0408855792893</v>
      </c>
      <c r="C59">
        <v>1000</v>
      </c>
      <c r="D59" s="2">
        <v>1.1601374851637705</v>
      </c>
      <c r="E59" s="1">
        <f t="shared" si="9"/>
        <v>46.902038250200917</v>
      </c>
      <c r="F59" s="1">
        <f t="shared" si="6"/>
        <v>281.4122295012055</v>
      </c>
      <c r="G59" s="8">
        <f t="shared" si="11"/>
        <v>6676.5741538461407</v>
      </c>
      <c r="H59">
        <v>315</v>
      </c>
      <c r="I59">
        <v>295</v>
      </c>
      <c r="J59" s="1">
        <v>307.37952525913715</v>
      </c>
      <c r="K59" s="2">
        <f t="shared" si="13"/>
        <v>7.6204747408628464</v>
      </c>
      <c r="L59" s="8">
        <v>1470.0319211913359</v>
      </c>
      <c r="M59" s="1">
        <f t="shared" si="7"/>
        <v>15.886303410071253</v>
      </c>
      <c r="N59" s="1">
        <f t="shared" si="14"/>
        <v>4178.7936427739378</v>
      </c>
      <c r="O59" s="1">
        <f t="shared" si="15"/>
        <v>992.90347077053798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224.81782390552468</v>
      </c>
      <c r="C60">
        <v>1000</v>
      </c>
      <c r="D60" s="2">
        <v>1.1601374851637705</v>
      </c>
      <c r="E60" s="1">
        <f t="shared" si="9"/>
        <v>46.902038250200917</v>
      </c>
      <c r="F60" s="1">
        <f t="shared" si="6"/>
        <v>281.4122295012055</v>
      </c>
      <c r="G60" s="8">
        <f t="shared" si="11"/>
        <v>7917.9379692307539</v>
      </c>
      <c r="H60">
        <v>315</v>
      </c>
      <c r="I60">
        <v>295</v>
      </c>
      <c r="J60" s="1">
        <v>307.96567229934402</v>
      </c>
      <c r="K60" s="2">
        <f t="shared" si="13"/>
        <v>7.0343277006559788</v>
      </c>
      <c r="L60" s="8">
        <v>1502.1303384120679</v>
      </c>
      <c r="M60" s="1">
        <f t="shared" si="7"/>
        <v>16.229555807570833</v>
      </c>
      <c r="N60" s="1">
        <f t="shared" si="14"/>
        <v>4178.7523740181268</v>
      </c>
      <c r="O60" s="1">
        <f t="shared" si="15"/>
        <v>992.80384500917273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246.59593085371571</v>
      </c>
      <c r="C61">
        <v>1000</v>
      </c>
      <c r="D61" s="2">
        <v>1.1601374851637705</v>
      </c>
      <c r="E61" s="1">
        <f t="shared" si="9"/>
        <v>46.902038250200917</v>
      </c>
      <c r="F61" s="1">
        <f t="shared" si="6"/>
        <v>281.4122295012055</v>
      </c>
      <c r="G61" s="8">
        <f t="shared" si="11"/>
        <v>9261.1114461538309</v>
      </c>
      <c r="H61">
        <v>315</v>
      </c>
      <c r="I61">
        <v>295</v>
      </c>
      <c r="J61" s="1">
        <v>308.46943894671875</v>
      </c>
      <c r="K61" s="2">
        <f t="shared" si="13"/>
        <v>6.5305610532812466</v>
      </c>
      <c r="L61" s="8">
        <v>1529.3197887088477</v>
      </c>
      <c r="M61" s="1">
        <f t="shared" si="7"/>
        <v>16.520145277623818</v>
      </c>
      <c r="N61" s="1">
        <f t="shared" si="14"/>
        <v>4178.7207820168887</v>
      </c>
      <c r="O61" s="1">
        <f t="shared" si="15"/>
        <v>992.71711075078088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268.37400452473338</v>
      </c>
      <c r="C62">
        <v>1000</v>
      </c>
      <c r="D62" s="2">
        <v>1.1601374851637705</v>
      </c>
      <c r="E62" s="1">
        <f t="shared" si="9"/>
        <v>46.902038250200917</v>
      </c>
      <c r="F62" s="1">
        <f t="shared" si="6"/>
        <v>281.4122295012055</v>
      </c>
      <c r="G62" s="8">
        <f t="shared" si="11"/>
        <v>10631.427448230752</v>
      </c>
      <c r="H62">
        <v>315</v>
      </c>
      <c r="I62">
        <v>295</v>
      </c>
      <c r="J62" s="1">
        <v>308.88627281951142</v>
      </c>
      <c r="K62" s="2">
        <f t="shared" si="13"/>
        <v>6.1137271804885813</v>
      </c>
      <c r="L62" s="8">
        <v>1551.5556776624953</v>
      </c>
      <c r="M62" s="1">
        <f t="shared" si="7"/>
        <v>16.757674093774551</v>
      </c>
      <c r="N62" s="1">
        <f t="shared" si="14"/>
        <v>4178.697232296423</v>
      </c>
      <c r="O62" s="1">
        <f t="shared" si="15"/>
        <v>992.64457625756563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28.956709541158478</v>
      </c>
      <c r="C63">
        <v>1200</v>
      </c>
      <c r="D63" s="2">
        <v>1.4435870342723056</v>
      </c>
      <c r="E63" s="1">
        <f t="shared" si="9"/>
        <v>58.361336621560781</v>
      </c>
      <c r="F63" s="1">
        <f t="shared" si="6"/>
        <v>350.16801972936469</v>
      </c>
      <c r="G63" s="8">
        <f t="shared" si="11"/>
        <v>410.81144615384653</v>
      </c>
      <c r="H63">
        <v>315</v>
      </c>
      <c r="I63">
        <v>295</v>
      </c>
      <c r="J63" s="1">
        <v>295.55848260172115</v>
      </c>
      <c r="K63" s="2">
        <f t="shared" si="13"/>
        <v>19.441517398278847</v>
      </c>
      <c r="L63" s="8">
        <v>569.29340441018962</v>
      </c>
      <c r="M63" s="1">
        <f t="shared" si="7"/>
        <v>5.4332259803468483</v>
      </c>
      <c r="N63" s="1">
        <f t="shared" si="14"/>
        <v>4181.0503900613667</v>
      </c>
      <c r="O63" s="1">
        <f t="shared" si="15"/>
        <v>994.58814403840552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50.686466818237356</v>
      </c>
      <c r="C64">
        <v>1200</v>
      </c>
      <c r="D64" s="2">
        <v>1.4435870342723056</v>
      </c>
      <c r="E64" s="1">
        <f t="shared" si="9"/>
        <v>58.361336621560781</v>
      </c>
      <c r="F64" s="1">
        <f t="shared" si="6"/>
        <v>350.16801972936469</v>
      </c>
      <c r="G64" s="8">
        <f t="shared" si="11"/>
        <v>837.69796923076774</v>
      </c>
      <c r="H64">
        <v>315</v>
      </c>
      <c r="I64">
        <v>295</v>
      </c>
      <c r="J64" s="1">
        <v>297.56915901389817</v>
      </c>
      <c r="K64" s="2">
        <f t="shared" si="13"/>
        <v>17.430840986101828</v>
      </c>
      <c r="L64" s="8">
        <v>891.98784685877979</v>
      </c>
      <c r="M64" s="1">
        <f t="shared" si="7"/>
        <v>8.4939258324685554</v>
      </c>
      <c r="N64" s="1">
        <f t="shared" si="14"/>
        <v>4180.4328309838702</v>
      </c>
      <c r="O64" s="1">
        <f t="shared" si="15"/>
        <v>994.34825829812462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72.42973957386755</v>
      </c>
      <c r="C65">
        <v>1200</v>
      </c>
      <c r="D65" s="2">
        <v>1.4435870342723056</v>
      </c>
      <c r="E65" s="1">
        <f t="shared" si="9"/>
        <v>58.361336621560781</v>
      </c>
      <c r="F65" s="1">
        <f t="shared" si="6"/>
        <v>350.16801972936469</v>
      </c>
      <c r="G65" s="8">
        <f t="shared" si="11"/>
        <v>1366.3941538461504</v>
      </c>
      <c r="H65">
        <v>315</v>
      </c>
      <c r="I65">
        <v>295</v>
      </c>
      <c r="J65" s="1">
        <v>299.73970444606982</v>
      </c>
      <c r="K65" s="2">
        <f t="shared" si="13"/>
        <v>15.260295553930177</v>
      </c>
      <c r="L65" s="8">
        <v>1114.6884242230522</v>
      </c>
      <c r="M65" s="1">
        <f t="shared" si="7"/>
        <v>10.599212456786221</v>
      </c>
      <c r="N65" s="1">
        <f t="shared" si="14"/>
        <v>4179.8879356277384</v>
      </c>
      <c r="O65" s="1">
        <f t="shared" si="15"/>
        <v>994.06680768982619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94.183163402309447</v>
      </c>
      <c r="C66">
        <v>1200</v>
      </c>
      <c r="D66" s="2">
        <v>1.4435870342723056</v>
      </c>
      <c r="E66" s="1">
        <f t="shared" si="9"/>
        <v>58.361336621560781</v>
      </c>
      <c r="F66" s="1">
        <f t="shared" si="6"/>
        <v>350.16801972936469</v>
      </c>
      <c r="G66" s="8">
        <f t="shared" si="11"/>
        <v>1996.8999999999946</v>
      </c>
      <c r="H66">
        <v>315</v>
      </c>
      <c r="I66">
        <v>295</v>
      </c>
      <c r="J66" s="1">
        <v>301.5963197142691</v>
      </c>
      <c r="K66" s="2">
        <f t="shared" si="13"/>
        <v>13.4036802857309</v>
      </c>
      <c r="L66" s="8">
        <v>1272.0982043793442</v>
      </c>
      <c r="M66" s="1">
        <f t="shared" si="7"/>
        <v>12.083874671451797</v>
      </c>
      <c r="N66" s="1">
        <f t="shared" si="14"/>
        <v>4179.5128939659162</v>
      </c>
      <c r="O66" s="1">
        <f t="shared" si="15"/>
        <v>993.80819903215149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115.94376401942135</v>
      </c>
      <c r="C67">
        <v>1200</v>
      </c>
      <c r="D67" s="2">
        <v>1.4435870342723056</v>
      </c>
      <c r="E67" s="1">
        <f t="shared" si="9"/>
        <v>58.361336621560781</v>
      </c>
      <c r="F67" s="1">
        <f t="shared" si="6"/>
        <v>350.16801972936469</v>
      </c>
      <c r="G67" s="8">
        <f t="shared" si="11"/>
        <v>2729.2155076923009</v>
      </c>
      <c r="H67">
        <v>315</v>
      </c>
      <c r="I67">
        <v>295</v>
      </c>
      <c r="J67" s="1">
        <v>303.11301405976479</v>
      </c>
      <c r="K67" s="2">
        <f t="shared" ref="K67:K98" si="17">H67-J67</f>
        <v>11.886985940235206</v>
      </c>
      <c r="L67" s="8">
        <v>1387.9454984430117</v>
      </c>
      <c r="M67" s="1">
        <f t="shared" si="7"/>
        <v>13.174637791270442</v>
      </c>
      <c r="N67" s="1">
        <f t="shared" ref="N67:N98" si="18">((W67 + X67*H67 +Y67*H67^2 +  Z67*H67^3)+(W67 + X67*J67 + Y67*J67^2 +  Z67*J67^3))/2</f>
        <v>4179.2629912366729</v>
      </c>
      <c r="O67" s="1">
        <f t="shared" ref="O67:O98" si="19">((S67 + T67*H67 + U67*H67^2 +  V67*H67^3)+(S67 + T67*J67 + U67*J67^2 +  V67*J67^3))/2</f>
        <v>993.58513132886753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137.70947108508778</v>
      </c>
      <c r="C68">
        <v>1200</v>
      </c>
      <c r="D68" s="2">
        <v>1.4435870342723056</v>
      </c>
      <c r="E68" s="1">
        <f t="shared" si="9"/>
        <v>58.361336621560781</v>
      </c>
      <c r="F68" s="1">
        <f t="shared" ref="F68:F131" si="20">E68*6</f>
        <v>350.16801972936469</v>
      </c>
      <c r="G68" s="8">
        <f t="shared" si="11"/>
        <v>3563.3406769230678</v>
      </c>
      <c r="H68">
        <v>315</v>
      </c>
      <c r="I68">
        <v>295</v>
      </c>
      <c r="J68" s="1">
        <v>304.34901553570052</v>
      </c>
      <c r="K68" s="2">
        <f t="shared" si="17"/>
        <v>10.650984464299484</v>
      </c>
      <c r="L68" s="8">
        <v>1476.3595635205183</v>
      </c>
      <c r="M68" s="1">
        <f t="shared" ref="M68:M131" si="21">((H68-I68)-(J68-I68))/(LN((H68-I68)/(J68-I68)))</f>
        <v>14.005953359352285</v>
      </c>
      <c r="N68" s="1">
        <f t="shared" si="18"/>
        <v>4179.0936718449693</v>
      </c>
      <c r="O68" s="1">
        <f t="shared" si="19"/>
        <v>993.39572595899494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159.47889012577039</v>
      </c>
      <c r="C69">
        <v>1200</v>
      </c>
      <c r="D69" s="2">
        <v>1.4435870342723056</v>
      </c>
      <c r="E69" s="1">
        <f t="shared" si="9"/>
        <v>58.361336621560781</v>
      </c>
      <c r="F69" s="1">
        <f t="shared" si="20"/>
        <v>350.16801972936469</v>
      </c>
      <c r="G69" s="8">
        <f t="shared" si="11"/>
        <v>4499.2755076922967</v>
      </c>
      <c r="H69">
        <v>315</v>
      </c>
      <c r="I69">
        <v>295</v>
      </c>
      <c r="J69" s="1">
        <v>305.36584340901976</v>
      </c>
      <c r="K69" s="2">
        <f t="shared" si="17"/>
        <v>9.6341565909802398</v>
      </c>
      <c r="L69" s="8">
        <v>1545.8973158129936</v>
      </c>
      <c r="M69" s="1">
        <f t="shared" si="21"/>
        <v>14.659037886939457</v>
      </c>
      <c r="N69" s="1">
        <f t="shared" si="18"/>
        <v>4178.9757199839514</v>
      </c>
      <c r="O69" s="1">
        <f t="shared" si="19"/>
        <v>993.2349032218649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181.25107239507147</v>
      </c>
      <c r="C70">
        <v>1200</v>
      </c>
      <c r="D70" s="2">
        <v>1.4435870342723056</v>
      </c>
      <c r="E70" s="1">
        <f t="shared" si="9"/>
        <v>58.361336621560781</v>
      </c>
      <c r="F70" s="1">
        <f t="shared" si="20"/>
        <v>350.16801972936469</v>
      </c>
      <c r="G70" s="8">
        <f t="shared" si="11"/>
        <v>5537.0199999999886</v>
      </c>
      <c r="H70">
        <v>315</v>
      </c>
      <c r="I70">
        <v>295</v>
      </c>
      <c r="J70" s="1">
        <v>306.21279489338895</v>
      </c>
      <c r="K70" s="2">
        <f t="shared" si="17"/>
        <v>8.7872051066110544</v>
      </c>
      <c r="L70" s="8">
        <v>1601.9534581482258</v>
      </c>
      <c r="M70" s="1">
        <f t="shared" si="21"/>
        <v>15.184997782983984</v>
      </c>
      <c r="N70" s="1">
        <f t="shared" si="18"/>
        <v>4178.8911760279379</v>
      </c>
      <c r="O70" s="1">
        <f t="shared" si="19"/>
        <v>993.09757245273272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203.02535850043122</v>
      </c>
      <c r="C71">
        <v>1200</v>
      </c>
      <c r="D71" s="2">
        <v>1.4435870342723056</v>
      </c>
      <c r="E71" s="1">
        <f t="shared" si="9"/>
        <v>58.361336621560781</v>
      </c>
      <c r="F71" s="1">
        <f t="shared" si="20"/>
        <v>350.16801972936469</v>
      </c>
      <c r="G71" s="8">
        <f t="shared" si="11"/>
        <v>6676.5741538461407</v>
      </c>
      <c r="H71">
        <v>315</v>
      </c>
      <c r="I71">
        <v>295</v>
      </c>
      <c r="J71" s="1">
        <v>306.92710405132493</v>
      </c>
      <c r="K71" s="2">
        <f t="shared" si="17"/>
        <v>8.0728959486750682</v>
      </c>
      <c r="L71" s="8">
        <v>1648.0700357351277</v>
      </c>
      <c r="M71" s="1">
        <f t="shared" si="21"/>
        <v>15.617338277440789</v>
      </c>
      <c r="N71" s="1">
        <f t="shared" si="18"/>
        <v>4178.8289626530805</v>
      </c>
      <c r="O71" s="1">
        <f t="shared" si="19"/>
        <v>992.97940655808179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224.80127932964226</v>
      </c>
      <c r="C72">
        <v>1200</v>
      </c>
      <c r="D72" s="2">
        <v>1.4435870342723056</v>
      </c>
      <c r="E72" s="1">
        <f t="shared" si="9"/>
        <v>58.361336621560781</v>
      </c>
      <c r="F72" s="1">
        <f t="shared" si="20"/>
        <v>350.16801972936469</v>
      </c>
      <c r="G72" s="8">
        <f t="shared" si="11"/>
        <v>7917.9379692307539</v>
      </c>
      <c r="H72">
        <v>315</v>
      </c>
      <c r="I72">
        <v>295</v>
      </c>
      <c r="J72" s="1">
        <v>307.53659176935548</v>
      </c>
      <c r="K72" s="2">
        <f t="shared" si="17"/>
        <v>7.463408230644518</v>
      </c>
      <c r="L72" s="8">
        <v>1686.6587537221274</v>
      </c>
      <c r="M72" s="1">
        <f t="shared" si="21"/>
        <v>15.978845633052957</v>
      </c>
      <c r="N72" s="1">
        <f t="shared" si="18"/>
        <v>4178.7820954740182</v>
      </c>
      <c r="O72" s="1">
        <f t="shared" si="19"/>
        <v>992.87691184668859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246.57849343226286</v>
      </c>
      <c r="C73">
        <v>1200</v>
      </c>
      <c r="D73" s="2">
        <v>1.4435870342723056</v>
      </c>
      <c r="E73" s="1">
        <f t="shared" si="9"/>
        <v>58.361336621560781</v>
      </c>
      <c r="F73" s="1">
        <f t="shared" si="20"/>
        <v>350.16801972936469</v>
      </c>
      <c r="G73" s="8">
        <f t="shared" si="11"/>
        <v>9261.1114461538309</v>
      </c>
      <c r="H73">
        <v>315</v>
      </c>
      <c r="I73">
        <v>295</v>
      </c>
      <c r="J73" s="1">
        <v>308.06215072686388</v>
      </c>
      <c r="K73" s="2">
        <f t="shared" si="17"/>
        <v>6.9378492731361234</v>
      </c>
      <c r="L73" s="8">
        <v>1719.4147567571217</v>
      </c>
      <c r="M73" s="1">
        <f t="shared" si="21"/>
        <v>16.285515724856822</v>
      </c>
      <c r="N73" s="1">
        <f t="shared" si="18"/>
        <v>4178.7460517771588</v>
      </c>
      <c r="O73" s="1">
        <f t="shared" si="19"/>
        <v>992.78731325061244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268.35574161200083</v>
      </c>
      <c r="C74">
        <v>1200</v>
      </c>
      <c r="D74" s="2">
        <v>1.4435870342723056</v>
      </c>
      <c r="E74" s="1">
        <f t="shared" si="9"/>
        <v>58.361336621560781</v>
      </c>
      <c r="F74" s="1">
        <f t="shared" si="20"/>
        <v>350.16801972936469</v>
      </c>
      <c r="G74" s="8">
        <f t="shared" si="11"/>
        <v>10631.427448230752</v>
      </c>
      <c r="H74">
        <v>315</v>
      </c>
      <c r="I74">
        <v>295</v>
      </c>
      <c r="J74" s="1">
        <v>308.49818642158675</v>
      </c>
      <c r="K74" s="2">
        <f t="shared" si="17"/>
        <v>6.5018135784132483</v>
      </c>
      <c r="L74" s="8">
        <v>1746.2494004526939</v>
      </c>
      <c r="M74" s="1">
        <f t="shared" si="21"/>
        <v>16.536609802196274</v>
      </c>
      <c r="N74" s="1">
        <f t="shared" si="18"/>
        <v>4178.7190837840126</v>
      </c>
      <c r="O74" s="1">
        <f t="shared" si="19"/>
        <v>992.71213054636814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28.956169714986981</v>
      </c>
      <c r="C75">
        <v>1500</v>
      </c>
      <c r="D75" s="2">
        <v>1.8781232959870553</v>
      </c>
      <c r="E75" s="1">
        <f t="shared" si="9"/>
        <v>75.928768610164667</v>
      </c>
      <c r="F75" s="1">
        <f t="shared" si="20"/>
        <v>455.572611660988</v>
      </c>
      <c r="G75" s="8">
        <f t="shared" si="11"/>
        <v>410.81144615384653</v>
      </c>
      <c r="H75">
        <v>315</v>
      </c>
      <c r="I75">
        <v>295</v>
      </c>
      <c r="J75" s="1">
        <v>295.39551926841176</v>
      </c>
      <c r="K75" s="2">
        <f t="shared" si="17"/>
        <v>19.604480731588239</v>
      </c>
      <c r="L75" s="8">
        <v>608.47885191050079</v>
      </c>
      <c r="M75" s="1">
        <f t="shared" si="21"/>
        <v>4.9969516626753911</v>
      </c>
      <c r="N75" s="1">
        <f t="shared" si="18"/>
        <v>4181.1055112799831</v>
      </c>
      <c r="O75" s="1">
        <f t="shared" si="19"/>
        <v>994.60668601807004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50.68356076503818</v>
      </c>
      <c r="C76">
        <v>1500</v>
      </c>
      <c r="D76" s="2">
        <v>1.8781232959870553</v>
      </c>
      <c r="E76" s="1">
        <f t="shared" si="9"/>
        <v>75.928768610164667</v>
      </c>
      <c r="F76" s="1">
        <f t="shared" si="20"/>
        <v>455.572611660988</v>
      </c>
      <c r="G76" s="8">
        <f t="shared" si="11"/>
        <v>837.69796923076774</v>
      </c>
      <c r="H76">
        <v>315</v>
      </c>
      <c r="I76">
        <v>295</v>
      </c>
      <c r="J76" s="1">
        <v>297.1063981439076</v>
      </c>
      <c r="K76" s="2">
        <f t="shared" si="17"/>
        <v>17.893601856092403</v>
      </c>
      <c r="L76" s="8">
        <v>970.63863546911614</v>
      </c>
      <c r="M76" s="1">
        <f t="shared" si="21"/>
        <v>7.9500519351513779</v>
      </c>
      <c r="N76" s="1">
        <f t="shared" si="18"/>
        <v>4180.5649651490003</v>
      </c>
      <c r="O76" s="1">
        <f t="shared" si="19"/>
        <v>994.40527143795748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72.423733164246471</v>
      </c>
      <c r="C77">
        <v>1500</v>
      </c>
      <c r="D77" s="2">
        <v>1.8781232959870553</v>
      </c>
      <c r="E77" s="1">
        <f t="shared" si="9"/>
        <v>75.928768610164667</v>
      </c>
      <c r="F77" s="1">
        <f t="shared" si="20"/>
        <v>455.572611660988</v>
      </c>
      <c r="G77" s="8">
        <f t="shared" si="11"/>
        <v>1366.3941538461504</v>
      </c>
      <c r="H77">
        <v>315</v>
      </c>
      <c r="I77">
        <v>295</v>
      </c>
      <c r="J77" s="1">
        <v>299.12185738806932</v>
      </c>
      <c r="K77" s="2">
        <f t="shared" si="17"/>
        <v>15.878142611930684</v>
      </c>
      <c r="L77" s="8">
        <v>1229.5086124463683</v>
      </c>
      <c r="M77" s="1">
        <f t="shared" si="21"/>
        <v>10.053094346117005</v>
      </c>
      <c r="N77" s="1">
        <f t="shared" si="18"/>
        <v>4180.0308712847636</v>
      </c>
      <c r="O77" s="1">
        <f t="shared" si="19"/>
        <v>994.14924989732981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94.174089955335106</v>
      </c>
      <c r="C78">
        <v>1500</v>
      </c>
      <c r="D78" s="2">
        <v>1.8781232959870553</v>
      </c>
      <c r="E78" s="1">
        <f t="shared" si="9"/>
        <v>75.928768610164667</v>
      </c>
      <c r="F78" s="1">
        <f t="shared" si="20"/>
        <v>455.572611660988</v>
      </c>
      <c r="G78" s="8">
        <f t="shared" si="11"/>
        <v>1996.8999999999946</v>
      </c>
      <c r="H78">
        <v>315</v>
      </c>
      <c r="I78">
        <v>295</v>
      </c>
      <c r="J78" s="1">
        <v>300.92228999706469</v>
      </c>
      <c r="K78" s="2">
        <f t="shared" si="17"/>
        <v>14.077710002935305</v>
      </c>
      <c r="L78" s="8">
        <v>1416.3962073346217</v>
      </c>
      <c r="M78" s="1">
        <f t="shared" si="21"/>
        <v>11.567465095267909</v>
      </c>
      <c r="N78" s="1">
        <f t="shared" si="18"/>
        <v>4179.6398928182953</v>
      </c>
      <c r="O78" s="1">
        <f t="shared" si="19"/>
        <v>993.90395006092035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115.93191216218878</v>
      </c>
      <c r="C79">
        <v>1500</v>
      </c>
      <c r="D79" s="2">
        <v>1.8781232959870553</v>
      </c>
      <c r="E79" s="1">
        <f t="shared" si="9"/>
        <v>75.928768610164667</v>
      </c>
      <c r="F79" s="1">
        <f t="shared" si="20"/>
        <v>455.572611660988</v>
      </c>
      <c r="G79" s="8">
        <f t="shared" si="11"/>
        <v>2729.2155076923009</v>
      </c>
      <c r="H79">
        <v>315</v>
      </c>
      <c r="I79">
        <v>295</v>
      </c>
      <c r="J79" s="1">
        <v>302.43115527818935</v>
      </c>
      <c r="K79" s="2">
        <f t="shared" si="17"/>
        <v>12.568844721810649</v>
      </c>
      <c r="L79" s="8">
        <v>1555.8326888687166</v>
      </c>
      <c r="M79" s="1">
        <f t="shared" si="21"/>
        <v>12.695149544168951</v>
      </c>
      <c r="N79" s="1">
        <f t="shared" si="18"/>
        <v>4179.3693711287906</v>
      </c>
      <c r="O79" s="1">
        <f t="shared" si="19"/>
        <v>993.68670671829489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137.69517886989399</v>
      </c>
      <c r="C80">
        <v>1500</v>
      </c>
      <c r="D80" s="2">
        <v>1.8781232959870553</v>
      </c>
      <c r="E80" s="1">
        <f t="shared" ref="E80:E143" si="23">D80*0.01123*3600</f>
        <v>75.928768610164667</v>
      </c>
      <c r="F80" s="1">
        <f t="shared" si="20"/>
        <v>455.572611660988</v>
      </c>
      <c r="G80" s="8">
        <f t="shared" si="11"/>
        <v>3563.3406769230678</v>
      </c>
      <c r="H80">
        <v>315</v>
      </c>
      <c r="I80">
        <v>295</v>
      </c>
      <c r="J80" s="1">
        <v>303.68161823688229</v>
      </c>
      <c r="K80" s="2">
        <f t="shared" si="17"/>
        <v>11.318381763117713</v>
      </c>
      <c r="L80" s="8">
        <v>1663.2663113820049</v>
      </c>
      <c r="M80" s="1">
        <f t="shared" si="21"/>
        <v>13.562674404885165</v>
      </c>
      <c r="N80" s="1">
        <f t="shared" si="18"/>
        <v>4179.1814313865007</v>
      </c>
      <c r="O80" s="1">
        <f t="shared" si="19"/>
        <v>993.49883650799529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159.46247456332605</v>
      </c>
      <c r="C81">
        <v>1500</v>
      </c>
      <c r="D81" s="2">
        <v>1.8781232959870553</v>
      </c>
      <c r="E81" s="1">
        <f t="shared" si="23"/>
        <v>75.928768610164667</v>
      </c>
      <c r="F81" s="1">
        <f t="shared" si="20"/>
        <v>455.572611660988</v>
      </c>
      <c r="G81" s="8">
        <f t="shared" si="11"/>
        <v>4499.2755076922967</v>
      </c>
      <c r="H81">
        <v>315</v>
      </c>
      <c r="I81">
        <v>295</v>
      </c>
      <c r="J81" s="1">
        <v>304.72265505034329</v>
      </c>
      <c r="K81" s="2">
        <f t="shared" si="17"/>
        <v>10.277344949656708</v>
      </c>
      <c r="L81" s="8">
        <v>1748.3544199200537</v>
      </c>
      <c r="M81" s="1">
        <f t="shared" si="21"/>
        <v>14.24888671659869</v>
      </c>
      <c r="N81" s="1">
        <f t="shared" si="18"/>
        <v>4179.0481700911414</v>
      </c>
      <c r="O81" s="1">
        <f t="shared" si="19"/>
        <v>993.33714990792942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181.23281010551119</v>
      </c>
      <c r="C82">
        <v>1500</v>
      </c>
      <c r="D82" s="2">
        <v>1.8781232959870553</v>
      </c>
      <c r="E82" s="1">
        <f t="shared" si="23"/>
        <v>75.928768610164667</v>
      </c>
      <c r="F82" s="1">
        <f t="shared" si="20"/>
        <v>455.572611660988</v>
      </c>
      <c r="G82" s="8">
        <f t="shared" si="11"/>
        <v>5537.0199999999886</v>
      </c>
      <c r="H82">
        <v>315</v>
      </c>
      <c r="I82">
        <v>295</v>
      </c>
      <c r="J82" s="1">
        <v>305.59749409059134</v>
      </c>
      <c r="K82" s="2">
        <f t="shared" si="17"/>
        <v>9.40250590940866</v>
      </c>
      <c r="L82" s="8">
        <v>1817.3129337729245</v>
      </c>
      <c r="M82" s="1">
        <f t="shared" si="21"/>
        <v>14.80442163719191</v>
      </c>
      <c r="N82" s="1">
        <f t="shared" si="18"/>
        <v>4178.9513955605153</v>
      </c>
      <c r="O82" s="1">
        <f t="shared" si="19"/>
        <v>993.19764393216951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203.00548447526614</v>
      </c>
      <c r="C83">
        <v>1500</v>
      </c>
      <c r="D83" s="2">
        <v>1.8781232959870553</v>
      </c>
      <c r="E83" s="1">
        <f t="shared" si="23"/>
        <v>75.928768610164667</v>
      </c>
      <c r="F83" s="1">
        <f t="shared" si="20"/>
        <v>455.572611660988</v>
      </c>
      <c r="G83" s="8">
        <f t="shared" si="11"/>
        <v>6676.5741538461407</v>
      </c>
      <c r="H83">
        <v>315</v>
      </c>
      <c r="I83">
        <v>295</v>
      </c>
      <c r="J83" s="1">
        <v>306.34040689068615</v>
      </c>
      <c r="K83" s="2">
        <f t="shared" si="17"/>
        <v>8.6595931093138461</v>
      </c>
      <c r="L83" s="8">
        <v>1874.2834766522165</v>
      </c>
      <c r="M83" s="1">
        <f t="shared" si="21"/>
        <v>15.262957665476915</v>
      </c>
      <c r="N83" s="1">
        <f t="shared" si="18"/>
        <v>4178.8794662856562</v>
      </c>
      <c r="O83" s="1">
        <f t="shared" si="19"/>
        <v>993.07661820615795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224.77999144757794</v>
      </c>
      <c r="C84">
        <v>1500</v>
      </c>
      <c r="D84" s="2">
        <v>1.8781232959870553</v>
      </c>
      <c r="E84" s="1">
        <f t="shared" si="23"/>
        <v>75.928768610164667</v>
      </c>
      <c r="F84" s="1">
        <f t="shared" si="20"/>
        <v>455.572611660988</v>
      </c>
      <c r="G84" s="8">
        <f t="shared" si="11"/>
        <v>7917.9379692307539</v>
      </c>
      <c r="H84">
        <v>315</v>
      </c>
      <c r="I84">
        <v>295</v>
      </c>
      <c r="J84" s="1">
        <v>306.97778129921653</v>
      </c>
      <c r="K84" s="2">
        <f t="shared" si="17"/>
        <v>8.0222187007834691</v>
      </c>
      <c r="L84" s="8">
        <v>1922.1171599199831</v>
      </c>
      <c r="M84" s="1">
        <f t="shared" si="21"/>
        <v>15.64764753443713</v>
      </c>
      <c r="N84" s="1">
        <f t="shared" si="18"/>
        <v>4178.824852026587</v>
      </c>
      <c r="O84" s="1">
        <f t="shared" si="19"/>
        <v>992.97094266530212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246.55595818914972</v>
      </c>
      <c r="C85">
        <v>1500</v>
      </c>
      <c r="D85" s="2">
        <v>1.8781232959870553</v>
      </c>
      <c r="E85" s="1">
        <f t="shared" si="23"/>
        <v>75.928768610164667</v>
      </c>
      <c r="F85" s="1">
        <f t="shared" si="20"/>
        <v>455.572611660988</v>
      </c>
      <c r="G85" s="8">
        <f t="shared" si="11"/>
        <v>9261.1114461538309</v>
      </c>
      <c r="H85">
        <v>315</v>
      </c>
      <c r="I85">
        <v>295</v>
      </c>
      <c r="J85" s="1">
        <v>307.52984870203477</v>
      </c>
      <c r="K85" s="2">
        <f t="shared" si="17"/>
        <v>7.4701512979652307</v>
      </c>
      <c r="L85" s="8">
        <v>1962.8352474240287</v>
      </c>
      <c r="M85" s="1">
        <f t="shared" si="21"/>
        <v>15.97488129049743</v>
      </c>
      <c r="N85" s="1">
        <f t="shared" si="18"/>
        <v>4178.7825837727632</v>
      </c>
      <c r="O85" s="1">
        <f t="shared" si="19"/>
        <v>992.87805412594162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268.33205586213256</v>
      </c>
      <c r="C86">
        <v>1500</v>
      </c>
      <c r="D86" s="2">
        <v>1.8781232959870553</v>
      </c>
      <c r="E86" s="1">
        <f t="shared" si="23"/>
        <v>75.928768610164667</v>
      </c>
      <c r="F86" s="1">
        <f t="shared" si="20"/>
        <v>455.572611660988</v>
      </c>
      <c r="G86" s="8">
        <f t="shared" si="11"/>
        <v>10631.427448230752</v>
      </c>
      <c r="H86">
        <v>315</v>
      </c>
      <c r="I86">
        <v>295</v>
      </c>
      <c r="J86" s="1">
        <v>307.98954697505189</v>
      </c>
      <c r="K86" s="2">
        <f t="shared" si="17"/>
        <v>7.0104530249481058</v>
      </c>
      <c r="L86" s="8">
        <v>1996.2699846299265</v>
      </c>
      <c r="M86" s="1">
        <f t="shared" si="21"/>
        <v>16.243417557476274</v>
      </c>
      <c r="N86" s="1">
        <f t="shared" si="18"/>
        <v>4178.7507973419542</v>
      </c>
      <c r="O86" s="1">
        <f t="shared" si="19"/>
        <v>992.79975753949725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28.955665903167006</v>
      </c>
      <c r="C87">
        <v>2000</v>
      </c>
      <c r="D87" s="2">
        <v>2.597634412313834</v>
      </c>
      <c r="E87" s="1">
        <f t="shared" si="23"/>
        <v>105.01716402102369</v>
      </c>
      <c r="F87" s="1">
        <f t="shared" si="20"/>
        <v>630.10298412614213</v>
      </c>
      <c r="G87" s="8">
        <f t="shared" si="11"/>
        <v>410.81144615384653</v>
      </c>
      <c r="H87">
        <v>315</v>
      </c>
      <c r="I87">
        <v>295</v>
      </c>
      <c r="J87" s="1">
        <v>295.24232575306388</v>
      </c>
      <c r="K87" s="2">
        <f t="shared" si="17"/>
        <v>19.757674246936119</v>
      </c>
      <c r="L87" s="8">
        <v>650.79215224541383</v>
      </c>
      <c r="M87" s="1">
        <f t="shared" si="21"/>
        <v>4.4769449500947678</v>
      </c>
      <c r="N87" s="1">
        <f t="shared" si="18"/>
        <v>4181.1580441143706</v>
      </c>
      <c r="O87" s="1">
        <f t="shared" si="19"/>
        <v>994.62399159848087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50.680373417094579</v>
      </c>
      <c r="C88">
        <v>2000</v>
      </c>
      <c r="D88" s="2">
        <v>2.597634412313834</v>
      </c>
      <c r="E88" s="1">
        <f t="shared" si="23"/>
        <v>105.01716402102369</v>
      </c>
      <c r="F88" s="1">
        <f t="shared" si="20"/>
        <v>630.10298412614213</v>
      </c>
      <c r="G88" s="8">
        <f t="shared" si="11"/>
        <v>837.69796923076774</v>
      </c>
      <c r="H88">
        <v>315</v>
      </c>
      <c r="I88">
        <v>295</v>
      </c>
      <c r="J88" s="1">
        <v>296.58846823101004</v>
      </c>
      <c r="K88" s="2">
        <f t="shared" si="17"/>
        <v>18.41153176898996</v>
      </c>
      <c r="L88" s="8">
        <v>1059.9937437648241</v>
      </c>
      <c r="M88" s="1">
        <f t="shared" si="21"/>
        <v>7.2687750759032621</v>
      </c>
      <c r="N88" s="1">
        <f t="shared" si="18"/>
        <v>4180.7198341017602</v>
      </c>
      <c r="O88" s="1">
        <f t="shared" si="19"/>
        <v>994.46781074821342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72.416695412514954</v>
      </c>
      <c r="C89">
        <v>2000</v>
      </c>
      <c r="D89" s="2">
        <v>2.597634412313834</v>
      </c>
      <c r="E89" s="1">
        <f t="shared" si="23"/>
        <v>105.01716402102369</v>
      </c>
      <c r="F89" s="1">
        <f t="shared" si="20"/>
        <v>630.10298412614213</v>
      </c>
      <c r="G89" s="8">
        <f t="shared" si="11"/>
        <v>1366.3941538461504</v>
      </c>
      <c r="H89">
        <v>315</v>
      </c>
      <c r="I89">
        <v>295</v>
      </c>
      <c r="J89" s="1">
        <v>298.37952568543625</v>
      </c>
      <c r="K89" s="2">
        <f t="shared" si="17"/>
        <v>16.620474314563751</v>
      </c>
      <c r="L89" s="8">
        <v>1366.0083292764677</v>
      </c>
      <c r="M89" s="1">
        <f t="shared" si="21"/>
        <v>9.3478645999674388</v>
      </c>
      <c r="N89" s="1">
        <f t="shared" si="18"/>
        <v>4180.2152458690134</v>
      </c>
      <c r="O89" s="1">
        <f t="shared" si="19"/>
        <v>994.24586540242854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94.163044067220824</v>
      </c>
      <c r="C90">
        <v>2000</v>
      </c>
      <c r="D90" s="2">
        <v>2.597634412313834</v>
      </c>
      <c r="E90" s="1">
        <f t="shared" si="23"/>
        <v>105.01716402102369</v>
      </c>
      <c r="F90" s="1">
        <f t="shared" si="20"/>
        <v>630.10298412614213</v>
      </c>
      <c r="G90" s="8">
        <f t="shared" si="11"/>
        <v>1996.8999999999946</v>
      </c>
      <c r="H90">
        <v>315</v>
      </c>
      <c r="I90">
        <v>295</v>
      </c>
      <c r="J90" s="1">
        <v>300.08059078387123</v>
      </c>
      <c r="K90" s="2">
        <f t="shared" si="17"/>
        <v>14.91940921612877</v>
      </c>
      <c r="L90" s="8">
        <v>1593.3054876162362</v>
      </c>
      <c r="M90" s="1">
        <f t="shared" si="21"/>
        <v>10.887658028985509</v>
      </c>
      <c r="N90" s="1">
        <f t="shared" si="18"/>
        <v>4179.8130504952442</v>
      </c>
      <c r="O90" s="1">
        <f t="shared" si="19"/>
        <v>994.02054093728225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115.9171102862675</v>
      </c>
      <c r="C91">
        <v>2000</v>
      </c>
      <c r="D91" s="2">
        <v>2.597634412313834</v>
      </c>
      <c r="E91" s="1">
        <f t="shared" si="23"/>
        <v>105.01716402102369</v>
      </c>
      <c r="F91" s="1">
        <f t="shared" si="20"/>
        <v>630.10298412614213</v>
      </c>
      <c r="G91" s="8">
        <f t="shared" si="11"/>
        <v>2729.2155076923009</v>
      </c>
      <c r="H91">
        <v>315</v>
      </c>
      <c r="I91">
        <v>295</v>
      </c>
      <c r="J91" s="1">
        <v>301.55873069563029</v>
      </c>
      <c r="K91" s="2">
        <f t="shared" si="17"/>
        <v>13.441269304369712</v>
      </c>
      <c r="L91" s="8">
        <v>1766.0967141133331</v>
      </c>
      <c r="M91" s="1">
        <f t="shared" si="21"/>
        <v>12.055650889271424</v>
      </c>
      <c r="N91" s="1">
        <f t="shared" si="18"/>
        <v>4179.5197104944118</v>
      </c>
      <c r="O91" s="1">
        <f t="shared" si="19"/>
        <v>993.81359417521253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137.67699724341043</v>
      </c>
      <c r="C92">
        <v>2000</v>
      </c>
      <c r="D92" s="2">
        <v>2.597634412313834</v>
      </c>
      <c r="E92" s="1">
        <f t="shared" si="23"/>
        <v>105.01716402102369</v>
      </c>
      <c r="F92" s="1">
        <f t="shared" si="20"/>
        <v>630.10298412614213</v>
      </c>
      <c r="G92" s="8">
        <f t="shared" ref="G92:G155" si="24">G80</f>
        <v>3563.3406769230678</v>
      </c>
      <c r="H92">
        <v>315</v>
      </c>
      <c r="I92">
        <v>295</v>
      </c>
      <c r="J92" s="1">
        <v>302.81329315033673</v>
      </c>
      <c r="K92" s="2">
        <f t="shared" si="17"/>
        <v>12.186706849663267</v>
      </c>
      <c r="L92" s="8">
        <v>1900.9890875182452</v>
      </c>
      <c r="M92" s="1">
        <f t="shared" si="21"/>
        <v>12.965881923922927</v>
      </c>
      <c r="N92" s="1">
        <f t="shared" si="18"/>
        <v>4179.308579762831</v>
      </c>
      <c r="O92" s="1">
        <f t="shared" si="19"/>
        <v>993.63003798041927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159.44129860515446</v>
      </c>
      <c r="C93">
        <v>2000</v>
      </c>
      <c r="D93" s="2">
        <v>2.597634412313834</v>
      </c>
      <c r="E93" s="1">
        <f t="shared" si="23"/>
        <v>105.01716402102369</v>
      </c>
      <c r="F93" s="1">
        <f t="shared" si="20"/>
        <v>630.10298412614213</v>
      </c>
      <c r="G93" s="8">
        <f t="shared" si="24"/>
        <v>4499.2755076922967</v>
      </c>
      <c r="H93">
        <v>315</v>
      </c>
      <c r="I93">
        <v>295</v>
      </c>
      <c r="J93" s="1">
        <v>303.87553724040288</v>
      </c>
      <c r="K93" s="2">
        <f t="shared" si="17"/>
        <v>11.124462759597122</v>
      </c>
      <c r="L93" s="8">
        <v>2008.8646094314395</v>
      </c>
      <c r="M93" s="1">
        <f t="shared" si="21"/>
        <v>13.692768759730949</v>
      </c>
      <c r="N93" s="1">
        <f t="shared" si="18"/>
        <v>4179.1550591243004</v>
      </c>
      <c r="O93" s="1">
        <f t="shared" si="19"/>
        <v>993.46907849933427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181.20899327729018</v>
      </c>
      <c r="C94">
        <v>2000</v>
      </c>
      <c r="D94" s="2">
        <v>2.597634412313834</v>
      </c>
      <c r="E94" s="1">
        <f t="shared" si="23"/>
        <v>105.01716402102369</v>
      </c>
      <c r="F94" s="1">
        <f t="shared" si="20"/>
        <v>630.10298412614213</v>
      </c>
      <c r="G94" s="8">
        <f t="shared" si="24"/>
        <v>5537.0199999999886</v>
      </c>
      <c r="H94">
        <v>315</v>
      </c>
      <c r="I94">
        <v>295</v>
      </c>
      <c r="J94" s="1">
        <v>304.77951488400475</v>
      </c>
      <c r="K94" s="2">
        <f t="shared" si="17"/>
        <v>10.220485115995245</v>
      </c>
      <c r="L94" s="8">
        <v>2096.9431745911625</v>
      </c>
      <c r="M94" s="1">
        <f t="shared" si="21"/>
        <v>14.285545848865468</v>
      </c>
      <c r="N94" s="1">
        <f t="shared" si="18"/>
        <v>4179.0414686304775</v>
      </c>
      <c r="O94" s="1">
        <f t="shared" si="19"/>
        <v>993.32818280470144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202.97933711813488</v>
      </c>
      <c r="C95">
        <v>2000</v>
      </c>
      <c r="D95" s="2">
        <v>2.597634412313834</v>
      </c>
      <c r="E95" s="1">
        <f t="shared" si="23"/>
        <v>105.01716402102369</v>
      </c>
      <c r="F95" s="1">
        <f t="shared" si="20"/>
        <v>630.10298412614213</v>
      </c>
      <c r="G95" s="8">
        <f t="shared" si="24"/>
        <v>6676.5741538461407</v>
      </c>
      <c r="H95">
        <v>315</v>
      </c>
      <c r="I95">
        <v>295</v>
      </c>
      <c r="J95" s="1">
        <v>305.55470049204001</v>
      </c>
      <c r="K95" s="2">
        <f t="shared" si="17"/>
        <v>9.4452995079599873</v>
      </c>
      <c r="L95" s="8">
        <v>2170.1391795280097</v>
      </c>
      <c r="M95" s="1">
        <f t="shared" si="21"/>
        <v>14.777653787002382</v>
      </c>
      <c r="N95" s="1">
        <f t="shared" si="18"/>
        <v>4178.9558199180765</v>
      </c>
      <c r="O95" s="1">
        <f t="shared" si="19"/>
        <v>993.20454417814904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224.75178119814527</v>
      </c>
      <c r="C96">
        <v>2000</v>
      </c>
      <c r="D96" s="2">
        <v>2.597634412313834</v>
      </c>
      <c r="E96" s="1">
        <f t="shared" si="23"/>
        <v>105.01716402102369</v>
      </c>
      <c r="F96" s="1">
        <f t="shared" si="20"/>
        <v>630.10298412614213</v>
      </c>
      <c r="G96" s="8">
        <f t="shared" si="24"/>
        <v>7917.9379692307539</v>
      </c>
      <c r="H96">
        <v>315</v>
      </c>
      <c r="I96">
        <v>295</v>
      </c>
      <c r="J96" s="1">
        <v>306.22496060831634</v>
      </c>
      <c r="K96" s="2">
        <f t="shared" si="17"/>
        <v>8.7750393916836629</v>
      </c>
      <c r="L96" s="8">
        <v>2231.8899705772619</v>
      </c>
      <c r="M96" s="1">
        <f t="shared" si="21"/>
        <v>15.192443950541735</v>
      </c>
      <c r="N96" s="1">
        <f t="shared" si="18"/>
        <v>4178.8900483265124</v>
      </c>
      <c r="O96" s="1">
        <f t="shared" si="19"/>
        <v>993.09557775305382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246.52591437075958</v>
      </c>
      <c r="C97">
        <v>2000</v>
      </c>
      <c r="D97" s="2">
        <v>2.597634412313834</v>
      </c>
      <c r="E97" s="1">
        <f t="shared" si="23"/>
        <v>105.01716402102369</v>
      </c>
      <c r="F97" s="1">
        <f t="shared" si="20"/>
        <v>630.10298412614213</v>
      </c>
      <c r="G97" s="8">
        <f t="shared" si="24"/>
        <v>9261.1114461538309</v>
      </c>
      <c r="H97">
        <v>315</v>
      </c>
      <c r="I97">
        <v>295</v>
      </c>
      <c r="J97" s="1">
        <v>306.80921372404623</v>
      </c>
      <c r="K97" s="2">
        <f t="shared" si="17"/>
        <v>8.1907862759537693</v>
      </c>
      <c r="L97" s="8">
        <v>2284.6627613961127</v>
      </c>
      <c r="M97" s="1">
        <f t="shared" si="21"/>
        <v>15.546648420790092</v>
      </c>
      <c r="N97" s="1">
        <f t="shared" si="18"/>
        <v>4178.838678154847</v>
      </c>
      <c r="O97" s="1">
        <f t="shared" si="19"/>
        <v>992.99905498712042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268.30032383752615</v>
      </c>
      <c r="C98">
        <v>2000</v>
      </c>
      <c r="D98" s="2">
        <v>2.597634412313834</v>
      </c>
      <c r="E98" s="1">
        <f t="shared" si="23"/>
        <v>105.01716402102369</v>
      </c>
      <c r="F98" s="1">
        <f t="shared" si="20"/>
        <v>630.10298412614213</v>
      </c>
      <c r="G98" s="8">
        <f t="shared" si="24"/>
        <v>10631.427448230752</v>
      </c>
      <c r="H98">
        <v>315</v>
      </c>
      <c r="I98">
        <v>295</v>
      </c>
      <c r="J98" s="1">
        <v>307.29823663388248</v>
      </c>
      <c r="K98" s="2">
        <f t="shared" si="17"/>
        <v>7.7017633661175182</v>
      </c>
      <c r="L98" s="8">
        <v>2328.1369378483168</v>
      </c>
      <c r="M98" s="1">
        <f t="shared" si="21"/>
        <v>15.838242634817341</v>
      </c>
      <c r="N98" s="1">
        <f t="shared" si="18"/>
        <v>4178.7997621630248</v>
      </c>
      <c r="O98" s="1">
        <f t="shared" si="19"/>
        <v>992.91717650450187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28.955392185220717</v>
      </c>
      <c r="C99">
        <v>2500</v>
      </c>
      <c r="D99" s="2">
        <v>3.3189140236147998</v>
      </c>
      <c r="E99" s="1">
        <f t="shared" si="23"/>
        <v>134.17705614669913</v>
      </c>
      <c r="F99" s="1">
        <f t="shared" si="20"/>
        <v>805.06233688019483</v>
      </c>
      <c r="G99" s="8">
        <f t="shared" si="24"/>
        <v>410.81144615384653</v>
      </c>
      <c r="H99">
        <v>315</v>
      </c>
      <c r="I99">
        <v>295</v>
      </c>
      <c r="J99" s="1">
        <v>295.15864124216017</v>
      </c>
      <c r="K99" s="2">
        <f t="shared" ref="K99:K130" si="26">H99-J99</f>
        <v>19.841358757839828</v>
      </c>
      <c r="L99" s="8">
        <v>678.46272093330958</v>
      </c>
      <c r="M99" s="1">
        <f t="shared" si="21"/>
        <v>4.1021306423297448</v>
      </c>
      <c r="N99" s="1">
        <f t="shared" ref="N99:N130" si="27">((W99 + X99*H99 +Y99*H99^2 +  Z99*H99^3)+(W99 + X99*J99 + Y99*J99^2 +  Z99*J99^3))/2</f>
        <v>4181.1870358048136</v>
      </c>
      <c r="O99" s="1">
        <f t="shared" ref="O99:O130" si="28">((S99 + T99*H99 + U99*H99^2 +  V99*H99^3)+(S99 + T99*J99 + U99*J99^2 +  V99*J99^3))/2</f>
        <v>994.63339386920711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50.678293508751381</v>
      </c>
      <c r="C100">
        <v>2500</v>
      </c>
      <c r="D100" s="2">
        <v>3.3189140236147998</v>
      </c>
      <c r="E100" s="1">
        <f t="shared" si="23"/>
        <v>134.17705614669913</v>
      </c>
      <c r="F100" s="1">
        <f t="shared" si="20"/>
        <v>805.06233688019483</v>
      </c>
      <c r="G100" s="8">
        <f t="shared" si="24"/>
        <v>837.69796923076774</v>
      </c>
      <c r="H100">
        <v>315</v>
      </c>
      <c r="I100">
        <v>295</v>
      </c>
      <c r="J100" s="1">
        <v>296.24426060028986</v>
      </c>
      <c r="K100" s="2">
        <f t="shared" si="26"/>
        <v>18.755739399710137</v>
      </c>
      <c r="L100" s="8">
        <v>1121.0359091631105</v>
      </c>
      <c r="M100" s="1">
        <f t="shared" si="21"/>
        <v>6.7534932405874821</v>
      </c>
      <c r="N100" s="1">
        <f t="shared" si="27"/>
        <v>4180.8269174580637</v>
      </c>
      <c r="O100" s="1">
        <f t="shared" si="28"/>
        <v>994.50862510389538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72.411756182511525</v>
      </c>
      <c r="C101">
        <v>2500</v>
      </c>
      <c r="D101" s="2">
        <v>3.3189140236147998</v>
      </c>
      <c r="E101" s="1">
        <f t="shared" si="23"/>
        <v>134.17705614669913</v>
      </c>
      <c r="F101" s="1">
        <f t="shared" si="20"/>
        <v>805.06233688019483</v>
      </c>
      <c r="G101" s="8">
        <f t="shared" si="24"/>
        <v>1366.3941538461504</v>
      </c>
      <c r="H101">
        <v>315</v>
      </c>
      <c r="I101">
        <v>295</v>
      </c>
      <c r="J101" s="1">
        <v>297.84567526978702</v>
      </c>
      <c r="K101" s="2">
        <f t="shared" si="26"/>
        <v>17.154324730212977</v>
      </c>
      <c r="L101" s="8">
        <v>1463.7667814920778</v>
      </c>
      <c r="M101" s="1">
        <f t="shared" si="21"/>
        <v>8.7973969232918368</v>
      </c>
      <c r="N101" s="1">
        <f t="shared" si="27"/>
        <v>4180.3566333226663</v>
      </c>
      <c r="O101" s="1">
        <f t="shared" si="28"/>
        <v>994.3136832440066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94.154963710624017</v>
      </c>
      <c r="C102">
        <v>2500</v>
      </c>
      <c r="D102" s="2">
        <v>3.3189140236147998</v>
      </c>
      <c r="E102" s="1">
        <f t="shared" si="23"/>
        <v>134.17705614669913</v>
      </c>
      <c r="F102" s="1">
        <f t="shared" si="20"/>
        <v>805.06233688019483</v>
      </c>
      <c r="G102" s="8">
        <f t="shared" si="24"/>
        <v>1996.8999999999946</v>
      </c>
      <c r="H102">
        <v>315</v>
      </c>
      <c r="I102">
        <v>295</v>
      </c>
      <c r="J102" s="1">
        <v>299.44883715035843</v>
      </c>
      <c r="K102" s="2">
        <f t="shared" si="26"/>
        <v>15.551162849641571</v>
      </c>
      <c r="L102" s="8">
        <v>1724.2887945118339</v>
      </c>
      <c r="M102" s="1">
        <f t="shared" si="21"/>
        <v>10.346132136588229</v>
      </c>
      <c r="N102" s="1">
        <f t="shared" si="27"/>
        <v>4179.9540565169737</v>
      </c>
      <c r="O102" s="1">
        <f t="shared" si="28"/>
        <v>994.10584754374031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115.9059794381501</v>
      </c>
      <c r="C103">
        <v>2500</v>
      </c>
      <c r="D103" s="2">
        <v>3.3189140236147998</v>
      </c>
      <c r="E103" s="1">
        <f t="shared" si="23"/>
        <v>134.17705614669913</v>
      </c>
      <c r="F103" s="1">
        <f t="shared" si="20"/>
        <v>805.06233688019483</v>
      </c>
      <c r="G103" s="8">
        <f t="shared" si="24"/>
        <v>2729.2155076923009</v>
      </c>
      <c r="H103">
        <v>315</v>
      </c>
      <c r="I103">
        <v>295</v>
      </c>
      <c r="J103" s="1">
        <v>300.88608515505285</v>
      </c>
      <c r="K103" s="2">
        <f t="shared" si="26"/>
        <v>14.113914844947146</v>
      </c>
      <c r="L103" s="8">
        <v>1925.438384068088</v>
      </c>
      <c r="M103" s="1">
        <f t="shared" si="21"/>
        <v>11.539072796648199</v>
      </c>
      <c r="N103" s="1">
        <f t="shared" si="27"/>
        <v>4179.6470037847948</v>
      </c>
      <c r="O103" s="1">
        <f t="shared" si="28"/>
        <v>993.90903349790665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137.66305019733784</v>
      </c>
      <c r="C104">
        <v>2500</v>
      </c>
      <c r="D104" s="2">
        <v>3.3189140236147998</v>
      </c>
      <c r="E104" s="1">
        <f t="shared" si="23"/>
        <v>134.17705614669913</v>
      </c>
      <c r="F104" s="1">
        <f t="shared" si="20"/>
        <v>805.06233688019483</v>
      </c>
      <c r="G104" s="8">
        <f t="shared" si="24"/>
        <v>3563.3406769230678</v>
      </c>
      <c r="H104">
        <v>315</v>
      </c>
      <c r="I104">
        <v>295</v>
      </c>
      <c r="J104" s="1">
        <v>302.13133282838436</v>
      </c>
      <c r="K104" s="2">
        <f t="shared" si="26"/>
        <v>12.868667171615641</v>
      </c>
      <c r="L104" s="8">
        <v>2084.2077477483813</v>
      </c>
      <c r="M104" s="1">
        <f t="shared" si="21"/>
        <v>12.478899670122832</v>
      </c>
      <c r="N104" s="1">
        <f t="shared" si="27"/>
        <v>4179.4192015783537</v>
      </c>
      <c r="O104" s="1">
        <f t="shared" si="28"/>
        <v>993.73070554443859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159.42480798506003</v>
      </c>
      <c r="C105">
        <v>2500</v>
      </c>
      <c r="D105" s="2">
        <v>3.3189140236147998</v>
      </c>
      <c r="E105" s="1">
        <f t="shared" si="23"/>
        <v>134.17705614669913</v>
      </c>
      <c r="F105" s="1">
        <f t="shared" si="20"/>
        <v>805.06233688019483</v>
      </c>
      <c r="G105" s="8">
        <f t="shared" si="24"/>
        <v>4499.2755076922967</v>
      </c>
      <c r="H105">
        <v>315</v>
      </c>
      <c r="I105">
        <v>295</v>
      </c>
      <c r="J105" s="1">
        <v>303.20120542623363</v>
      </c>
      <c r="K105" s="2">
        <f t="shared" si="26"/>
        <v>11.798794573766372</v>
      </c>
      <c r="L105" s="8">
        <v>2212.2203905222409</v>
      </c>
      <c r="M105" s="1">
        <f t="shared" si="21"/>
        <v>13.235492353853402</v>
      </c>
      <c r="N105" s="1">
        <f t="shared" si="27"/>
        <v>4179.2499217866043</v>
      </c>
      <c r="O105" s="1">
        <f t="shared" si="28"/>
        <v>993.5718411832363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181.19022552752736</v>
      </c>
      <c r="C106">
        <v>2500</v>
      </c>
      <c r="D106" s="2">
        <v>3.3189140236147998</v>
      </c>
      <c r="E106" s="1">
        <f t="shared" si="23"/>
        <v>134.17705614669913</v>
      </c>
      <c r="F106" s="1">
        <f t="shared" si="20"/>
        <v>805.06233688019483</v>
      </c>
      <c r="G106" s="8">
        <f t="shared" si="24"/>
        <v>5537.0199999999886</v>
      </c>
      <c r="H106">
        <v>315</v>
      </c>
      <c r="I106">
        <v>295</v>
      </c>
      <c r="J106" s="1">
        <v>304.12165365888256</v>
      </c>
      <c r="K106" s="2">
        <f t="shared" si="26"/>
        <v>10.878346341117435</v>
      </c>
      <c r="L106" s="8">
        <v>2317.401160390074</v>
      </c>
      <c r="M106" s="1">
        <f t="shared" si="21"/>
        <v>13.8563333890481</v>
      </c>
      <c r="N106" s="1">
        <f t="shared" si="27"/>
        <v>4179.1226228084379</v>
      </c>
      <c r="O106" s="1">
        <f t="shared" si="28"/>
        <v>993.4310721008153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202.95853573611868</v>
      </c>
      <c r="C107">
        <v>2500</v>
      </c>
      <c r="D107" s="2">
        <v>3.3189140236147998</v>
      </c>
      <c r="E107" s="1">
        <f t="shared" si="23"/>
        <v>134.17705614669913</v>
      </c>
      <c r="F107" s="1">
        <f t="shared" si="20"/>
        <v>805.06233688019483</v>
      </c>
      <c r="G107" s="8">
        <f t="shared" si="24"/>
        <v>6676.5741538461407</v>
      </c>
      <c r="H107">
        <v>315</v>
      </c>
      <c r="I107">
        <v>295</v>
      </c>
      <c r="J107" s="1">
        <v>304.91765911062856</v>
      </c>
      <c r="K107" s="2">
        <f t="shared" si="26"/>
        <v>10.082340889371437</v>
      </c>
      <c r="L107" s="8">
        <v>2405.2477862114015</v>
      </c>
      <c r="M107" s="1">
        <f t="shared" si="21"/>
        <v>14.374280219034345</v>
      </c>
      <c r="N107" s="1">
        <f t="shared" si="27"/>
        <v>4179.0254292289792</v>
      </c>
      <c r="O107" s="1">
        <f t="shared" si="28"/>
        <v>993.30633850312654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224.72916216931358</v>
      </c>
      <c r="C108">
        <v>2500</v>
      </c>
      <c r="D108" s="2">
        <v>3.3189140236147998</v>
      </c>
      <c r="E108" s="1">
        <f t="shared" si="23"/>
        <v>134.17705614669913</v>
      </c>
      <c r="F108" s="1">
        <f t="shared" si="20"/>
        <v>805.06233688019483</v>
      </c>
      <c r="G108" s="8">
        <f t="shared" si="24"/>
        <v>7917.9379692307539</v>
      </c>
      <c r="H108">
        <v>315</v>
      </c>
      <c r="I108">
        <v>295</v>
      </c>
      <c r="J108" s="1">
        <v>305.61057596298997</v>
      </c>
      <c r="K108" s="2">
        <f t="shared" si="26"/>
        <v>9.3894240370100306</v>
      </c>
      <c r="L108" s="8">
        <v>2479.6601470207147</v>
      </c>
      <c r="M108" s="1">
        <f t="shared" si="21"/>
        <v>14.812596499652821</v>
      </c>
      <c r="N108" s="1">
        <f t="shared" si="27"/>
        <v>4178.9500492675197</v>
      </c>
      <c r="O108" s="1">
        <f t="shared" si="28"/>
        <v>993.19553299379322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246.50166670770946</v>
      </c>
      <c r="C109">
        <v>2500</v>
      </c>
      <c r="D109" s="2">
        <v>3.3189140236147998</v>
      </c>
      <c r="E109" s="1">
        <f t="shared" si="23"/>
        <v>134.17705614669913</v>
      </c>
      <c r="F109" s="1">
        <f t="shared" si="20"/>
        <v>805.06233688019483</v>
      </c>
      <c r="G109" s="8">
        <f t="shared" si="24"/>
        <v>9261.1114461538309</v>
      </c>
      <c r="H109">
        <v>315</v>
      </c>
      <c r="I109">
        <v>295</v>
      </c>
      <c r="J109" s="1">
        <v>306.21791238601872</v>
      </c>
      <c r="K109" s="2">
        <f t="shared" si="26"/>
        <v>8.7820876139812754</v>
      </c>
      <c r="L109" s="8">
        <v>2543.468145537975</v>
      </c>
      <c r="M109" s="1">
        <f t="shared" si="21"/>
        <v>15.188130364705863</v>
      </c>
      <c r="N109" s="1">
        <f t="shared" si="27"/>
        <v>4178.890701368874</v>
      </c>
      <c r="O109" s="1">
        <f t="shared" si="28"/>
        <v>993.09673346051977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268.27457733999967</v>
      </c>
      <c r="C110">
        <v>2500</v>
      </c>
      <c r="D110" s="2">
        <v>3.3189140236147998</v>
      </c>
      <c r="E110" s="1">
        <f t="shared" si="23"/>
        <v>134.17705614669913</v>
      </c>
      <c r="F110" s="1">
        <f t="shared" si="20"/>
        <v>805.06233688019483</v>
      </c>
      <c r="G110" s="8">
        <f t="shared" si="24"/>
        <v>10631.427448230752</v>
      </c>
      <c r="H110">
        <v>315</v>
      </c>
      <c r="I110">
        <v>295</v>
      </c>
      <c r="J110" s="1">
        <v>306.72853995396787</v>
      </c>
      <c r="K110" s="2">
        <f t="shared" si="26"/>
        <v>8.2714600460321321</v>
      </c>
      <c r="L110" s="8">
        <v>2596.1791979688383</v>
      </c>
      <c r="M110" s="1">
        <f t="shared" si="21"/>
        <v>15.498126603655567</v>
      </c>
      <c r="N110" s="1">
        <f t="shared" si="27"/>
        <v>4178.8454507116267</v>
      </c>
      <c r="O110" s="1">
        <f t="shared" si="28"/>
        <v>993.01246745559524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28.955229954732829</v>
      </c>
      <c r="C111">
        <v>3000</v>
      </c>
      <c r="D111" s="2">
        <v>4.0392731664470798</v>
      </c>
      <c r="E111" s="1">
        <f t="shared" si="23"/>
        <v>163.29973557312255</v>
      </c>
      <c r="F111" s="1">
        <f t="shared" si="20"/>
        <v>979.79841343873522</v>
      </c>
      <c r="G111" s="8">
        <f t="shared" si="24"/>
        <v>410.81144615384653</v>
      </c>
      <c r="H111">
        <v>315</v>
      </c>
      <c r="I111">
        <v>295</v>
      </c>
      <c r="J111" s="1">
        <v>295.10888849883906</v>
      </c>
      <c r="K111" s="2">
        <f t="shared" si="26"/>
        <v>19.891111501160935</v>
      </c>
      <c r="L111" s="8">
        <v>698.13910032412764</v>
      </c>
      <c r="M111" s="1">
        <f t="shared" si="21"/>
        <v>3.8155551564034882</v>
      </c>
      <c r="N111" s="1">
        <f t="shared" si="27"/>
        <v>4181.2043712682298</v>
      </c>
      <c r="O111" s="1">
        <f t="shared" si="28"/>
        <v>994.63896660549733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50.676844754721394</v>
      </c>
      <c r="C112">
        <v>3000</v>
      </c>
      <c r="D112" s="2">
        <v>4.0392731664470798</v>
      </c>
      <c r="E112" s="1">
        <f t="shared" si="23"/>
        <v>163.29973557312255</v>
      </c>
      <c r="F112" s="1">
        <f t="shared" si="20"/>
        <v>979.79841343873522</v>
      </c>
      <c r="G112" s="8">
        <f t="shared" si="24"/>
        <v>837.69796923076774</v>
      </c>
      <c r="H112">
        <v>315</v>
      </c>
      <c r="I112">
        <v>295</v>
      </c>
      <c r="J112" s="1">
        <v>296.0014364272534</v>
      </c>
      <c r="K112" s="2">
        <f t="shared" si="26"/>
        <v>18.998563572746605</v>
      </c>
      <c r="L112" s="8">
        <v>1165.6044721058183</v>
      </c>
      <c r="M112" s="1">
        <f t="shared" si="21"/>
        <v>6.3449164706532937</v>
      </c>
      <c r="N112" s="1">
        <f t="shared" si="27"/>
        <v>4180.9044909246595</v>
      </c>
      <c r="O112" s="1">
        <f t="shared" si="28"/>
        <v>994.53705620266351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72.408091351151754</v>
      </c>
      <c r="C113">
        <v>3000</v>
      </c>
      <c r="D113" s="2">
        <v>4.0392731664470798</v>
      </c>
      <c r="E113" s="1">
        <f t="shared" si="23"/>
        <v>163.29973557312255</v>
      </c>
      <c r="F113" s="1">
        <f t="shared" si="20"/>
        <v>979.79841343873522</v>
      </c>
      <c r="G113" s="8">
        <f t="shared" si="24"/>
        <v>1366.3941538461504</v>
      </c>
      <c r="H113">
        <v>315</v>
      </c>
      <c r="I113">
        <v>295</v>
      </c>
      <c r="J113" s="1">
        <v>297.44217615061154</v>
      </c>
      <c r="K113" s="2">
        <f t="shared" si="26"/>
        <v>17.557823849388456</v>
      </c>
      <c r="L113" s="8">
        <v>1537.8921352350453</v>
      </c>
      <c r="M113" s="1">
        <f t="shared" si="21"/>
        <v>8.3495657056565324</v>
      </c>
      <c r="N113" s="1">
        <f t="shared" si="27"/>
        <v>4180.4685103272031</v>
      </c>
      <c r="O113" s="1">
        <f t="shared" si="28"/>
        <v>994.36400900042145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94.148751378640014</v>
      </c>
      <c r="C114">
        <v>3000</v>
      </c>
      <c r="D114" s="2">
        <v>4.0392731664470798</v>
      </c>
      <c r="E114" s="1">
        <f t="shared" si="23"/>
        <v>163.29973557312255</v>
      </c>
      <c r="F114" s="1">
        <f t="shared" si="20"/>
        <v>979.79841343873522</v>
      </c>
      <c r="G114" s="8">
        <f t="shared" si="24"/>
        <v>1996.8999999999946</v>
      </c>
      <c r="H114">
        <v>315</v>
      </c>
      <c r="I114">
        <v>295</v>
      </c>
      <c r="J114" s="1">
        <v>298.95314447581876</v>
      </c>
      <c r="K114" s="2">
        <f t="shared" si="26"/>
        <v>16.04685552418124</v>
      </c>
      <c r="L114" s="8">
        <v>1826.4275853432525</v>
      </c>
      <c r="M114" s="1">
        <f t="shared" si="21"/>
        <v>9.8980065661165604</v>
      </c>
      <c r="N114" s="1">
        <f t="shared" si="27"/>
        <v>4180.0715477431513</v>
      </c>
      <c r="O114" s="1">
        <f t="shared" si="28"/>
        <v>994.17144284332471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115.89721783247647</v>
      </c>
      <c r="C115">
        <v>3000</v>
      </c>
      <c r="D115" s="2">
        <v>4.0392731664470798</v>
      </c>
      <c r="E115" s="1">
        <f t="shared" si="23"/>
        <v>163.29973557312255</v>
      </c>
      <c r="F115" s="1">
        <f t="shared" si="20"/>
        <v>979.79841343873522</v>
      </c>
      <c r="G115" s="8">
        <f t="shared" si="24"/>
        <v>2729.2155076923009</v>
      </c>
      <c r="H115">
        <v>315</v>
      </c>
      <c r="I115">
        <v>295</v>
      </c>
      <c r="J115" s="1">
        <v>300.34575115903516</v>
      </c>
      <c r="K115" s="2">
        <f t="shared" si="26"/>
        <v>14.65424884096484</v>
      </c>
      <c r="L115" s="8">
        <v>2052.1883395559298</v>
      </c>
      <c r="M115" s="1">
        <f t="shared" si="21"/>
        <v>11.106497938246648</v>
      </c>
      <c r="N115" s="1">
        <f t="shared" si="27"/>
        <v>4179.756715855091</v>
      </c>
      <c r="O115" s="1">
        <f t="shared" si="28"/>
        <v>993.98417109991146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137.65188360275187</v>
      </c>
      <c r="C116">
        <v>3000</v>
      </c>
      <c r="D116" s="2">
        <v>4.0392731664470798</v>
      </c>
      <c r="E116" s="1">
        <f t="shared" si="23"/>
        <v>163.29973557312255</v>
      </c>
      <c r="F116" s="1">
        <f t="shared" si="20"/>
        <v>979.79841343873522</v>
      </c>
      <c r="G116" s="8">
        <f t="shared" si="24"/>
        <v>3563.3406769230678</v>
      </c>
      <c r="H116">
        <v>315</v>
      </c>
      <c r="I116">
        <v>295</v>
      </c>
      <c r="J116" s="1">
        <v>301.57458812576465</v>
      </c>
      <c r="K116" s="2">
        <f t="shared" si="26"/>
        <v>13.425411874235351</v>
      </c>
      <c r="L116" s="8">
        <v>2232.087595506041</v>
      </c>
      <c r="M116" s="1">
        <f t="shared" si="21"/>
        <v>12.067565322160476</v>
      </c>
      <c r="N116" s="1">
        <f t="shared" si="27"/>
        <v>4179.5168310667768</v>
      </c>
      <c r="O116" s="1">
        <f t="shared" si="28"/>
        <v>993.81131895579199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159.41143333409045</v>
      </c>
      <c r="C117">
        <v>3000</v>
      </c>
      <c r="D117" s="2">
        <v>4.0392731664470798</v>
      </c>
      <c r="E117" s="1">
        <f t="shared" si="23"/>
        <v>163.29973557312255</v>
      </c>
      <c r="F117" s="1">
        <f t="shared" si="20"/>
        <v>979.79841343873522</v>
      </c>
      <c r="G117" s="8">
        <f t="shared" si="24"/>
        <v>4499.2755076922967</v>
      </c>
      <c r="H117">
        <v>315</v>
      </c>
      <c r="I117">
        <v>295</v>
      </c>
      <c r="J117" s="1">
        <v>302.64415095979058</v>
      </c>
      <c r="K117" s="2">
        <f t="shared" si="26"/>
        <v>12.355849040209421</v>
      </c>
      <c r="L117" s="8">
        <v>2378.1716816781741</v>
      </c>
      <c r="M117" s="1">
        <f t="shared" si="21"/>
        <v>12.846702282673746</v>
      </c>
      <c r="N117" s="1">
        <f t="shared" si="27"/>
        <v>4179.335115076914</v>
      </c>
      <c r="O117" s="1">
        <f t="shared" si="28"/>
        <v>993.65520205836992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181.17484865283421</v>
      </c>
      <c r="C118">
        <v>3000</v>
      </c>
      <c r="D118" s="2">
        <v>4.0392731664470798</v>
      </c>
      <c r="E118" s="1">
        <f t="shared" si="23"/>
        <v>163.29973557312255</v>
      </c>
      <c r="F118" s="1">
        <f t="shared" si="20"/>
        <v>979.79841343873522</v>
      </c>
      <c r="G118" s="8">
        <f t="shared" si="24"/>
        <v>5537.0199999999886</v>
      </c>
      <c r="H118">
        <v>315</v>
      </c>
      <c r="I118">
        <v>295</v>
      </c>
      <c r="J118" s="1">
        <v>303.57329052317891</v>
      </c>
      <c r="K118" s="2">
        <f t="shared" si="26"/>
        <v>11.426709476821088</v>
      </c>
      <c r="L118" s="8">
        <v>2498.8626718041646</v>
      </c>
      <c r="M118" s="1">
        <f t="shared" si="21"/>
        <v>13.489517665400983</v>
      </c>
      <c r="N118" s="1">
        <f t="shared" si="27"/>
        <v>4179.1964800246251</v>
      </c>
      <c r="O118" s="1">
        <f t="shared" si="28"/>
        <v>993.51538769553258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202.94135231511368</v>
      </c>
      <c r="C119">
        <v>3000</v>
      </c>
      <c r="D119" s="2">
        <v>4.0392731664470798</v>
      </c>
      <c r="E119" s="1">
        <f t="shared" si="23"/>
        <v>163.29973557312255</v>
      </c>
      <c r="F119" s="1">
        <f t="shared" si="20"/>
        <v>979.79841343873522</v>
      </c>
      <c r="G119" s="8">
        <f t="shared" si="24"/>
        <v>6676.5741538461407</v>
      </c>
      <c r="H119">
        <v>315</v>
      </c>
      <c r="I119">
        <v>295</v>
      </c>
      <c r="J119" s="1">
        <v>304.38286978998622</v>
      </c>
      <c r="K119" s="2">
        <f t="shared" si="26"/>
        <v>10.617130210013784</v>
      </c>
      <c r="L119" s="8">
        <v>2600.1055367778949</v>
      </c>
      <c r="M119" s="1">
        <f t="shared" si="21"/>
        <v>14.028113591029284</v>
      </c>
      <c r="N119" s="1">
        <f t="shared" si="27"/>
        <v>4179.0894433844487</v>
      </c>
      <c r="O119" s="1">
        <f t="shared" si="28"/>
        <v>993.39044359460604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224.71035048521713</v>
      </c>
      <c r="C120">
        <v>3000</v>
      </c>
      <c r="D120" s="2">
        <v>4.0392731664470798</v>
      </c>
      <c r="E120" s="1">
        <f t="shared" si="23"/>
        <v>163.29973557312255</v>
      </c>
      <c r="F120" s="1">
        <f t="shared" si="20"/>
        <v>979.79841343873522</v>
      </c>
      <c r="G120" s="8">
        <f t="shared" si="24"/>
        <v>7917.9379692307539</v>
      </c>
      <c r="H120">
        <v>315</v>
      </c>
      <c r="I120">
        <v>295</v>
      </c>
      <c r="J120" s="1">
        <v>305.09183983664593</v>
      </c>
      <c r="K120" s="2">
        <f t="shared" si="26"/>
        <v>9.9081601633540686</v>
      </c>
      <c r="L120" s="8">
        <v>2686.171686205796</v>
      </c>
      <c r="M120" s="1">
        <f t="shared" si="21"/>
        <v>14.485505987774159</v>
      </c>
      <c r="N120" s="1">
        <f t="shared" si="27"/>
        <v>4179.0056907115641</v>
      </c>
      <c r="O120" s="1">
        <f t="shared" si="28"/>
        <v>993.27867861023833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246.48138588321081</v>
      </c>
      <c r="C121">
        <v>3000</v>
      </c>
      <c r="D121" s="2">
        <v>4.0392731664470798</v>
      </c>
      <c r="E121" s="1">
        <f t="shared" si="23"/>
        <v>163.29973557312255</v>
      </c>
      <c r="F121" s="1">
        <f t="shared" si="20"/>
        <v>979.79841343873522</v>
      </c>
      <c r="G121" s="8">
        <f t="shared" si="24"/>
        <v>9261.1114461538309</v>
      </c>
      <c r="H121">
        <v>315</v>
      </c>
      <c r="I121">
        <v>295</v>
      </c>
      <c r="J121" s="1">
        <v>305.71629683511395</v>
      </c>
      <c r="K121" s="2">
        <f t="shared" si="26"/>
        <v>9.2837031648860489</v>
      </c>
      <c r="L121" s="8">
        <v>2760.1913556823806</v>
      </c>
      <c r="M121" s="1">
        <f t="shared" si="21"/>
        <v>14.878525287119272</v>
      </c>
      <c r="N121" s="1">
        <f t="shared" si="27"/>
        <v>4178.9392756833531</v>
      </c>
      <c r="O121" s="1">
        <f t="shared" si="28"/>
        <v>993.17844681379938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268.25294366518762</v>
      </c>
      <c r="C122">
        <v>3000</v>
      </c>
      <c r="D122" s="2">
        <v>4.0392731664470798</v>
      </c>
      <c r="E122" s="1">
        <f t="shared" si="23"/>
        <v>163.29973557312255</v>
      </c>
      <c r="F122" s="1">
        <f t="shared" si="20"/>
        <v>979.79841343873522</v>
      </c>
      <c r="G122" s="8">
        <f t="shared" si="24"/>
        <v>10631.427448230752</v>
      </c>
      <c r="H122">
        <v>315</v>
      </c>
      <c r="I122">
        <v>295</v>
      </c>
      <c r="J122" s="1">
        <v>306.24341673760711</v>
      </c>
      <c r="K122" s="2">
        <f t="shared" si="26"/>
        <v>8.7565832623928941</v>
      </c>
      <c r="L122" s="8">
        <v>2821.4875790048513</v>
      </c>
      <c r="M122" s="1">
        <f t="shared" si="21"/>
        <v>15.203734593734708</v>
      </c>
      <c r="N122" s="1">
        <f t="shared" si="27"/>
        <v>4178.8883421210585</v>
      </c>
      <c r="O122" s="1">
        <f t="shared" si="28"/>
        <v>993.09255048660225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28.955127197280941</v>
      </c>
      <c r="C123">
        <f>C111+500</f>
        <v>3500</v>
      </c>
      <c r="D123" s="2">
        <v>4.7614732461667115</v>
      </c>
      <c r="E123" s="1">
        <f t="shared" si="23"/>
        <v>192.49684039602784</v>
      </c>
      <c r="F123" s="1">
        <f t="shared" si="20"/>
        <v>1154.9810423761669</v>
      </c>
      <c r="G123" s="8">
        <f t="shared" si="24"/>
        <v>410.81144615384653</v>
      </c>
      <c r="H123">
        <v>315</v>
      </c>
      <c r="I123">
        <v>295</v>
      </c>
      <c r="J123" s="1">
        <v>295.07731526781816</v>
      </c>
      <c r="K123" s="2">
        <f t="shared" si="26"/>
        <v>19.922684732181835</v>
      </c>
      <c r="L123" s="8">
        <v>713.02407070806407</v>
      </c>
      <c r="M123" s="1">
        <f t="shared" si="21"/>
        <v>3.5860570790520714</v>
      </c>
      <c r="N123" s="1">
        <f t="shared" si="27"/>
        <v>4181.2154108205441</v>
      </c>
      <c r="O123" s="1">
        <f t="shared" si="28"/>
        <v>994.64249643166795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50.675782953533449</v>
      </c>
      <c r="C124">
        <f t="shared" ref="C124:C187" si="29">C112+500</f>
        <v>3500</v>
      </c>
      <c r="D124" s="2">
        <v>4.7614732461667115</v>
      </c>
      <c r="E124" s="1">
        <f t="shared" si="23"/>
        <v>192.49684039602784</v>
      </c>
      <c r="F124" s="1">
        <f t="shared" si="20"/>
        <v>1154.9810423761669</v>
      </c>
      <c r="G124" s="8">
        <f t="shared" si="24"/>
        <v>837.69796923076774</v>
      </c>
      <c r="H124">
        <v>315</v>
      </c>
      <c r="I124">
        <v>295</v>
      </c>
      <c r="J124" s="1">
        <v>295.8218081958978</v>
      </c>
      <c r="K124" s="2">
        <f t="shared" si="26"/>
        <v>19.178191804102198</v>
      </c>
      <c r="L124" s="8">
        <v>1199.842229190823</v>
      </c>
      <c r="M124" s="1">
        <f t="shared" si="21"/>
        <v>6.0082421135479667</v>
      </c>
      <c r="N124" s="1">
        <f t="shared" si="27"/>
        <v>4180.9629685419613</v>
      </c>
      <c r="O124" s="1">
        <f t="shared" si="28"/>
        <v>994.55789457093692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72.405248948513744</v>
      </c>
      <c r="C125">
        <f t="shared" si="29"/>
        <v>3500</v>
      </c>
      <c r="D125" s="2">
        <v>4.7614732461667115</v>
      </c>
      <c r="E125" s="1">
        <f t="shared" si="23"/>
        <v>192.49684039602784</v>
      </c>
      <c r="F125" s="1">
        <f t="shared" si="20"/>
        <v>1154.9810423761669</v>
      </c>
      <c r="G125" s="8">
        <f t="shared" si="24"/>
        <v>1366.3941538461504</v>
      </c>
      <c r="H125">
        <v>315</v>
      </c>
      <c r="I125">
        <v>295</v>
      </c>
      <c r="J125" s="1">
        <v>297.12463686563109</v>
      </c>
      <c r="K125" s="2">
        <f t="shared" si="26"/>
        <v>17.875363134368911</v>
      </c>
      <c r="L125" s="8">
        <v>1596.6330550286959</v>
      </c>
      <c r="M125" s="1">
        <f t="shared" si="21"/>
        <v>7.972486961859329</v>
      </c>
      <c r="N125" s="1">
        <f t="shared" si="27"/>
        <v>4180.559646810676</v>
      </c>
      <c r="O125" s="1">
        <f t="shared" si="28"/>
        <v>994.40304460796881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94.143779220448394</v>
      </c>
      <c r="C126">
        <f t="shared" si="29"/>
        <v>3500</v>
      </c>
      <c r="D126" s="2">
        <v>4.7614732461667115</v>
      </c>
      <c r="E126" s="1">
        <f t="shared" si="23"/>
        <v>192.49684039602784</v>
      </c>
      <c r="F126" s="1">
        <f t="shared" si="20"/>
        <v>1154.9810423761669</v>
      </c>
      <c r="G126" s="8">
        <f t="shared" si="24"/>
        <v>1996.8999999999946</v>
      </c>
      <c r="H126">
        <v>315</v>
      </c>
      <c r="I126">
        <v>295</v>
      </c>
      <c r="J126" s="1">
        <v>298.54973239679009</v>
      </c>
      <c r="K126" s="2">
        <f t="shared" si="26"/>
        <v>16.450267603209909</v>
      </c>
      <c r="L126" s="8">
        <v>1909.3571093713965</v>
      </c>
      <c r="M126" s="1">
        <f t="shared" si="21"/>
        <v>9.5150949692292528</v>
      </c>
      <c r="N126" s="1">
        <f t="shared" si="27"/>
        <v>4180.1717283927892</v>
      </c>
      <c r="O126" s="1">
        <f t="shared" si="28"/>
        <v>994.22394952750858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115.89005824160061</v>
      </c>
      <c r="C127">
        <f t="shared" si="29"/>
        <v>3500</v>
      </c>
      <c r="D127" s="2">
        <v>4.7614732461667115</v>
      </c>
      <c r="E127" s="1">
        <f t="shared" si="23"/>
        <v>192.49684039602784</v>
      </c>
      <c r="F127" s="1">
        <f t="shared" si="20"/>
        <v>1154.9810423761669</v>
      </c>
      <c r="G127" s="8">
        <f t="shared" si="24"/>
        <v>2729.2155076923009</v>
      </c>
      <c r="H127">
        <v>315</v>
      </c>
      <c r="I127">
        <v>295</v>
      </c>
      <c r="J127" s="1">
        <v>299.89662270157061</v>
      </c>
      <c r="K127" s="2">
        <f t="shared" si="26"/>
        <v>15.103377298429393</v>
      </c>
      <c r="L127" s="8">
        <v>2156.9211504827808</v>
      </c>
      <c r="M127" s="1">
        <f t="shared" si="21"/>
        <v>10.733031303788295</v>
      </c>
      <c r="N127" s="1">
        <f t="shared" si="27"/>
        <v>4179.8531174779901</v>
      </c>
      <c r="O127" s="1">
        <f t="shared" si="28"/>
        <v>994.04557861070339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137.64262111419677</v>
      </c>
      <c r="C128">
        <f t="shared" si="29"/>
        <v>3500</v>
      </c>
      <c r="D128" s="2">
        <v>4.7614732461667115</v>
      </c>
      <c r="E128" s="1">
        <f t="shared" si="23"/>
        <v>192.49684039602784</v>
      </c>
      <c r="F128" s="1">
        <f t="shared" si="20"/>
        <v>1154.9810423761669</v>
      </c>
      <c r="G128" s="8">
        <f t="shared" si="24"/>
        <v>3563.3406769230678</v>
      </c>
      <c r="H128">
        <v>315</v>
      </c>
      <c r="I128">
        <v>295</v>
      </c>
      <c r="J128" s="1">
        <v>301.10504755247246</v>
      </c>
      <c r="K128" s="2">
        <f t="shared" si="26"/>
        <v>13.894952447527544</v>
      </c>
      <c r="L128" s="8">
        <v>2355.8677815548886</v>
      </c>
      <c r="M128" s="1">
        <f t="shared" si="21"/>
        <v>11.709725837095396</v>
      </c>
      <c r="N128" s="1">
        <f t="shared" si="27"/>
        <v>4179.6044518739027</v>
      </c>
      <c r="O128" s="1">
        <f t="shared" si="28"/>
        <v>993.87819624927306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159.40021225987294</v>
      </c>
      <c r="C129">
        <f t="shared" si="29"/>
        <v>3500</v>
      </c>
      <c r="D129" s="2">
        <v>4.7614732461667115</v>
      </c>
      <c r="E129" s="1">
        <f t="shared" si="23"/>
        <v>192.49684039602784</v>
      </c>
      <c r="F129" s="1">
        <f t="shared" si="20"/>
        <v>1154.9810423761669</v>
      </c>
      <c r="G129" s="8">
        <f t="shared" si="24"/>
        <v>4499.2755076922967</v>
      </c>
      <c r="H129">
        <v>315</v>
      </c>
      <c r="I129">
        <v>295</v>
      </c>
      <c r="J129" s="1">
        <v>302.16933739761373</v>
      </c>
      <c r="K129" s="2">
        <f t="shared" si="26"/>
        <v>12.830662602386269</v>
      </c>
      <c r="L129" s="8">
        <v>2518.4471037901526</v>
      </c>
      <c r="M129" s="1">
        <f t="shared" si="21"/>
        <v>12.50650601795917</v>
      </c>
      <c r="N129" s="1">
        <f t="shared" si="27"/>
        <v>4179.4127800577326</v>
      </c>
      <c r="O129" s="1">
        <f t="shared" si="28"/>
        <v>993.72515101647241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181.16183146415062</v>
      </c>
      <c r="C130">
        <f t="shared" si="29"/>
        <v>3500</v>
      </c>
      <c r="D130" s="2">
        <v>4.7614732461667115</v>
      </c>
      <c r="E130" s="1">
        <f t="shared" si="23"/>
        <v>192.49684039602784</v>
      </c>
      <c r="F130" s="1">
        <f t="shared" si="20"/>
        <v>1154.9810423761669</v>
      </c>
      <c r="G130" s="8">
        <f t="shared" si="24"/>
        <v>5537.0199999999886</v>
      </c>
      <c r="H130">
        <v>315</v>
      </c>
      <c r="I130">
        <v>295</v>
      </c>
      <c r="J130" s="1">
        <v>303.1020863646628</v>
      </c>
      <c r="K130" s="2">
        <f t="shared" si="26"/>
        <v>11.897913635337204</v>
      </c>
      <c r="L130" s="8">
        <v>2653.4293173558631</v>
      </c>
      <c r="M130" s="1">
        <f t="shared" si="21"/>
        <v>13.167079630013959</v>
      </c>
      <c r="N130" s="1">
        <f t="shared" si="27"/>
        <v>4179.2646215085642</v>
      </c>
      <c r="O130" s="1">
        <f t="shared" si="28"/>
        <v>993.58677567586574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202.92669980918225</v>
      </c>
      <c r="C131">
        <f t="shared" si="29"/>
        <v>3500</v>
      </c>
      <c r="D131" s="2">
        <v>4.7614732461667115</v>
      </c>
      <c r="E131" s="1">
        <f t="shared" si="23"/>
        <v>192.49684039602784</v>
      </c>
      <c r="F131" s="1">
        <f t="shared" si="20"/>
        <v>1154.9810423761669</v>
      </c>
      <c r="G131" s="8">
        <f t="shared" si="24"/>
        <v>6676.5741538461407</v>
      </c>
      <c r="H131">
        <v>315</v>
      </c>
      <c r="I131">
        <v>295</v>
      </c>
      <c r="J131" s="1">
        <v>303.92038821084174</v>
      </c>
      <c r="K131" s="2">
        <f t="shared" ref="K131:K162" si="31">H131-J131</f>
        <v>11.079611789158264</v>
      </c>
      <c r="L131" s="8">
        <v>2767.1064370148051</v>
      </c>
      <c r="M131" s="1">
        <f t="shared" si="21"/>
        <v>13.722703125126486</v>
      </c>
      <c r="N131" s="1">
        <f t="shared" ref="N131:N162" si="32">((W131 + X131*H131 +Y131*H131^2 +  Z131*H131^3)+(W131 + X131*J131 + Y131*J131^2 +  Z131*J131^3))/2</f>
        <v>4179.1490623068685</v>
      </c>
      <c r="O131" s="1">
        <f t="shared" ref="O131:O162" si="33">((S131 + T131*H131 + U131*H131^2 +  V131*H131^3)+(S131 + T131*J131 + U131*J131^2 +  V131*J131^3))/2</f>
        <v>993.46217225022735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224.6942130646498</v>
      </c>
      <c r="C132">
        <f t="shared" si="29"/>
        <v>3500</v>
      </c>
      <c r="D132" s="2">
        <v>4.7614732461667115</v>
      </c>
      <c r="E132" s="1">
        <f t="shared" si="23"/>
        <v>192.49684039602784</v>
      </c>
      <c r="F132" s="1">
        <f t="shared" ref="F132:F194" si="34">E132*6</f>
        <v>1154.9810423761669</v>
      </c>
      <c r="G132" s="8">
        <f t="shared" si="24"/>
        <v>7917.9379692307539</v>
      </c>
      <c r="H132">
        <v>315</v>
      </c>
      <c r="I132">
        <v>295</v>
      </c>
      <c r="J132" s="1">
        <v>304.64092050229448</v>
      </c>
      <c r="K132" s="2">
        <f t="shared" si="31"/>
        <v>10.359079497705522</v>
      </c>
      <c r="L132" s="8">
        <v>2864.0532902376494</v>
      </c>
      <c r="M132" s="1">
        <f t="shared" ref="M132:M194" si="35">((H132-I132)-(J132-I132))/(LN((H132-I132)/(J132-I132)))</f>
        <v>14.196048896150439</v>
      </c>
      <c r="N132" s="1">
        <f t="shared" si="32"/>
        <v>4179.0579057517525</v>
      </c>
      <c r="O132" s="1">
        <f t="shared" si="33"/>
        <v>993.35001536412574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246.46390034537251</v>
      </c>
      <c r="C133">
        <f t="shared" si="29"/>
        <v>3500</v>
      </c>
      <c r="D133" s="2">
        <v>4.7614732461667115</v>
      </c>
      <c r="E133" s="1">
        <f t="shared" si="23"/>
        <v>192.49684039602784</v>
      </c>
      <c r="F133" s="1">
        <f t="shared" si="34"/>
        <v>1154.9810423761669</v>
      </c>
      <c r="G133" s="8">
        <f t="shared" si="24"/>
        <v>9261.1114461538309</v>
      </c>
      <c r="H133">
        <v>315</v>
      </c>
      <c r="I133">
        <v>295</v>
      </c>
      <c r="J133" s="1">
        <v>305.27839881606388</v>
      </c>
      <c r="K133" s="2">
        <f t="shared" si="31"/>
        <v>9.7216011839361158</v>
      </c>
      <c r="L133" s="8">
        <v>2947.6532469970443</v>
      </c>
      <c r="M133" s="1">
        <f t="shared" si="35"/>
        <v>14.60384497715463</v>
      </c>
      <c r="N133" s="1">
        <f t="shared" si="32"/>
        <v>4178.9851424925273</v>
      </c>
      <c r="O133" s="1">
        <f t="shared" si="33"/>
        <v>993.24890848906944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268.23421531811408</v>
      </c>
      <c r="C134">
        <f t="shared" si="29"/>
        <v>3500</v>
      </c>
      <c r="D134" s="2">
        <v>4.7614732461667115</v>
      </c>
      <c r="E134" s="1">
        <f t="shared" si="23"/>
        <v>192.49684039602784</v>
      </c>
      <c r="F134" s="1">
        <f t="shared" si="34"/>
        <v>1154.9810423761669</v>
      </c>
      <c r="G134" s="8">
        <f t="shared" si="24"/>
        <v>10631.427448230752</v>
      </c>
      <c r="H134">
        <v>315</v>
      </c>
      <c r="I134">
        <v>295</v>
      </c>
      <c r="J134" s="1">
        <v>305.81846925090611</v>
      </c>
      <c r="K134" s="2">
        <f t="shared" si="31"/>
        <v>9.1815307490938949</v>
      </c>
      <c r="L134" s="8">
        <v>3017.0355624467097</v>
      </c>
      <c r="M134" s="1">
        <f t="shared" si="35"/>
        <v>14.942013312842404</v>
      </c>
      <c r="N134" s="1">
        <f t="shared" si="32"/>
        <v>4178.9290427752921</v>
      </c>
      <c r="O134" s="1">
        <f t="shared" si="33"/>
        <v>993.16188907541562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28.95505882800035</v>
      </c>
      <c r="C135">
        <f t="shared" si="29"/>
        <v>4000</v>
      </c>
      <c r="D135" s="2">
        <v>5.4827528574676769</v>
      </c>
      <c r="E135" s="1">
        <f t="shared" si="23"/>
        <v>221.65673252170325</v>
      </c>
      <c r="F135" s="1">
        <f t="shared" si="34"/>
        <v>1329.9403951302195</v>
      </c>
      <c r="G135" s="8">
        <f t="shared" si="24"/>
        <v>410.81144615384653</v>
      </c>
      <c r="H135">
        <v>315</v>
      </c>
      <c r="I135">
        <v>295</v>
      </c>
      <c r="J135" s="1">
        <v>295.05628237561996</v>
      </c>
      <c r="K135" s="2">
        <f t="shared" si="31"/>
        <v>19.943717624380042</v>
      </c>
      <c r="L135" s="8">
        <v>724.66520811936687</v>
      </c>
      <c r="M135" s="1">
        <f t="shared" si="35"/>
        <v>3.3957700149323027</v>
      </c>
      <c r="N135" s="1">
        <f t="shared" si="32"/>
        <v>4181.2227815308652</v>
      </c>
      <c r="O135" s="1">
        <f t="shared" si="33"/>
        <v>994.64484500199319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50.674974659271037</v>
      </c>
      <c r="C136">
        <f t="shared" si="29"/>
        <v>4000</v>
      </c>
      <c r="D136" s="2">
        <v>5.4827528574676769</v>
      </c>
      <c r="E136" s="1">
        <f t="shared" si="23"/>
        <v>221.65673252170325</v>
      </c>
      <c r="F136" s="1">
        <f t="shared" si="34"/>
        <v>1329.9403951302195</v>
      </c>
      <c r="G136" s="8">
        <f t="shared" si="24"/>
        <v>837.69796923076774</v>
      </c>
      <c r="H136">
        <v>315</v>
      </c>
      <c r="I136">
        <v>295</v>
      </c>
      <c r="J136" s="1">
        <v>295.68409817285675</v>
      </c>
      <c r="K136" s="2">
        <f t="shared" si="31"/>
        <v>19.31590182714325</v>
      </c>
      <c r="L136" s="8">
        <v>1226.9190242836355</v>
      </c>
      <c r="M136" s="1">
        <f t="shared" si="35"/>
        <v>5.7225754784533436</v>
      </c>
      <c r="N136" s="1">
        <f t="shared" si="32"/>
        <v>4181.0084342097953</v>
      </c>
      <c r="O136" s="1">
        <f t="shared" si="33"/>
        <v>994.57375832706543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72.4029697361714</v>
      </c>
      <c r="C137">
        <f t="shared" si="29"/>
        <v>4000</v>
      </c>
      <c r="D137" s="2">
        <v>5.4827528574676769</v>
      </c>
      <c r="E137" s="1">
        <f t="shared" si="23"/>
        <v>221.65673252170325</v>
      </c>
      <c r="F137" s="1">
        <f t="shared" si="34"/>
        <v>1329.9403951302195</v>
      </c>
      <c r="G137" s="8">
        <f t="shared" si="24"/>
        <v>1366.3941538461504</v>
      </c>
      <c r="H137">
        <v>315</v>
      </c>
      <c r="I137">
        <v>295</v>
      </c>
      <c r="J137" s="1">
        <v>296.86698330032681</v>
      </c>
      <c r="K137" s="2">
        <f t="shared" si="31"/>
        <v>18.133016699673192</v>
      </c>
      <c r="L137" s="8">
        <v>1644.4154020576141</v>
      </c>
      <c r="M137" s="1">
        <f t="shared" si="35"/>
        <v>7.6465180159514121</v>
      </c>
      <c r="N137" s="1">
        <f t="shared" si="32"/>
        <v>4180.6356276165297</v>
      </c>
      <c r="O137" s="1">
        <f t="shared" si="33"/>
        <v>994.43434796059091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94.139676635985111</v>
      </c>
      <c r="C138">
        <f t="shared" si="29"/>
        <v>4000</v>
      </c>
      <c r="D138" s="2">
        <v>5.4827528574676769</v>
      </c>
      <c r="E138" s="1">
        <f t="shared" si="23"/>
        <v>221.65673252170325</v>
      </c>
      <c r="F138" s="1">
        <f t="shared" si="34"/>
        <v>1329.9403951302195</v>
      </c>
      <c r="G138" s="8">
        <f t="shared" si="24"/>
        <v>1996.8999999999946</v>
      </c>
      <c r="H138">
        <v>315</v>
      </c>
      <c r="I138">
        <v>295</v>
      </c>
      <c r="J138" s="1">
        <v>298.21215822144444</v>
      </c>
      <c r="K138" s="2">
        <f t="shared" si="31"/>
        <v>16.78784177855556</v>
      </c>
      <c r="L138" s="8">
        <v>1978.360674848296</v>
      </c>
      <c r="M138" s="1">
        <f t="shared" si="35"/>
        <v>9.1797576244787376</v>
      </c>
      <c r="N138" s="1">
        <f t="shared" si="32"/>
        <v>4180.2587690755881</v>
      </c>
      <c r="O138" s="1">
        <f t="shared" si="33"/>
        <v>994.26727756807657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115.88403888685323</v>
      </c>
      <c r="C139">
        <f t="shared" si="29"/>
        <v>4000</v>
      </c>
      <c r="D139" s="2">
        <v>5.4827528574676769</v>
      </c>
      <c r="E139" s="1">
        <f t="shared" si="23"/>
        <v>221.65673252170325</v>
      </c>
      <c r="F139" s="1">
        <f t="shared" si="34"/>
        <v>1329.9403951302195</v>
      </c>
      <c r="G139" s="8">
        <f t="shared" si="24"/>
        <v>2729.2155076923009</v>
      </c>
      <c r="H139">
        <v>315</v>
      </c>
      <c r="I139">
        <v>295</v>
      </c>
      <c r="J139" s="1">
        <v>299.51343523314409</v>
      </c>
      <c r="K139" s="2">
        <f t="shared" si="31"/>
        <v>15.486564766855906</v>
      </c>
      <c r="L139" s="8">
        <v>2245.512871729281</v>
      </c>
      <c r="M139" s="1">
        <f t="shared" si="35"/>
        <v>10.402927508521429</v>
      </c>
      <c r="N139" s="1">
        <f t="shared" si="32"/>
        <v>4179.9391932803237</v>
      </c>
      <c r="O139" s="1">
        <f t="shared" si="33"/>
        <v>994.0972122354043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137.63472777859292</v>
      </c>
      <c r="C140">
        <f t="shared" si="29"/>
        <v>4000</v>
      </c>
      <c r="D140" s="2">
        <v>5.4827528574676769</v>
      </c>
      <c r="E140" s="1">
        <f t="shared" si="23"/>
        <v>221.65673252170325</v>
      </c>
      <c r="F140" s="1">
        <f t="shared" si="34"/>
        <v>1329.9403951302195</v>
      </c>
      <c r="G140" s="8">
        <f t="shared" si="24"/>
        <v>3563.3406769230678</v>
      </c>
      <c r="H140">
        <v>315</v>
      </c>
      <c r="I140">
        <v>295</v>
      </c>
      <c r="J140" s="1">
        <v>300.69906483727726</v>
      </c>
      <c r="K140" s="2">
        <f t="shared" si="31"/>
        <v>14.300935162722737</v>
      </c>
      <c r="L140" s="8">
        <v>2461.8493279096783</v>
      </c>
      <c r="M140" s="1">
        <f t="shared" si="35"/>
        <v>11.39126288206957</v>
      </c>
      <c r="N140" s="1">
        <f t="shared" si="32"/>
        <v>4179.6842137713711</v>
      </c>
      <c r="O140" s="1">
        <f t="shared" si="33"/>
        <v>993.9351950480426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159.39055096694798</v>
      </c>
      <c r="C141">
        <f t="shared" si="29"/>
        <v>4000</v>
      </c>
      <c r="D141" s="2">
        <v>5.4827528574676769</v>
      </c>
      <c r="E141" s="1">
        <f t="shared" si="23"/>
        <v>221.65673252170325</v>
      </c>
      <c r="F141" s="1">
        <f t="shared" si="34"/>
        <v>1329.9403951302195</v>
      </c>
      <c r="G141" s="8">
        <f t="shared" si="24"/>
        <v>4499.2755076922967</v>
      </c>
      <c r="H141">
        <v>315</v>
      </c>
      <c r="I141">
        <v>295</v>
      </c>
      <c r="J141" s="1">
        <v>301.7547741029872</v>
      </c>
      <c r="K141" s="2">
        <f t="shared" si="31"/>
        <v>13.245225897012801</v>
      </c>
      <c r="L141" s="8">
        <v>2639.6637115363251</v>
      </c>
      <c r="M141" s="1">
        <f t="shared" si="35"/>
        <v>12.202152423288625</v>
      </c>
      <c r="N141" s="1">
        <f t="shared" si="32"/>
        <v>4179.4844992206836</v>
      </c>
      <c r="O141" s="1">
        <f t="shared" si="33"/>
        <v>993.78538463579685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181.15053236134918</v>
      </c>
      <c r="C142">
        <f t="shared" si="29"/>
        <v>4000</v>
      </c>
      <c r="D142" s="2">
        <v>5.4827528574676769</v>
      </c>
      <c r="E142" s="1">
        <f t="shared" si="23"/>
        <v>221.65673252170325</v>
      </c>
      <c r="F142" s="1">
        <f t="shared" si="34"/>
        <v>1329.9403951302195</v>
      </c>
      <c r="G142" s="8">
        <f t="shared" si="24"/>
        <v>5537.0199999999886</v>
      </c>
      <c r="H142">
        <v>315</v>
      </c>
      <c r="I142">
        <v>295</v>
      </c>
      <c r="J142" s="1">
        <v>302.68760324275451</v>
      </c>
      <c r="K142" s="2">
        <f t="shared" si="31"/>
        <v>12.312396757245494</v>
      </c>
      <c r="L142" s="8">
        <v>2787.9608144949511</v>
      </c>
      <c r="M142" s="1">
        <f t="shared" si="35"/>
        <v>12.877416447235515</v>
      </c>
      <c r="N142" s="1">
        <f t="shared" si="32"/>
        <v>4179.3282420704618</v>
      </c>
      <c r="O142" s="1">
        <f t="shared" si="33"/>
        <v>993.6487497643443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202.91389727813649</v>
      </c>
      <c r="C143">
        <f t="shared" si="29"/>
        <v>4000</v>
      </c>
      <c r="D143" s="2">
        <v>5.4827528574676769</v>
      </c>
      <c r="E143" s="1">
        <f t="shared" si="23"/>
        <v>221.65673252170325</v>
      </c>
      <c r="F143" s="1">
        <f t="shared" si="34"/>
        <v>1329.9403951302195</v>
      </c>
      <c r="G143" s="8">
        <f t="shared" si="24"/>
        <v>6676.5741538461407</v>
      </c>
      <c r="H143">
        <v>315</v>
      </c>
      <c r="I143">
        <v>295</v>
      </c>
      <c r="J143" s="1">
        <v>303.51118543977179</v>
      </c>
      <c r="K143" s="2">
        <f t="shared" si="31"/>
        <v>11.488814560228207</v>
      </c>
      <c r="L143" s="8">
        <v>2913.3016368036692</v>
      </c>
      <c r="M143" s="1">
        <f t="shared" si="35"/>
        <v>13.447416820745328</v>
      </c>
      <c r="N143" s="1">
        <f t="shared" si="32"/>
        <v>4179.2052106221572</v>
      </c>
      <c r="O143" s="1">
        <f t="shared" si="33"/>
        <v>993.52485317289279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224.68003616558119</v>
      </c>
      <c r="C144">
        <f t="shared" si="29"/>
        <v>4000</v>
      </c>
      <c r="D144" s="2">
        <v>5.4827528574676769</v>
      </c>
      <c r="E144" s="1">
        <f t="shared" ref="E144:E194" si="37">D144*0.01123*3600</f>
        <v>221.65673252170325</v>
      </c>
      <c r="F144" s="1">
        <f t="shared" si="34"/>
        <v>1329.9403951302195</v>
      </c>
      <c r="G144" s="8">
        <f t="shared" si="24"/>
        <v>7917.9379692307539</v>
      </c>
      <c r="H144">
        <v>315</v>
      </c>
      <c r="I144">
        <v>295</v>
      </c>
      <c r="J144" s="1">
        <v>304.240051502764</v>
      </c>
      <c r="K144" s="2">
        <f t="shared" si="31"/>
        <v>10.759948497235996</v>
      </c>
      <c r="L144" s="8">
        <v>3020.5105951276828</v>
      </c>
      <c r="M144" s="1">
        <f t="shared" si="35"/>
        <v>13.934421270431015</v>
      </c>
      <c r="N144" s="1">
        <f t="shared" si="32"/>
        <v>4179.1074261917302</v>
      </c>
      <c r="O144" s="1">
        <f t="shared" si="33"/>
        <v>993.41269393204823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246.44846865932956</v>
      </c>
      <c r="C145">
        <f t="shared" si="29"/>
        <v>4000</v>
      </c>
      <c r="D145" s="2">
        <v>5.4827528574676769</v>
      </c>
      <c r="E145" s="1">
        <f t="shared" si="37"/>
        <v>221.65673252170325</v>
      </c>
      <c r="F145" s="1">
        <f t="shared" si="34"/>
        <v>1329.9403951302195</v>
      </c>
      <c r="G145" s="8">
        <f t="shared" si="24"/>
        <v>9261.1114461538309</v>
      </c>
      <c r="H145">
        <v>315</v>
      </c>
      <c r="I145">
        <v>295</v>
      </c>
      <c r="J145" s="1">
        <v>304.88757868716539</v>
      </c>
      <c r="K145" s="2">
        <f t="shared" si="31"/>
        <v>10.112421312834613</v>
      </c>
      <c r="L145" s="8">
        <v>3113.1865369394404</v>
      </c>
      <c r="M145" s="1">
        <f t="shared" si="35"/>
        <v>14.354998229415731</v>
      </c>
      <c r="N145" s="1">
        <f t="shared" si="32"/>
        <v>4179.0288926395533</v>
      </c>
      <c r="O145" s="1">
        <f t="shared" si="33"/>
        <v>993.3111020397198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268.21762520543405</v>
      </c>
      <c r="C146">
        <f t="shared" si="29"/>
        <v>4000</v>
      </c>
      <c r="D146" s="2">
        <v>5.4827528574676769</v>
      </c>
      <c r="E146" s="1">
        <f t="shared" si="37"/>
        <v>221.65673252170325</v>
      </c>
      <c r="F146" s="1">
        <f t="shared" si="34"/>
        <v>1329.9403951302195</v>
      </c>
      <c r="G146" s="8">
        <f t="shared" si="24"/>
        <v>10631.427448230752</v>
      </c>
      <c r="H146">
        <v>315</v>
      </c>
      <c r="I146">
        <v>295</v>
      </c>
      <c r="J146" s="1">
        <v>305.43801623213864</v>
      </c>
      <c r="K146" s="2">
        <f t="shared" si="31"/>
        <v>9.5619837678613635</v>
      </c>
      <c r="L146" s="8">
        <v>3190.2572223029651</v>
      </c>
      <c r="M146" s="1">
        <f t="shared" si="35"/>
        <v>14.704461489016325</v>
      </c>
      <c r="N146" s="1">
        <f t="shared" si="32"/>
        <v>4178.9680427030289</v>
      </c>
      <c r="O146" s="1">
        <f t="shared" si="33"/>
        <v>993.22331929513598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28.955012311832093</v>
      </c>
      <c r="C147">
        <f t="shared" si="29"/>
        <v>4500</v>
      </c>
      <c r="D147" s="2">
        <v>6.2040324687436312</v>
      </c>
      <c r="E147" s="1">
        <f t="shared" si="37"/>
        <v>250.81662464636753</v>
      </c>
      <c r="F147" s="1">
        <f t="shared" si="34"/>
        <v>1504.8997478782053</v>
      </c>
      <c r="G147" s="8">
        <f t="shared" si="24"/>
        <v>410.81144615384653</v>
      </c>
      <c r="H147">
        <v>315</v>
      </c>
      <c r="I147">
        <v>295</v>
      </c>
      <c r="J147" s="1">
        <v>295.04196049180524</v>
      </c>
      <c r="K147" s="2">
        <f t="shared" si="31"/>
        <v>19.958039508194759</v>
      </c>
      <c r="L147" s="8">
        <v>734.14478492908745</v>
      </c>
      <c r="M147" s="1">
        <f t="shared" si="35"/>
        <v>3.2363903554507263</v>
      </c>
      <c r="N147" s="1">
        <f t="shared" si="32"/>
        <v>4181.227808047006</v>
      </c>
      <c r="O147" s="1">
        <f t="shared" si="33"/>
        <v>994.64644289690898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50.674351298861133</v>
      </c>
      <c r="C148">
        <f t="shared" si="29"/>
        <v>4500</v>
      </c>
      <c r="D148" s="2">
        <v>6.2040324687436312</v>
      </c>
      <c r="E148" s="1">
        <f t="shared" si="37"/>
        <v>250.81662464636753</v>
      </c>
      <c r="F148" s="1">
        <f t="shared" si="34"/>
        <v>1504.8997478782053</v>
      </c>
      <c r="G148" s="8">
        <f t="shared" si="24"/>
        <v>837.69796923076774</v>
      </c>
      <c r="H148">
        <v>315</v>
      </c>
      <c r="I148">
        <v>295</v>
      </c>
      <c r="J148" s="1">
        <v>295.5773115451575</v>
      </c>
      <c r="K148" s="2">
        <f t="shared" si="31"/>
        <v>19.422688454842501</v>
      </c>
      <c r="L148" s="8">
        <v>1248.966625903779</v>
      </c>
      <c r="M148" s="1">
        <f t="shared" si="35"/>
        <v>5.4787335660300842</v>
      </c>
      <c r="N148" s="1">
        <f t="shared" si="32"/>
        <v>4181.0440716819612</v>
      </c>
      <c r="O148" s="1">
        <f t="shared" si="33"/>
        <v>994.58599287747973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72.401125120996142</v>
      </c>
      <c r="C149">
        <f t="shared" si="29"/>
        <v>4500</v>
      </c>
      <c r="D149" s="2">
        <v>6.2040324687436312</v>
      </c>
      <c r="E149" s="1">
        <f t="shared" si="37"/>
        <v>250.81662464636753</v>
      </c>
      <c r="F149" s="1">
        <f t="shared" si="34"/>
        <v>1504.8997478782053</v>
      </c>
      <c r="G149" s="8">
        <f t="shared" si="24"/>
        <v>1366.3941538461504</v>
      </c>
      <c r="H149">
        <v>315</v>
      </c>
      <c r="I149">
        <v>295</v>
      </c>
      <c r="J149" s="1">
        <v>296.65640917356808</v>
      </c>
      <c r="K149" s="2">
        <f t="shared" si="31"/>
        <v>18.343590826431921</v>
      </c>
      <c r="L149" s="8">
        <v>1684.1162458074914</v>
      </c>
      <c r="M149" s="1">
        <f t="shared" si="35"/>
        <v>7.3637095673038884</v>
      </c>
      <c r="N149" s="1">
        <f t="shared" si="32"/>
        <v>4180.6990927308243</v>
      </c>
      <c r="O149" s="1">
        <f t="shared" si="33"/>
        <v>994.4596838747218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94.136267861009657</v>
      </c>
      <c r="C150">
        <f t="shared" si="29"/>
        <v>4500</v>
      </c>
      <c r="D150" s="2">
        <v>6.2040324687436312</v>
      </c>
      <c r="E150" s="1">
        <f t="shared" si="37"/>
        <v>250.81662464636753</v>
      </c>
      <c r="F150" s="1">
        <f t="shared" si="34"/>
        <v>1504.8997478782053</v>
      </c>
      <c r="G150" s="8">
        <f t="shared" si="24"/>
        <v>1996.8999999999946</v>
      </c>
      <c r="H150">
        <v>315</v>
      </c>
      <c r="I150">
        <v>295</v>
      </c>
      <c r="J150" s="1">
        <v>297.92828118514279</v>
      </c>
      <c r="K150" s="2">
        <f t="shared" si="31"/>
        <v>17.071718814857206</v>
      </c>
      <c r="L150" s="8">
        <v>2036.7536078447108</v>
      </c>
      <c r="M150" s="1">
        <f t="shared" si="35"/>
        <v>8.8854269933757042</v>
      </c>
      <c r="N150" s="1">
        <f t="shared" si="32"/>
        <v>4180.3342653080281</v>
      </c>
      <c r="O150" s="1">
        <f t="shared" si="33"/>
        <v>994.30328104996204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115.87895089439705</v>
      </c>
      <c r="C151">
        <f t="shared" si="29"/>
        <v>4500</v>
      </c>
      <c r="D151" s="2">
        <v>6.2040324687436312</v>
      </c>
      <c r="E151" s="1">
        <f t="shared" si="37"/>
        <v>250.81662464636753</v>
      </c>
      <c r="F151" s="1">
        <f t="shared" si="34"/>
        <v>1504.8997478782053</v>
      </c>
      <c r="G151" s="8">
        <f t="shared" si="24"/>
        <v>2729.2155076923009</v>
      </c>
      <c r="H151">
        <v>315</v>
      </c>
      <c r="I151">
        <v>295</v>
      </c>
      <c r="J151" s="1">
        <v>299.18536093552325</v>
      </c>
      <c r="K151" s="2">
        <f t="shared" si="31"/>
        <v>15.814639064476751</v>
      </c>
      <c r="L151" s="8">
        <v>2321.5268146158028</v>
      </c>
      <c r="M151" s="1">
        <f t="shared" si="35"/>
        <v>10.110761093019825</v>
      </c>
      <c r="N151" s="1">
        <f t="shared" si="32"/>
        <v>4180.0157452118465</v>
      </c>
      <c r="O151" s="1">
        <f t="shared" si="33"/>
        <v>994.1408608797658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137.62797288239443</v>
      </c>
      <c r="C152">
        <f t="shared" si="29"/>
        <v>4500</v>
      </c>
      <c r="D152" s="2">
        <v>6.2040324687436312</v>
      </c>
      <c r="E152" s="1">
        <f t="shared" si="37"/>
        <v>250.81662464636753</v>
      </c>
      <c r="F152" s="1">
        <f t="shared" si="34"/>
        <v>1504.8997478782053</v>
      </c>
      <c r="G152" s="8">
        <f t="shared" si="24"/>
        <v>3563.3406769230678</v>
      </c>
      <c r="H152">
        <v>315</v>
      </c>
      <c r="I152">
        <v>295</v>
      </c>
      <c r="J152" s="1">
        <v>300.34715095705457</v>
      </c>
      <c r="K152" s="2">
        <f t="shared" si="31"/>
        <v>14.652849042945434</v>
      </c>
      <c r="L152" s="8">
        <v>2553.7336895981125</v>
      </c>
      <c r="M152" s="1">
        <f t="shared" si="35"/>
        <v>11.107641147068552</v>
      </c>
      <c r="N152" s="1">
        <f t="shared" si="32"/>
        <v>4179.7564228613801</v>
      </c>
      <c r="O152" s="1">
        <f t="shared" si="33"/>
        <v>993.98397822002403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159.38220505307137</v>
      </c>
      <c r="C153">
        <f t="shared" si="29"/>
        <v>4500</v>
      </c>
      <c r="D153" s="2">
        <v>6.2040324687436312</v>
      </c>
      <c r="E153" s="1">
        <f t="shared" si="37"/>
        <v>250.81662464636753</v>
      </c>
      <c r="F153" s="1">
        <f t="shared" si="34"/>
        <v>1504.8997478782053</v>
      </c>
      <c r="G153" s="8">
        <f t="shared" si="24"/>
        <v>4499.2755076922967</v>
      </c>
      <c r="H153">
        <v>315</v>
      </c>
      <c r="I153">
        <v>295</v>
      </c>
      <c r="J153" s="1">
        <v>301.39216165412881</v>
      </c>
      <c r="K153" s="2">
        <f t="shared" si="31"/>
        <v>13.607838345871187</v>
      </c>
      <c r="L153" s="8">
        <v>2745.5974611147617</v>
      </c>
      <c r="M153" s="1">
        <f t="shared" si="35"/>
        <v>11.929795930447302</v>
      </c>
      <c r="N153" s="1">
        <f t="shared" si="32"/>
        <v>4179.5502914063045</v>
      </c>
      <c r="O153" s="1">
        <f t="shared" si="33"/>
        <v>993.8374233638923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181.14069891398037</v>
      </c>
      <c r="C154">
        <f t="shared" si="29"/>
        <v>4500</v>
      </c>
      <c r="D154" s="2">
        <v>6.2040324687436312</v>
      </c>
      <c r="E154" s="1">
        <f t="shared" si="37"/>
        <v>250.81662464636753</v>
      </c>
      <c r="F154" s="1">
        <f t="shared" si="34"/>
        <v>1504.8997478782053</v>
      </c>
      <c r="G154" s="8">
        <f t="shared" si="24"/>
        <v>5537.0199999999886</v>
      </c>
      <c r="H154">
        <v>315</v>
      </c>
      <c r="I154">
        <v>295</v>
      </c>
      <c r="J154" s="1">
        <v>302.32255313524206</v>
      </c>
      <c r="K154" s="2">
        <f t="shared" si="31"/>
        <v>12.67744686475794</v>
      </c>
      <c r="L154" s="8">
        <v>2906.2700608981545</v>
      </c>
      <c r="M154" s="1">
        <f t="shared" si="35"/>
        <v>12.617222120265675</v>
      </c>
      <c r="N154" s="1">
        <f t="shared" si="32"/>
        <v>4179.3872019534656</v>
      </c>
      <c r="O154" s="1">
        <f t="shared" si="33"/>
        <v>993.70269121837691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202.90268812937387</v>
      </c>
      <c r="C155">
        <f t="shared" si="29"/>
        <v>4500</v>
      </c>
      <c r="D155" s="2">
        <v>6.2040324687436312</v>
      </c>
      <c r="E155" s="1">
        <f t="shared" si="37"/>
        <v>250.81662464636753</v>
      </c>
      <c r="F155" s="1">
        <f t="shared" si="34"/>
        <v>1504.8997478782053</v>
      </c>
      <c r="G155" s="8">
        <f t="shared" si="24"/>
        <v>6676.5741538461407</v>
      </c>
      <c r="H155">
        <v>315</v>
      </c>
      <c r="I155">
        <v>295</v>
      </c>
      <c r="J155" s="1">
        <v>303.14882171808551</v>
      </c>
      <c r="K155" s="2">
        <f t="shared" si="31"/>
        <v>11.851178281914486</v>
      </c>
      <c r="L155" s="8">
        <v>3042.5184137120486</v>
      </c>
      <c r="M155" s="1">
        <f t="shared" si="35"/>
        <v>13.199376728141536</v>
      </c>
      <c r="N155" s="1">
        <f t="shared" si="32"/>
        <v>4179.2576659761689</v>
      </c>
      <c r="O155" s="1">
        <f t="shared" si="33"/>
        <v>993.5797394239388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224.66756165411223</v>
      </c>
      <c r="C156">
        <f t="shared" si="29"/>
        <v>4500</v>
      </c>
      <c r="D156" s="2">
        <v>6.2040324687436312</v>
      </c>
      <c r="E156" s="1">
        <f t="shared" si="37"/>
        <v>250.81662464636753</v>
      </c>
      <c r="F156" s="1">
        <f t="shared" si="34"/>
        <v>1504.8997478782053</v>
      </c>
      <c r="G156" s="8">
        <f t="shared" ref="G156:G194" si="38">G144</f>
        <v>7917.9379692307539</v>
      </c>
      <c r="H156">
        <v>315</v>
      </c>
      <c r="I156">
        <v>295</v>
      </c>
      <c r="J156" s="1">
        <v>303.88350348246428</v>
      </c>
      <c r="K156" s="2">
        <f t="shared" si="31"/>
        <v>11.116496517535722</v>
      </c>
      <c r="L156" s="8">
        <v>3159.3715462201385</v>
      </c>
      <c r="M156" s="1">
        <f t="shared" si="35"/>
        <v>13.698089773968498</v>
      </c>
      <c r="N156" s="1">
        <f t="shared" si="32"/>
        <v>4179.1539911876516</v>
      </c>
      <c r="O156" s="1">
        <f t="shared" si="33"/>
        <v>993.46785248699325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246.43483291709705</v>
      </c>
      <c r="C157">
        <f t="shared" si="29"/>
        <v>4500</v>
      </c>
      <c r="D157" s="2">
        <v>6.2040324687436312</v>
      </c>
      <c r="E157" s="1">
        <f t="shared" si="37"/>
        <v>250.81662464636753</v>
      </c>
      <c r="F157" s="1">
        <f t="shared" si="34"/>
        <v>1504.8997478782053</v>
      </c>
      <c r="G157" s="8">
        <f t="shared" si="38"/>
        <v>9261.1114461538309</v>
      </c>
      <c r="H157">
        <v>315</v>
      </c>
      <c r="I157">
        <v>295</v>
      </c>
      <c r="J157" s="1">
        <v>304.53870429637476</v>
      </c>
      <c r="K157" s="2">
        <f t="shared" si="31"/>
        <v>10.46129570362524</v>
      </c>
      <c r="L157" s="8">
        <v>3260.6114824521474</v>
      </c>
      <c r="M157" s="1">
        <f t="shared" si="35"/>
        <v>14.12973309366344</v>
      </c>
      <c r="N157" s="1">
        <f t="shared" si="32"/>
        <v>4179.0702520848336</v>
      </c>
      <c r="O157" s="1">
        <f t="shared" si="33"/>
        <v>993.36606397015714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268.20291569176231</v>
      </c>
      <c r="C158">
        <f t="shared" si="29"/>
        <v>4500</v>
      </c>
      <c r="D158" s="2">
        <v>6.2040324687436312</v>
      </c>
      <c r="E158" s="1">
        <f t="shared" si="37"/>
        <v>250.81662464636753</v>
      </c>
      <c r="F158" s="1">
        <f t="shared" si="34"/>
        <v>1504.8997478782053</v>
      </c>
      <c r="G158" s="8">
        <f t="shared" si="38"/>
        <v>10631.427448230752</v>
      </c>
      <c r="H158">
        <v>315</v>
      </c>
      <c r="I158">
        <v>295</v>
      </c>
      <c r="J158" s="1">
        <v>305.09740727173431</v>
      </c>
      <c r="K158" s="2">
        <f t="shared" si="31"/>
        <v>9.902592728265688</v>
      </c>
      <c r="L158" s="8">
        <v>3344.9608042349209</v>
      </c>
      <c r="M158" s="1">
        <f t="shared" si="35"/>
        <v>14.489049287180224</v>
      </c>
      <c r="N158" s="1">
        <f t="shared" si="32"/>
        <v>4179.0050686538862</v>
      </c>
      <c r="O158" s="1">
        <f t="shared" si="33"/>
        <v>993.2777923494524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28.954979352928312</v>
      </c>
      <c r="C159">
        <f t="shared" si="29"/>
        <v>5000</v>
      </c>
      <c r="D159" s="2">
        <v>6.9253120800195864</v>
      </c>
      <c r="E159" s="1">
        <f t="shared" si="37"/>
        <v>279.97651677103187</v>
      </c>
      <c r="F159" s="1">
        <f t="shared" si="34"/>
        <v>1679.8591006261913</v>
      </c>
      <c r="G159" s="8">
        <f t="shared" si="38"/>
        <v>410.81144615384653</v>
      </c>
      <c r="H159">
        <v>315</v>
      </c>
      <c r="I159">
        <v>295</v>
      </c>
      <c r="J159" s="1">
        <v>295.03180695843463</v>
      </c>
      <c r="K159" s="2">
        <f t="shared" si="31"/>
        <v>19.968193041565371</v>
      </c>
      <c r="L159" s="8">
        <v>742.00144909271467</v>
      </c>
      <c r="M159" s="1">
        <f t="shared" si="35"/>
        <v>3.0988214087511121</v>
      </c>
      <c r="N159" s="1">
        <f t="shared" si="32"/>
        <v>4181.2313753367107</v>
      </c>
      <c r="O159" s="1">
        <f t="shared" si="33"/>
        <v>994.64757508408866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50.673854597162098</v>
      </c>
      <c r="C160">
        <f t="shared" si="29"/>
        <v>5000</v>
      </c>
      <c r="D160" s="2">
        <v>6.9253120800195864</v>
      </c>
      <c r="E160" s="1">
        <f t="shared" si="37"/>
        <v>279.97651677103187</v>
      </c>
      <c r="F160" s="1">
        <f t="shared" si="34"/>
        <v>1679.8591006261913</v>
      </c>
      <c r="G160" s="8">
        <f t="shared" si="38"/>
        <v>837.69796923076774</v>
      </c>
      <c r="H160">
        <v>315</v>
      </c>
      <c r="I160">
        <v>295</v>
      </c>
      <c r="J160" s="1">
        <v>295.49185239626894</v>
      </c>
      <c r="K160" s="2">
        <f t="shared" si="31"/>
        <v>19.508147603731061</v>
      </c>
      <c r="L160" s="8">
        <v>1267.2613379175889</v>
      </c>
      <c r="M160" s="1">
        <f t="shared" si="35"/>
        <v>5.2649180378856233</v>
      </c>
      <c r="N160" s="1">
        <f t="shared" si="32"/>
        <v>4181.0728326815079</v>
      </c>
      <c r="O160" s="1">
        <f t="shared" si="33"/>
        <v>994.5957417421838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72.399587406872669</v>
      </c>
      <c r="C161">
        <f t="shared" si="29"/>
        <v>5000</v>
      </c>
      <c r="D161" s="2">
        <v>6.9253120800195864</v>
      </c>
      <c r="E161" s="1">
        <f t="shared" si="37"/>
        <v>279.97651677103187</v>
      </c>
      <c r="F161" s="1">
        <f t="shared" si="34"/>
        <v>1679.8591006261913</v>
      </c>
      <c r="G161" s="8">
        <f t="shared" si="38"/>
        <v>1366.3941538461504</v>
      </c>
      <c r="H161">
        <v>315</v>
      </c>
      <c r="I161">
        <v>295</v>
      </c>
      <c r="J161" s="1">
        <v>296.47942460561433</v>
      </c>
      <c r="K161" s="2">
        <f t="shared" si="31"/>
        <v>18.520575394385673</v>
      </c>
      <c r="L161" s="8">
        <v>1717.7318343347602</v>
      </c>
      <c r="M161" s="1">
        <f t="shared" si="35"/>
        <v>7.1121402615694409</v>
      </c>
      <c r="N161" s="1">
        <f t="shared" si="32"/>
        <v>4180.7533949105682</v>
      </c>
      <c r="O161" s="1">
        <f t="shared" si="33"/>
        <v>994.48080546886194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94.133355932482246</v>
      </c>
      <c r="C162">
        <f t="shared" si="29"/>
        <v>5000</v>
      </c>
      <c r="D162" s="2">
        <v>6.9253120800195864</v>
      </c>
      <c r="E162" s="1">
        <f t="shared" si="37"/>
        <v>279.97651677103187</v>
      </c>
      <c r="F162" s="1">
        <f t="shared" si="34"/>
        <v>1679.8591006261913</v>
      </c>
      <c r="G162" s="8">
        <f t="shared" si="38"/>
        <v>1996.8999999999946</v>
      </c>
      <c r="H162">
        <v>315</v>
      </c>
      <c r="I162">
        <v>295</v>
      </c>
      <c r="J162" s="1">
        <v>297.68324632579487</v>
      </c>
      <c r="K162" s="2">
        <f t="shared" si="31"/>
        <v>17.316753674205131</v>
      </c>
      <c r="L162" s="8">
        <v>2087.1061103665984</v>
      </c>
      <c r="M162" s="1">
        <f t="shared" si="35"/>
        <v>8.6208550118489917</v>
      </c>
      <c r="N162" s="1">
        <f t="shared" si="32"/>
        <v>4180.4011449847039</v>
      </c>
      <c r="O162" s="1">
        <f t="shared" si="33"/>
        <v>994.334038904713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115.87453498038596</v>
      </c>
      <c r="C163">
        <f t="shared" si="29"/>
        <v>5000</v>
      </c>
      <c r="D163" s="2">
        <v>6.9253120800195864</v>
      </c>
      <c r="E163" s="1">
        <f t="shared" si="37"/>
        <v>279.97651677103187</v>
      </c>
      <c r="F163" s="1">
        <f t="shared" si="34"/>
        <v>1679.8591006261913</v>
      </c>
      <c r="G163" s="8">
        <f t="shared" si="38"/>
        <v>2729.2155076923009</v>
      </c>
      <c r="H163">
        <v>315</v>
      </c>
      <c r="I163">
        <v>295</v>
      </c>
      <c r="J163" s="1">
        <v>298.89738726616781</v>
      </c>
      <c r="K163" s="2">
        <f t="shared" ref="K163:K194" si="40">H163-J163</f>
        <v>16.102612733832188</v>
      </c>
      <c r="L163" s="8">
        <v>2387.9781803433866</v>
      </c>
      <c r="M163" s="1">
        <f t="shared" si="35"/>
        <v>9.846128133041832</v>
      </c>
      <c r="N163" s="1">
        <f t="shared" ref="N163:N194" si="41">((W163 + X163*H163 +Y163*H163^2 +  Z163*H163^3)+(W163 + X163*J163 + Y163*J163^2 +  Z163*J163^3))/2</f>
        <v>4180.0851481033033</v>
      </c>
      <c r="O163" s="1">
        <f t="shared" ref="O163:O194" si="42">((S163 + T163*H163 + U163*H163^2 +  V163*H163^3)+(S163 + T163*J163 + U163*J163^2 +  V163*J163^3))/2</f>
        <v>994.17874703445295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137.62204310958302</v>
      </c>
      <c r="C164">
        <f t="shared" si="29"/>
        <v>5000</v>
      </c>
      <c r="D164" s="2">
        <v>6.9253120800195864</v>
      </c>
      <c r="E164" s="1">
        <f t="shared" si="37"/>
        <v>279.97651677103187</v>
      </c>
      <c r="F164" s="1">
        <f t="shared" si="34"/>
        <v>1679.8591006261913</v>
      </c>
      <c r="G164" s="8">
        <f t="shared" si="38"/>
        <v>3563.3406769230678</v>
      </c>
      <c r="H164">
        <v>315</v>
      </c>
      <c r="I164">
        <v>295</v>
      </c>
      <c r="J164" s="1">
        <v>300.03466502337312</v>
      </c>
      <c r="K164" s="2">
        <f t="shared" si="40"/>
        <v>14.965334976626878</v>
      </c>
      <c r="L164" s="8">
        <v>2634.8851644657934</v>
      </c>
      <c r="M164" s="1">
        <f t="shared" si="35"/>
        <v>10.849278444632041</v>
      </c>
      <c r="N164" s="1">
        <f t="shared" si="41"/>
        <v>4179.8229770539174</v>
      </c>
      <c r="O164" s="1">
        <f t="shared" si="42"/>
        <v>994.02680638211098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159.37481485815186</v>
      </c>
      <c r="C165">
        <f t="shared" si="29"/>
        <v>5000</v>
      </c>
      <c r="D165" s="2">
        <v>6.9253120800195864</v>
      </c>
      <c r="E165" s="1">
        <f t="shared" si="37"/>
        <v>279.97651677103187</v>
      </c>
      <c r="F165" s="1">
        <f t="shared" si="34"/>
        <v>1679.8591006261913</v>
      </c>
      <c r="G165" s="8">
        <f t="shared" si="38"/>
        <v>4499.2755076922967</v>
      </c>
      <c r="H165">
        <v>315</v>
      </c>
      <c r="I165">
        <v>295</v>
      </c>
      <c r="J165" s="1">
        <v>301.06744724326211</v>
      </c>
      <c r="K165" s="2">
        <f t="shared" si="40"/>
        <v>13.932552756737891</v>
      </c>
      <c r="L165" s="8">
        <v>2839.891940105706</v>
      </c>
      <c r="M165" s="1">
        <f t="shared" si="35"/>
        <v>11.680599614352106</v>
      </c>
      <c r="N165" s="1">
        <f t="shared" si="41"/>
        <v>4179.6116816855747</v>
      </c>
      <c r="O165" s="1">
        <f t="shared" si="42"/>
        <v>993.88350751014536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181.13193169812564</v>
      </c>
      <c r="C166">
        <f t="shared" si="29"/>
        <v>5000</v>
      </c>
      <c r="D166" s="2">
        <v>6.9253120800195864</v>
      </c>
      <c r="E166" s="1">
        <f t="shared" si="37"/>
        <v>279.97651677103187</v>
      </c>
      <c r="F166" s="1">
        <f t="shared" si="34"/>
        <v>1679.8591006261913</v>
      </c>
      <c r="G166" s="8">
        <f t="shared" si="38"/>
        <v>5537.0199999999886</v>
      </c>
      <c r="H166">
        <v>315</v>
      </c>
      <c r="I166">
        <v>295</v>
      </c>
      <c r="J166" s="1">
        <v>301.9935435426159</v>
      </c>
      <c r="K166" s="2">
        <f t="shared" si="40"/>
        <v>13.006456457384104</v>
      </c>
      <c r="L166" s="8">
        <v>3012.2284941141202</v>
      </c>
      <c r="M166" s="1">
        <f t="shared" si="35"/>
        <v>12.378319840300941</v>
      </c>
      <c r="N166" s="1">
        <f t="shared" si="41"/>
        <v>4179.4427416197805</v>
      </c>
      <c r="O166" s="1">
        <f t="shared" si="42"/>
        <v>993.75078878962051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202.892638649601</v>
      </c>
      <c r="C167">
        <f t="shared" si="29"/>
        <v>5000</v>
      </c>
      <c r="D167" s="2">
        <v>6.9253120800195864</v>
      </c>
      <c r="E167" s="1">
        <f t="shared" si="37"/>
        <v>279.97651677103187</v>
      </c>
      <c r="F167" s="1">
        <f t="shared" si="34"/>
        <v>1679.8591006261913</v>
      </c>
      <c r="G167" s="8">
        <f t="shared" si="38"/>
        <v>6676.5741538461407</v>
      </c>
      <c r="H167">
        <v>315</v>
      </c>
      <c r="I167">
        <v>295</v>
      </c>
      <c r="J167" s="1">
        <v>302.82057023582627</v>
      </c>
      <c r="K167" s="2">
        <f t="shared" si="40"/>
        <v>12.179429764173733</v>
      </c>
      <c r="L167" s="8">
        <v>3158.817375146712</v>
      </c>
      <c r="M167" s="1">
        <f t="shared" si="35"/>
        <v>12.970986809303465</v>
      </c>
      <c r="N167" s="1">
        <f t="shared" si="41"/>
        <v>4179.307451282516</v>
      </c>
      <c r="O167" s="1">
        <f t="shared" si="42"/>
        <v>993.62895244398987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224.65632604687465</v>
      </c>
      <c r="C168">
        <f t="shared" si="29"/>
        <v>5000</v>
      </c>
      <c r="D168" s="2">
        <v>6.9253120800195864</v>
      </c>
      <c r="E168" s="1">
        <f t="shared" si="37"/>
        <v>279.97651677103187</v>
      </c>
      <c r="F168" s="1">
        <f t="shared" si="34"/>
        <v>1679.8591006261913</v>
      </c>
      <c r="G168" s="8">
        <f t="shared" si="38"/>
        <v>7917.9379692307539</v>
      </c>
      <c r="H168">
        <v>315</v>
      </c>
      <c r="I168">
        <v>295</v>
      </c>
      <c r="J168" s="1">
        <v>303.55919029121912</v>
      </c>
      <c r="K168" s="2">
        <f t="shared" si="40"/>
        <v>11.440809708780876</v>
      </c>
      <c r="L168" s="8">
        <v>3284.8562198858531</v>
      </c>
      <c r="M168" s="1">
        <f t="shared" si="35"/>
        <v>13.479969439027858</v>
      </c>
      <c r="N168" s="1">
        <f t="shared" si="41"/>
        <v>4179.1984555943463</v>
      </c>
      <c r="O168" s="1">
        <f t="shared" si="42"/>
        <v>993.51753822159992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246.42250360045634</v>
      </c>
      <c r="C169">
        <f t="shared" si="29"/>
        <v>5000</v>
      </c>
      <c r="D169" s="2">
        <v>6.9253120800195864</v>
      </c>
      <c r="E169" s="1">
        <f t="shared" si="37"/>
        <v>279.97651677103187</v>
      </c>
      <c r="F169" s="1">
        <f t="shared" si="34"/>
        <v>1679.8591006261913</v>
      </c>
      <c r="G169" s="8">
        <f t="shared" si="38"/>
        <v>9261.1114461538309</v>
      </c>
      <c r="H169">
        <v>315</v>
      </c>
      <c r="I169">
        <v>295</v>
      </c>
      <c r="J169" s="1">
        <v>304.22029230910186</v>
      </c>
      <c r="K169" s="2">
        <f t="shared" si="40"/>
        <v>10.779707690898135</v>
      </c>
      <c r="L169" s="8">
        <v>3394.2843756926145</v>
      </c>
      <c r="M169" s="1">
        <f t="shared" si="35"/>
        <v>13.921415781778775</v>
      </c>
      <c r="N169" s="1">
        <f t="shared" si="41"/>
        <v>4179.1099440689122</v>
      </c>
      <c r="O169" s="1">
        <f t="shared" si="42"/>
        <v>993.41576529436202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268.18957332716093</v>
      </c>
      <c r="C170">
        <f t="shared" si="29"/>
        <v>5000</v>
      </c>
      <c r="D170" s="2">
        <v>6.9253120800195864</v>
      </c>
      <c r="E170" s="1">
        <f t="shared" si="37"/>
        <v>279.97651677103187</v>
      </c>
      <c r="F170" s="1">
        <f t="shared" si="34"/>
        <v>1679.8591006261913</v>
      </c>
      <c r="G170" s="8">
        <f t="shared" si="38"/>
        <v>10631.427448230752</v>
      </c>
      <c r="H170">
        <v>315</v>
      </c>
      <c r="I170">
        <v>295</v>
      </c>
      <c r="J170" s="1">
        <v>304.78569279349017</v>
      </c>
      <c r="K170" s="2">
        <f t="shared" si="40"/>
        <v>10.214307206509829</v>
      </c>
      <c r="L170" s="8">
        <v>3485.6147870895811</v>
      </c>
      <c r="M170" s="1">
        <f t="shared" si="35"/>
        <v>14.289524101179534</v>
      </c>
      <c r="N170" s="1">
        <f t="shared" si="41"/>
        <v>4179.0407440180124</v>
      </c>
      <c r="O170" s="1">
        <f t="shared" si="42"/>
        <v>993.32720767269393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28.954955637561209</v>
      </c>
      <c r="C171">
        <f t="shared" si="29"/>
        <v>5500</v>
      </c>
      <c r="D171" s="2">
        <v>7.6465916913205536</v>
      </c>
      <c r="E171" s="1">
        <f t="shared" si="37"/>
        <v>309.13640889670739</v>
      </c>
      <c r="F171" s="1">
        <f t="shared" si="34"/>
        <v>1854.8184533802444</v>
      </c>
      <c r="G171" s="8">
        <f t="shared" si="38"/>
        <v>410.81144615384653</v>
      </c>
      <c r="H171">
        <v>315</v>
      </c>
      <c r="I171">
        <v>295</v>
      </c>
      <c r="J171" s="1">
        <v>295.02449806694528</v>
      </c>
      <c r="K171" s="2">
        <f t="shared" si="40"/>
        <v>19.975501933054716</v>
      </c>
      <c r="L171" s="8">
        <v>748.66956865317832</v>
      </c>
      <c r="M171" s="1">
        <f t="shared" si="35"/>
        <v>2.9792423123239593</v>
      </c>
      <c r="N171" s="1">
        <f t="shared" si="41"/>
        <v>4181.2339451207908</v>
      </c>
      <c r="O171" s="1">
        <f t="shared" si="42"/>
        <v>994.64838974368195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50.673455212267164</v>
      </c>
      <c r="C172">
        <f t="shared" si="29"/>
        <v>5500</v>
      </c>
      <c r="D172" s="2">
        <v>7.6465916913205536</v>
      </c>
      <c r="E172" s="1">
        <f t="shared" si="37"/>
        <v>309.13640889670739</v>
      </c>
      <c r="F172" s="1">
        <f t="shared" si="34"/>
        <v>1854.8184533802444</v>
      </c>
      <c r="G172" s="8">
        <f t="shared" si="38"/>
        <v>837.69796923076774</v>
      </c>
      <c r="H172">
        <v>315</v>
      </c>
      <c r="I172">
        <v>295</v>
      </c>
      <c r="J172" s="1">
        <v>295.42289561781666</v>
      </c>
      <c r="K172" s="2">
        <f t="shared" si="40"/>
        <v>19.577104382183336</v>
      </c>
      <c r="L172" s="8">
        <v>1282.7168395007359</v>
      </c>
      <c r="M172" s="1">
        <f t="shared" si="35"/>
        <v>5.0765730804000491</v>
      </c>
      <c r="N172" s="1">
        <f t="shared" si="41"/>
        <v>4181.0961966690002</v>
      </c>
      <c r="O172" s="1">
        <f t="shared" si="42"/>
        <v>994.60358068890946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72.398296989305294</v>
      </c>
      <c r="C173">
        <f t="shared" si="29"/>
        <v>5500</v>
      </c>
      <c r="D173" s="2">
        <v>7.6465916913205536</v>
      </c>
      <c r="E173" s="1">
        <f t="shared" si="37"/>
        <v>309.13640889670739</v>
      </c>
      <c r="F173" s="1">
        <f t="shared" si="34"/>
        <v>1854.8184533802444</v>
      </c>
      <c r="G173" s="8">
        <f t="shared" si="38"/>
        <v>1366.3941538461504</v>
      </c>
      <c r="H173">
        <v>315</v>
      </c>
      <c r="I173">
        <v>295</v>
      </c>
      <c r="J173" s="1">
        <v>296.32986235009179</v>
      </c>
      <c r="K173" s="2">
        <f t="shared" si="40"/>
        <v>18.670137649908213</v>
      </c>
      <c r="L173" s="8">
        <v>1746.563637451455</v>
      </c>
      <c r="M173" s="1">
        <f t="shared" si="35"/>
        <v>6.887680293448283</v>
      </c>
      <c r="N173" s="1">
        <f t="shared" si="41"/>
        <v>4180.7999728059403</v>
      </c>
      <c r="O173" s="1">
        <f t="shared" si="42"/>
        <v>994.49853096179697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94.130855499079999</v>
      </c>
      <c r="C174">
        <f t="shared" si="29"/>
        <v>5500</v>
      </c>
      <c r="D174" s="2">
        <v>7.6465916913205536</v>
      </c>
      <c r="E174" s="1">
        <f t="shared" si="37"/>
        <v>309.13640889670739</v>
      </c>
      <c r="F174" s="1">
        <f t="shared" si="34"/>
        <v>1854.8184533802444</v>
      </c>
      <c r="G174" s="8">
        <f t="shared" si="38"/>
        <v>1996.8999999999946</v>
      </c>
      <c r="H174">
        <v>315</v>
      </c>
      <c r="I174">
        <v>295</v>
      </c>
      <c r="J174" s="1">
        <v>297.47091119845578</v>
      </c>
      <c r="K174" s="2">
        <f t="shared" si="40"/>
        <v>17.529088801544219</v>
      </c>
      <c r="L174" s="8">
        <v>2130.9660413802026</v>
      </c>
      <c r="M174" s="1">
        <f t="shared" si="35"/>
        <v>8.38253034349896</v>
      </c>
      <c r="N174" s="1">
        <f t="shared" si="41"/>
        <v>4180.4603983202824</v>
      </c>
      <c r="O174" s="1">
        <f t="shared" si="42"/>
        <v>994.3604517746553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115.87068638192389</v>
      </c>
      <c r="C175">
        <f t="shared" si="29"/>
        <v>5500</v>
      </c>
      <c r="D175" s="2">
        <v>7.6465916913205536</v>
      </c>
      <c r="E175" s="1">
        <f t="shared" si="37"/>
        <v>309.13640889670739</v>
      </c>
      <c r="F175" s="1">
        <f t="shared" si="34"/>
        <v>1854.8184533802444</v>
      </c>
      <c r="G175" s="8">
        <f t="shared" si="38"/>
        <v>2729.2155076923009</v>
      </c>
      <c r="H175">
        <v>315</v>
      </c>
      <c r="I175">
        <v>295</v>
      </c>
      <c r="J175" s="1">
        <v>298.64386517470962</v>
      </c>
      <c r="K175" s="2">
        <f t="shared" si="40"/>
        <v>16.356134825290383</v>
      </c>
      <c r="L175" s="8">
        <v>2446.5622260443797</v>
      </c>
      <c r="M175" s="1">
        <f t="shared" si="35"/>
        <v>9.6060708751355808</v>
      </c>
      <c r="N175" s="1">
        <f t="shared" si="41"/>
        <v>4180.1479810886449</v>
      </c>
      <c r="O175" s="1">
        <f t="shared" si="42"/>
        <v>994.21176828353953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137.61681992958822</v>
      </c>
      <c r="C176">
        <f t="shared" si="29"/>
        <v>5500</v>
      </c>
      <c r="D176" s="2">
        <v>7.6465916913205536</v>
      </c>
      <c r="E176" s="1">
        <f t="shared" si="37"/>
        <v>309.13640889670739</v>
      </c>
      <c r="F176" s="1">
        <f t="shared" si="34"/>
        <v>1854.8184533802444</v>
      </c>
      <c r="G176" s="8">
        <f t="shared" si="38"/>
        <v>3563.3406769230678</v>
      </c>
      <c r="H176">
        <v>315</v>
      </c>
      <c r="I176">
        <v>295</v>
      </c>
      <c r="J176" s="1">
        <v>299.75655094762834</v>
      </c>
      <c r="K176" s="2">
        <f t="shared" si="40"/>
        <v>15.243449052371659</v>
      </c>
      <c r="L176" s="8">
        <v>2707.0854017172323</v>
      </c>
      <c r="M176" s="1">
        <f t="shared" si="35"/>
        <v>10.613667079756512</v>
      </c>
      <c r="N176" s="1">
        <f t="shared" si="41"/>
        <v>4179.8841691075504</v>
      </c>
      <c r="O176" s="1">
        <f t="shared" si="42"/>
        <v>994.06453418988951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159.36825246938432</v>
      </c>
      <c r="C177">
        <f t="shared" si="29"/>
        <v>5500</v>
      </c>
      <c r="D177" s="2">
        <v>7.6465916913205536</v>
      </c>
      <c r="E177" s="1">
        <f t="shared" si="37"/>
        <v>309.13640889670739</v>
      </c>
      <c r="F177" s="1">
        <f t="shared" si="34"/>
        <v>1854.8184533802444</v>
      </c>
      <c r="G177" s="8">
        <f t="shared" si="38"/>
        <v>4499.2755076922967</v>
      </c>
      <c r="H177">
        <v>315</v>
      </c>
      <c r="I177">
        <v>295</v>
      </c>
      <c r="J177" s="1">
        <v>300.77613966327925</v>
      </c>
      <c r="K177" s="2">
        <f t="shared" si="40"/>
        <v>14.223860336720747</v>
      </c>
      <c r="L177" s="8">
        <v>2924.3782470559772</v>
      </c>
      <c r="M177" s="1">
        <f t="shared" si="35"/>
        <v>11.452414023818255</v>
      </c>
      <c r="N177" s="1">
        <f t="shared" si="41"/>
        <v>4179.6687816183112</v>
      </c>
      <c r="O177" s="1">
        <f t="shared" si="42"/>
        <v>993.9244331641878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181.12409664056318</v>
      </c>
      <c r="C178">
        <f t="shared" si="29"/>
        <v>5500</v>
      </c>
      <c r="D178" s="2">
        <v>7.6465916913205536</v>
      </c>
      <c r="E178" s="1">
        <f t="shared" si="37"/>
        <v>309.13640889670739</v>
      </c>
      <c r="F178" s="1">
        <f t="shared" si="34"/>
        <v>1854.8184533802444</v>
      </c>
      <c r="G178" s="8">
        <f t="shared" si="38"/>
        <v>5537.0199999999886</v>
      </c>
      <c r="H178">
        <v>315</v>
      </c>
      <c r="I178">
        <v>295</v>
      </c>
      <c r="J178" s="1">
        <v>301.69658326656634</v>
      </c>
      <c r="K178" s="2">
        <f t="shared" si="40"/>
        <v>13.303416733433664</v>
      </c>
      <c r="L178" s="8">
        <v>3107.6940883335778</v>
      </c>
      <c r="M178" s="1">
        <f t="shared" si="35"/>
        <v>12.158845763927699</v>
      </c>
      <c r="N178" s="1">
        <f t="shared" si="41"/>
        <v>4179.4948632318765</v>
      </c>
      <c r="O178" s="1">
        <f t="shared" si="42"/>
        <v>993.79377641400242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202.88361091532565</v>
      </c>
      <c r="C179">
        <f t="shared" si="29"/>
        <v>5500</v>
      </c>
      <c r="D179" s="2">
        <v>7.6465916913205536</v>
      </c>
      <c r="E179" s="1">
        <f t="shared" si="37"/>
        <v>309.13640889670739</v>
      </c>
      <c r="F179" s="1">
        <f t="shared" si="34"/>
        <v>1854.8184533802444</v>
      </c>
      <c r="G179" s="8">
        <f t="shared" si="38"/>
        <v>6676.5741538461407</v>
      </c>
      <c r="H179">
        <v>315</v>
      </c>
      <c r="I179">
        <v>295</v>
      </c>
      <c r="J179" s="1">
        <v>302.52287057244246</v>
      </c>
      <c r="K179" s="2">
        <f t="shared" si="40"/>
        <v>12.477129427557543</v>
      </c>
      <c r="L179" s="8">
        <v>3264.069383927771</v>
      </c>
      <c r="M179" s="1">
        <f t="shared" si="35"/>
        <v>12.760613038703877</v>
      </c>
      <c r="N179" s="1">
        <f t="shared" si="41"/>
        <v>4179.3545049920767</v>
      </c>
      <c r="O179" s="1">
        <f t="shared" si="42"/>
        <v>993.67316606041004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224.64618920941638</v>
      </c>
      <c r="C180">
        <f t="shared" si="29"/>
        <v>5500</v>
      </c>
      <c r="D180" s="2">
        <v>7.6465916913205536</v>
      </c>
      <c r="E180" s="1">
        <f t="shared" si="37"/>
        <v>309.13640889670739</v>
      </c>
      <c r="F180" s="1">
        <f t="shared" si="34"/>
        <v>1854.8184533802444</v>
      </c>
      <c r="G180" s="8">
        <f t="shared" si="38"/>
        <v>7917.9379692307539</v>
      </c>
      <c r="H180">
        <v>315</v>
      </c>
      <c r="I180">
        <v>295</v>
      </c>
      <c r="J180" s="1">
        <v>303.26391936058303</v>
      </c>
      <c r="K180" s="2">
        <f t="shared" si="40"/>
        <v>11.736080639416969</v>
      </c>
      <c r="L180" s="8">
        <v>3398.8395993906784</v>
      </c>
      <c r="M180" s="1">
        <f t="shared" si="35"/>
        <v>13.278613335114713</v>
      </c>
      <c r="N180" s="1">
        <f t="shared" si="41"/>
        <v>4179.2407224371946</v>
      </c>
      <c r="O180" s="1">
        <f t="shared" si="42"/>
        <v>993.56236927719169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246.41133952186314</v>
      </c>
      <c r="C181">
        <f t="shared" si="29"/>
        <v>5500</v>
      </c>
      <c r="D181" s="2">
        <v>7.6465916913205536</v>
      </c>
      <c r="E181" s="1">
        <f t="shared" si="37"/>
        <v>309.13640889670739</v>
      </c>
      <c r="F181" s="1">
        <f t="shared" si="34"/>
        <v>1854.8184533802444</v>
      </c>
      <c r="G181" s="8">
        <f t="shared" si="38"/>
        <v>9261.1114461538309</v>
      </c>
      <c r="H181">
        <v>315</v>
      </c>
      <c r="I181">
        <v>295</v>
      </c>
      <c r="J181" s="1">
        <v>303.92946402336952</v>
      </c>
      <c r="K181" s="2">
        <f t="shared" si="40"/>
        <v>11.070535976630481</v>
      </c>
      <c r="L181" s="8">
        <v>3516.0787903392138</v>
      </c>
      <c r="M181" s="1">
        <f t="shared" si="35"/>
        <v>13.728753517124217</v>
      </c>
      <c r="N181" s="1">
        <f t="shared" si="41"/>
        <v>4179.1478534925091</v>
      </c>
      <c r="O181" s="1">
        <f t="shared" si="42"/>
        <v>993.46077366005238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268.17745610728258</v>
      </c>
      <c r="C182">
        <f t="shared" si="29"/>
        <v>5500</v>
      </c>
      <c r="D182" s="2">
        <v>7.6465916913205536</v>
      </c>
      <c r="E182" s="1">
        <f t="shared" si="37"/>
        <v>309.13640889670739</v>
      </c>
      <c r="F182" s="1">
        <f t="shared" si="34"/>
        <v>1854.8184533802444</v>
      </c>
      <c r="G182" s="8">
        <f t="shared" si="38"/>
        <v>10631.427448230752</v>
      </c>
      <c r="H182">
        <v>315</v>
      </c>
      <c r="I182">
        <v>295</v>
      </c>
      <c r="J182" s="1">
        <v>304.50025022464678</v>
      </c>
      <c r="K182" s="2">
        <f t="shared" si="40"/>
        <v>10.499749775353223</v>
      </c>
      <c r="L182" s="8">
        <v>3614.0881580450146</v>
      </c>
      <c r="M182" s="1">
        <f t="shared" si="35"/>
        <v>14.104715734949355</v>
      </c>
      <c r="N182" s="1">
        <f t="shared" si="41"/>
        <v>4179.0749462685144</v>
      </c>
      <c r="O182" s="1">
        <f t="shared" si="42"/>
        <v>993.37208976070087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28.954938168045572</v>
      </c>
      <c r="C183">
        <f t="shared" si="29"/>
        <v>6000</v>
      </c>
      <c r="D183" s="2">
        <v>8.3678713025965088</v>
      </c>
      <c r="E183" s="1">
        <f t="shared" si="37"/>
        <v>338.29630102137168</v>
      </c>
      <c r="F183" s="1">
        <f t="shared" si="34"/>
        <v>2029.7778061282302</v>
      </c>
      <c r="G183" s="8">
        <f t="shared" si="38"/>
        <v>410.81144615384653</v>
      </c>
      <c r="H183">
        <v>315</v>
      </c>
      <c r="I183">
        <v>295</v>
      </c>
      <c r="J183" s="1">
        <v>295.01911250011818</v>
      </c>
      <c r="K183" s="2">
        <f t="shared" si="40"/>
        <v>19.980887499881817</v>
      </c>
      <c r="L183" s="8">
        <v>754.40649676802502</v>
      </c>
      <c r="M183" s="1">
        <f t="shared" si="35"/>
        <v>2.8736474748395322</v>
      </c>
      <c r="N183" s="1">
        <f t="shared" si="41"/>
        <v>4181.2358396964455</v>
      </c>
      <c r="O183" s="1">
        <f t="shared" si="42"/>
        <v>994.64898984945648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50.673128315975461</v>
      </c>
      <c r="C184">
        <f t="shared" si="29"/>
        <v>6000</v>
      </c>
      <c r="D184" s="2">
        <v>8.3678713025965088</v>
      </c>
      <c r="E184" s="1">
        <f t="shared" si="37"/>
        <v>338.29630102137168</v>
      </c>
      <c r="F184" s="1">
        <f t="shared" si="34"/>
        <v>2029.7778061282302</v>
      </c>
      <c r="G184" s="8">
        <f t="shared" si="38"/>
        <v>837.69796923076774</v>
      </c>
      <c r="H184">
        <v>315</v>
      </c>
      <c r="I184">
        <v>295</v>
      </c>
      <c r="J184" s="1">
        <v>295.36629272649185</v>
      </c>
      <c r="K184" s="2">
        <f t="shared" si="40"/>
        <v>19.633707273508151</v>
      </c>
      <c r="L184" s="8">
        <v>1295.9485607859995</v>
      </c>
      <c r="M184" s="1">
        <f t="shared" si="35"/>
        <v>4.9083596479101201</v>
      </c>
      <c r="N184" s="1">
        <f t="shared" si="41"/>
        <v>4181.1154798724392</v>
      </c>
      <c r="O184" s="1">
        <f t="shared" si="42"/>
        <v>994.60999695396049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72.397197035298746</v>
      </c>
      <c r="C185">
        <f t="shared" si="29"/>
        <v>6000</v>
      </c>
      <c r="D185" s="2">
        <v>8.3678713025965088</v>
      </c>
      <c r="E185" s="1">
        <f t="shared" si="37"/>
        <v>338.29630102137168</v>
      </c>
      <c r="F185" s="1">
        <f t="shared" si="34"/>
        <v>2029.7778061282302</v>
      </c>
      <c r="G185" s="8">
        <f t="shared" si="38"/>
        <v>1366.3941538461504</v>
      </c>
      <c r="H185">
        <v>315</v>
      </c>
      <c r="I185">
        <v>295</v>
      </c>
      <c r="J185" s="1">
        <v>296.20160888893736</v>
      </c>
      <c r="K185" s="2">
        <f t="shared" si="40"/>
        <v>18.798391111062642</v>
      </c>
      <c r="L185" s="8">
        <v>1771.592730593781</v>
      </c>
      <c r="M185" s="1">
        <f t="shared" si="35"/>
        <v>6.6848923635159014</v>
      </c>
      <c r="N185" s="1">
        <f t="shared" si="41"/>
        <v>4180.8404208232705</v>
      </c>
      <c r="O185" s="1">
        <f t="shared" si="42"/>
        <v>994.51364069930651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94.128677337798862</v>
      </c>
      <c r="C186">
        <f t="shared" si="29"/>
        <v>6000</v>
      </c>
      <c r="D186" s="2">
        <v>8.3678713025965088</v>
      </c>
      <c r="E186" s="1">
        <f t="shared" si="37"/>
        <v>338.29630102137168</v>
      </c>
      <c r="F186" s="1">
        <f t="shared" si="34"/>
        <v>2029.7778061282302</v>
      </c>
      <c r="G186" s="8">
        <f t="shared" si="38"/>
        <v>1996.8999999999946</v>
      </c>
      <c r="H186">
        <v>315</v>
      </c>
      <c r="I186">
        <v>295</v>
      </c>
      <c r="J186" s="1">
        <v>297.28444875030812</v>
      </c>
      <c r="K186" s="2">
        <f t="shared" si="40"/>
        <v>17.715551249691885</v>
      </c>
      <c r="L186" s="8">
        <v>2169.6059407595312</v>
      </c>
      <c r="M186" s="1">
        <f t="shared" si="35"/>
        <v>8.1653253143462248</v>
      </c>
      <c r="N186" s="1">
        <f t="shared" si="41"/>
        <v>4180.5134359788426</v>
      </c>
      <c r="O186" s="1">
        <f t="shared" si="42"/>
        <v>994.38346152574081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115.86728668506927</v>
      </c>
      <c r="C187">
        <f t="shared" si="29"/>
        <v>6000</v>
      </c>
      <c r="D187" s="2">
        <v>8.3678713025965088</v>
      </c>
      <c r="E187" s="1">
        <f t="shared" si="37"/>
        <v>338.29630102137168</v>
      </c>
      <c r="F187" s="1">
        <f t="shared" si="34"/>
        <v>2029.7778061282302</v>
      </c>
      <c r="G187" s="8">
        <f t="shared" si="38"/>
        <v>2729.2155076923009</v>
      </c>
      <c r="H187">
        <v>315</v>
      </c>
      <c r="I187">
        <v>295</v>
      </c>
      <c r="J187" s="1">
        <v>298.41787600236228</v>
      </c>
      <c r="K187" s="2">
        <f t="shared" si="40"/>
        <v>16.582123997637723</v>
      </c>
      <c r="L187" s="8">
        <v>2498.7734213661961</v>
      </c>
      <c r="M187" s="1">
        <f t="shared" si="35"/>
        <v>9.3858619391254869</v>
      </c>
      <c r="N187" s="1">
        <f t="shared" si="41"/>
        <v>4180.205375409535</v>
      </c>
      <c r="O187" s="1">
        <f t="shared" si="42"/>
        <v>994.24093974960351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137.61215976781966</v>
      </c>
      <c r="C188">
        <f t="shared" ref="C188:C194" si="43">C176+500</f>
        <v>6000</v>
      </c>
      <c r="D188" s="2">
        <v>8.3678713025965088</v>
      </c>
      <c r="E188" s="1">
        <f t="shared" si="37"/>
        <v>338.29630102137168</v>
      </c>
      <c r="F188" s="1">
        <f t="shared" si="34"/>
        <v>2029.7778061282302</v>
      </c>
      <c r="G188" s="8">
        <f t="shared" si="38"/>
        <v>3563.3406769230678</v>
      </c>
      <c r="H188">
        <v>315</v>
      </c>
      <c r="I188">
        <v>295</v>
      </c>
      <c r="J188" s="1">
        <v>299.50607119890992</v>
      </c>
      <c r="K188" s="2">
        <f t="shared" si="40"/>
        <v>15.493928801090078</v>
      </c>
      <c r="L188" s="8">
        <v>2771.9989667709619</v>
      </c>
      <c r="M188" s="1">
        <f t="shared" si="35"/>
        <v>10.396470418455674</v>
      </c>
      <c r="N188" s="1">
        <f t="shared" si="41"/>
        <v>4179.9408824854263</v>
      </c>
      <c r="O188" s="1">
        <f t="shared" si="42"/>
        <v>994.09819765062969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159.36235295329683</v>
      </c>
      <c r="C189">
        <f t="shared" si="43"/>
        <v>6000</v>
      </c>
      <c r="D189" s="2">
        <v>8.3678713025965088</v>
      </c>
      <c r="E189" s="1">
        <f t="shared" si="37"/>
        <v>338.29630102137168</v>
      </c>
      <c r="F189" s="1">
        <f t="shared" si="34"/>
        <v>2029.7778061282302</v>
      </c>
      <c r="G189" s="8">
        <f t="shared" si="38"/>
        <v>4499.2755076922967</v>
      </c>
      <c r="H189">
        <v>315</v>
      </c>
      <c r="I189">
        <v>295</v>
      </c>
      <c r="J189" s="1">
        <v>300.51179184144058</v>
      </c>
      <c r="K189" s="2">
        <f t="shared" si="40"/>
        <v>14.488208158559416</v>
      </c>
      <c r="L189" s="8">
        <v>3000.853857097889</v>
      </c>
      <c r="M189" s="1">
        <f t="shared" si="35"/>
        <v>11.241255700701004</v>
      </c>
      <c r="N189" s="1">
        <f t="shared" si="41"/>
        <v>4179.7222816102003</v>
      </c>
      <c r="O189" s="1">
        <f t="shared" si="42"/>
        <v>993.9612277588617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181.11701071075825</v>
      </c>
      <c r="C190">
        <f t="shared" si="43"/>
        <v>6000</v>
      </c>
      <c r="D190" s="2">
        <v>8.3678713025965088</v>
      </c>
      <c r="E190" s="1">
        <f t="shared" si="37"/>
        <v>338.29630102137168</v>
      </c>
      <c r="F190" s="1">
        <f t="shared" si="34"/>
        <v>2029.7778061282302</v>
      </c>
      <c r="G190" s="8">
        <f t="shared" si="38"/>
        <v>5537.0199999999886</v>
      </c>
      <c r="H190">
        <v>315</v>
      </c>
      <c r="I190">
        <v>295</v>
      </c>
      <c r="J190" s="1">
        <v>301.42555023073498</v>
      </c>
      <c r="K190" s="2">
        <f t="shared" si="40"/>
        <v>13.574449769265016</v>
      </c>
      <c r="L190" s="8">
        <v>3194.5703771635954</v>
      </c>
      <c r="M190" s="1">
        <f t="shared" si="35"/>
        <v>11.955127641571444</v>
      </c>
      <c r="N190" s="1">
        <f t="shared" si="41"/>
        <v>4179.5441123475666</v>
      </c>
      <c r="O190" s="1">
        <f t="shared" si="42"/>
        <v>993.83265709623436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202.87540649846238</v>
      </c>
      <c r="C191">
        <f t="shared" si="43"/>
        <v>6000</v>
      </c>
      <c r="D191" s="2">
        <v>8.3678713025965088</v>
      </c>
      <c r="E191" s="1">
        <f t="shared" si="37"/>
        <v>338.29630102137168</v>
      </c>
      <c r="F191" s="1">
        <f t="shared" si="34"/>
        <v>2029.7778061282302</v>
      </c>
      <c r="G191" s="8">
        <f t="shared" si="38"/>
        <v>6676.5741538461407</v>
      </c>
      <c r="H191">
        <v>315</v>
      </c>
      <c r="I191">
        <v>295</v>
      </c>
      <c r="J191" s="1">
        <v>302.24992618220335</v>
      </c>
      <c r="K191" s="2">
        <f t="shared" si="40"/>
        <v>12.750073817796647</v>
      </c>
      <c r="L191" s="8">
        <v>3360.2642766656359</v>
      </c>
      <c r="M191" s="1">
        <f t="shared" si="35"/>
        <v>12.564855453133564</v>
      </c>
      <c r="N191" s="1">
        <f t="shared" si="41"/>
        <v>4179.3992645758617</v>
      </c>
      <c r="O191" s="1">
        <f t="shared" si="42"/>
        <v>993.71335086654744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224.6369395236259</v>
      </c>
      <c r="C192">
        <f t="shared" si="43"/>
        <v>6000</v>
      </c>
      <c r="D192" s="2">
        <v>8.3678713025965088</v>
      </c>
      <c r="E192" s="1">
        <f t="shared" si="37"/>
        <v>338.29630102137168</v>
      </c>
      <c r="F192" s="1">
        <f t="shared" si="34"/>
        <v>2029.7778061282302</v>
      </c>
      <c r="G192" s="8">
        <f t="shared" si="38"/>
        <v>7917.9379692307539</v>
      </c>
      <c r="H192">
        <v>315</v>
      </c>
      <c r="I192">
        <v>295</v>
      </c>
      <c r="J192" s="1">
        <v>302.99220523199187</v>
      </c>
      <c r="K192" s="2">
        <f t="shared" si="40"/>
        <v>12.007794768008125</v>
      </c>
      <c r="L192" s="8">
        <v>3503.382976764145</v>
      </c>
      <c r="M192" s="1">
        <f t="shared" si="35"/>
        <v>13.090859817622137</v>
      </c>
      <c r="N192" s="1">
        <f t="shared" si="41"/>
        <v>4179.2811479160873</v>
      </c>
      <c r="O192" s="1">
        <f t="shared" si="42"/>
        <v>993.60328035685882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246.4011176764817</v>
      </c>
      <c r="C193">
        <f t="shared" si="43"/>
        <v>6000</v>
      </c>
      <c r="D193" s="2">
        <v>8.3678713025965088</v>
      </c>
      <c r="E193" s="1">
        <f t="shared" si="37"/>
        <v>338.29630102137168</v>
      </c>
      <c r="F193" s="1">
        <f t="shared" si="34"/>
        <v>2029.7778061282302</v>
      </c>
      <c r="G193" s="8">
        <f t="shared" si="38"/>
        <v>9261.1114461538309</v>
      </c>
      <c r="H193">
        <v>315</v>
      </c>
      <c r="I193">
        <v>295</v>
      </c>
      <c r="J193" s="1">
        <v>303.66102467468136</v>
      </c>
      <c r="K193" s="2">
        <f t="shared" si="40"/>
        <v>11.338975325318643</v>
      </c>
      <c r="L193" s="8">
        <v>3628.1160832219102</v>
      </c>
      <c r="M193" s="1">
        <f t="shared" si="35"/>
        <v>13.548793985563746</v>
      </c>
      <c r="N193" s="1">
        <f t="shared" si="41"/>
        <v>4179.1842746537877</v>
      </c>
      <c r="O193" s="1">
        <f t="shared" si="42"/>
        <v>993.50198695695894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268.16633063819842</v>
      </c>
      <c r="C194">
        <f t="shared" si="43"/>
        <v>6000</v>
      </c>
      <c r="D194" s="2">
        <v>8.3678713025965088</v>
      </c>
      <c r="E194" s="1">
        <f t="shared" si="37"/>
        <v>338.29630102137168</v>
      </c>
      <c r="F194" s="1">
        <f t="shared" si="34"/>
        <v>2029.7778061282302</v>
      </c>
      <c r="G194" s="8">
        <f t="shared" si="38"/>
        <v>10631.427448230752</v>
      </c>
      <c r="H194">
        <v>315</v>
      </c>
      <c r="I194">
        <v>295</v>
      </c>
      <c r="J194" s="1">
        <v>304.23614056001725</v>
      </c>
      <c r="K194" s="2">
        <f t="shared" si="40"/>
        <v>10.763859439982753</v>
      </c>
      <c r="L194" s="8">
        <v>3732.5510565253544</v>
      </c>
      <c r="M194" s="1">
        <f t="shared" si="35"/>
        <v>13.931847926238657</v>
      </c>
      <c r="N194" s="1">
        <f t="shared" si="41"/>
        <v>4179.1079239767078</v>
      </c>
      <c r="O194" s="1">
        <f t="shared" si="42"/>
        <v>993.41330198315802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138.804182942643</v>
      </c>
      <c r="C203" s="7">
        <f>20/B203</f>
        <v>0.14408787671956866</v>
      </c>
      <c r="D203" s="8">
        <v>187.16985443793084</v>
      </c>
      <c r="E203" s="7">
        <f>20/D203</f>
        <v>0.10685481409418091</v>
      </c>
      <c r="F203" s="8">
        <v>213.78091511075192</v>
      </c>
      <c r="G203" s="7">
        <f>20/F203</f>
        <v>9.3553720591189091E-2</v>
      </c>
      <c r="H203" s="8">
        <v>230.41297091727432</v>
      </c>
      <c r="I203" s="7">
        <f>20/H203</f>
        <v>8.6800668904966488E-2</v>
      </c>
      <c r="J203" s="8">
        <v>241.75297101886989</v>
      </c>
      <c r="K203" s="7">
        <f>20/J203</f>
        <v>8.2729076361336265E-2</v>
      </c>
      <c r="L203" s="8">
        <v>249.96879432553004</v>
      </c>
      <c r="M203" s="7">
        <f>20/L203</f>
        <v>8.0009987062442459E-2</v>
      </c>
      <c r="N203" s="8">
        <v>256.1912438897121</v>
      </c>
      <c r="O203" s="7">
        <f>20/N203</f>
        <v>7.806668056387521E-2</v>
      </c>
      <c r="P203" s="8">
        <v>261.06567669382025</v>
      </c>
      <c r="Q203" s="7">
        <f>20/P203</f>
        <v>7.6609074977926517E-2</v>
      </c>
      <c r="R203" s="8">
        <v>264.98658355046678</v>
      </c>
      <c r="S203" s="7">
        <f>20/R203</f>
        <v>7.5475519296209936E-2</v>
      </c>
      <c r="AH203" s="6"/>
      <c r="AI203" s="6"/>
      <c r="AJ203" s="6"/>
    </row>
    <row r="204" spans="1:38" x14ac:dyDescent="0.45">
      <c r="A204">
        <v>400</v>
      </c>
      <c r="B204" s="8">
        <v>270.67897908184204</v>
      </c>
      <c r="C204" s="7">
        <f t="shared" ref="C204:C218" si="45">20/B204</f>
        <v>7.3888264496345807E-2</v>
      </c>
      <c r="D204" s="8">
        <v>381.20338870441736</v>
      </c>
      <c r="E204" s="7">
        <f t="shared" ref="E204:E218" si="46">20/D204</f>
        <v>5.2465430771676244E-2</v>
      </c>
      <c r="F204" s="8">
        <v>445.61429777896035</v>
      </c>
      <c r="G204" s="7">
        <f t="shared" ref="G204:G218" si="47">20/F204</f>
        <v>4.4881863305743099E-2</v>
      </c>
      <c r="H204" s="8">
        <v>487.07515162069114</v>
      </c>
      <c r="I204" s="7">
        <f t="shared" ref="I204:I218" si="48">20/H204</f>
        <v>4.1061425394935694E-2</v>
      </c>
      <c r="J204" s="8">
        <v>515.8536690277931</v>
      </c>
      <c r="K204" s="7">
        <f t="shared" ref="K204:K218" si="49">20/J204</f>
        <v>3.8770684790694863E-2</v>
      </c>
      <c r="L204" s="8">
        <v>536.95585233180032</v>
      </c>
      <c r="M204" s="7">
        <f t="shared" ref="M204:M218" si="50">20/L204</f>
        <v>3.7247009997465171E-2</v>
      </c>
      <c r="N204" s="8">
        <v>553.07699819548611</v>
      </c>
      <c r="O204" s="7">
        <f t="shared" ref="O204:O218" si="51">20/N204</f>
        <v>3.6161330276351433E-2</v>
      </c>
      <c r="P204" s="8">
        <v>565.78850652559754</v>
      </c>
      <c r="Q204" s="7">
        <f t="shared" ref="Q204:Q218" si="52">20/P204</f>
        <v>3.53488976345884E-2</v>
      </c>
      <c r="R204" s="8">
        <v>576.06586103434324</v>
      </c>
      <c r="S204" s="7">
        <f t="shared" ref="S204:S218" si="53">20/R204</f>
        <v>3.471825246524661E-2</v>
      </c>
      <c r="AH204" s="6"/>
      <c r="AI204" s="6"/>
      <c r="AJ204" s="6"/>
    </row>
    <row r="205" spans="1:38" x14ac:dyDescent="0.45">
      <c r="A205">
        <v>600</v>
      </c>
      <c r="B205" s="8">
        <v>405.25764202630455</v>
      </c>
      <c r="C205" s="7">
        <f t="shared" si="45"/>
        <v>4.9351321050971904E-2</v>
      </c>
      <c r="D205" s="8">
        <v>596.04546863714097</v>
      </c>
      <c r="E205" s="7">
        <f t="shared" si="46"/>
        <v>3.3554487119464287E-2</v>
      </c>
      <c r="F205" s="8">
        <v>714.43784470697881</v>
      </c>
      <c r="G205" s="7">
        <f t="shared" si="47"/>
        <v>2.7994037757340315E-2</v>
      </c>
      <c r="H205" s="8">
        <v>793.23579092371529</v>
      </c>
      <c r="I205" s="7">
        <f t="shared" si="48"/>
        <v>2.5213184060580773E-2</v>
      </c>
      <c r="J205" s="8">
        <v>849.0684474672646</v>
      </c>
      <c r="K205" s="7">
        <f t="shared" si="49"/>
        <v>2.3555226978059493E-2</v>
      </c>
      <c r="L205" s="8">
        <v>890.58426705805118</v>
      </c>
      <c r="M205" s="7">
        <f t="shared" si="50"/>
        <v>2.2457167434663805E-2</v>
      </c>
      <c r="N205" s="8">
        <v>922.62282583376702</v>
      </c>
      <c r="O205" s="7">
        <f t="shared" si="51"/>
        <v>2.1677330584061971E-2</v>
      </c>
      <c r="P205" s="8">
        <v>948.07959659545611</v>
      </c>
      <c r="Q205" s="7">
        <f t="shared" si="52"/>
        <v>2.1095275198221533E-2</v>
      </c>
      <c r="R205" s="8">
        <v>968.78582778557882</v>
      </c>
      <c r="S205" s="7">
        <f t="shared" si="53"/>
        <v>2.0644397787811773E-2</v>
      </c>
      <c r="AH205" s="6"/>
      <c r="AI205" s="6"/>
      <c r="AJ205" s="6"/>
    </row>
    <row r="206" spans="1:38" x14ac:dyDescent="0.45">
      <c r="A206">
        <v>800</v>
      </c>
      <c r="B206" s="8">
        <v>480.28555448381627</v>
      </c>
      <c r="C206" s="7">
        <f t="shared" si="45"/>
        <v>4.1641893688630437E-2</v>
      </c>
      <c r="D206" s="8">
        <v>725.67305726596965</v>
      </c>
      <c r="E206" s="7">
        <f t="shared" si="46"/>
        <v>2.7560620860517509E-2</v>
      </c>
      <c r="F206" s="8">
        <v>884.56916413418139</v>
      </c>
      <c r="G206" s="7">
        <f t="shared" si="47"/>
        <v>2.2609877001055143E-2</v>
      </c>
      <c r="H206" s="8">
        <v>992.83726963546212</v>
      </c>
      <c r="I206" s="7">
        <f t="shared" si="48"/>
        <v>2.0144288104075057E-2</v>
      </c>
      <c r="J206" s="8">
        <v>1070.6844349872038</v>
      </c>
      <c r="K206" s="7">
        <f t="shared" si="49"/>
        <v>1.8679640187576865E-2</v>
      </c>
      <c r="L206" s="8">
        <v>1129.1522382141086</v>
      </c>
      <c r="M206" s="7">
        <f t="shared" si="50"/>
        <v>1.7712403450249038E-2</v>
      </c>
      <c r="N206" s="8">
        <v>1174.6023712034118</v>
      </c>
      <c r="O206" s="7">
        <f t="shared" si="51"/>
        <v>1.7027038673103869E-2</v>
      </c>
      <c r="P206" s="8">
        <v>1210.9156813833263</v>
      </c>
      <c r="Q206" s="7">
        <f t="shared" si="52"/>
        <v>1.6516426624480073E-2</v>
      </c>
      <c r="R206" s="8">
        <v>1240.5810948977528</v>
      </c>
      <c r="S206" s="7">
        <f t="shared" si="53"/>
        <v>1.6121477332079106E-2</v>
      </c>
      <c r="AH206" s="6"/>
      <c r="AI206" s="6"/>
      <c r="AJ206" s="6"/>
    </row>
    <row r="207" spans="1:38" x14ac:dyDescent="0.45">
      <c r="A207">
        <v>1000</v>
      </c>
      <c r="B207" s="8">
        <v>533.56884193434928</v>
      </c>
      <c r="C207" s="7">
        <f t="shared" si="45"/>
        <v>3.7483448110451727E-2</v>
      </c>
      <c r="D207" s="8">
        <v>823.3467992416945</v>
      </c>
      <c r="E207" s="7">
        <f t="shared" si="46"/>
        <v>2.4291100686150813E-2</v>
      </c>
      <c r="F207" s="8">
        <v>1017.8456418758379</v>
      </c>
      <c r="G207" s="7">
        <f t="shared" si="47"/>
        <v>1.9649344829085296E-2</v>
      </c>
      <c r="H207" s="8">
        <v>1153.1053407683321</v>
      </c>
      <c r="I207" s="7">
        <f t="shared" si="48"/>
        <v>1.7344469141625594E-2</v>
      </c>
      <c r="J207" s="8">
        <v>1251.6227112195127</v>
      </c>
      <c r="K207" s="7">
        <f t="shared" si="49"/>
        <v>1.5979256225314972E-2</v>
      </c>
      <c r="L207" s="8">
        <v>1326.2734595368354</v>
      </c>
      <c r="M207" s="7">
        <f t="shared" si="50"/>
        <v>1.5079846359124498E-2</v>
      </c>
      <c r="N207" s="8">
        <v>1384.6793467506864</v>
      </c>
      <c r="O207" s="7">
        <f t="shared" si="51"/>
        <v>1.4443777215954266E-2</v>
      </c>
      <c r="P207" s="8">
        <v>1431.5738812014306</v>
      </c>
      <c r="Q207" s="7">
        <f t="shared" si="52"/>
        <v>1.3970637675517835E-2</v>
      </c>
      <c r="R207" s="8">
        <v>1470.0319211913359</v>
      </c>
      <c r="S207" s="7">
        <f t="shared" si="53"/>
        <v>1.3605146739801201E-2</v>
      </c>
    </row>
    <row r="208" spans="1:38" x14ac:dyDescent="0.45">
      <c r="A208">
        <v>1200</v>
      </c>
      <c r="B208" s="8">
        <v>569.29340441018962</v>
      </c>
      <c r="C208" s="7">
        <f t="shared" si="45"/>
        <v>3.5131269473815153E-2</v>
      </c>
      <c r="D208" s="8">
        <v>891.98784685877979</v>
      </c>
      <c r="E208" s="7">
        <f t="shared" si="46"/>
        <v>2.2421830152094455E-2</v>
      </c>
      <c r="F208" s="8">
        <v>1114.6884242230522</v>
      </c>
      <c r="G208" s="7">
        <f t="shared" si="47"/>
        <v>1.7942233511521553E-2</v>
      </c>
      <c r="H208" s="8">
        <v>1272.0982043793442</v>
      </c>
      <c r="I208" s="7">
        <f t="shared" si="48"/>
        <v>1.5722056623574895E-2</v>
      </c>
      <c r="J208" s="8">
        <v>1387.9454984430117</v>
      </c>
      <c r="K208" s="7">
        <f t="shared" si="49"/>
        <v>1.4409787720365008E-2</v>
      </c>
      <c r="L208" s="8">
        <v>1476.3595635205183</v>
      </c>
      <c r="M208" s="7">
        <f t="shared" si="50"/>
        <v>1.3546835401200042E-2</v>
      </c>
      <c r="N208" s="8">
        <v>1545.8973158129936</v>
      </c>
      <c r="O208" s="7">
        <f t="shared" si="51"/>
        <v>1.293746990529052E-2</v>
      </c>
      <c r="P208" s="8">
        <v>1601.9534581482258</v>
      </c>
      <c r="Q208" s="7">
        <f t="shared" si="52"/>
        <v>1.2484757218302054E-2</v>
      </c>
      <c r="R208" s="8">
        <v>1648.0700357351277</v>
      </c>
      <c r="S208" s="7">
        <f t="shared" si="53"/>
        <v>1.2135406606721617E-2</v>
      </c>
    </row>
    <row r="209" spans="1:19" x14ac:dyDescent="0.45">
      <c r="A209">
        <v>1500</v>
      </c>
      <c r="B209" s="8">
        <v>608.47885191050079</v>
      </c>
      <c r="C209" s="7">
        <f t="shared" si="45"/>
        <v>3.2868849816561477E-2</v>
      </c>
      <c r="D209" s="8">
        <v>970.63863546911614</v>
      </c>
      <c r="E209" s="7">
        <f t="shared" si="46"/>
        <v>2.0604990641376917E-2</v>
      </c>
      <c r="F209" s="8">
        <v>1229.5086124463683</v>
      </c>
      <c r="G209" s="7">
        <f t="shared" si="47"/>
        <v>1.6266661166533643E-2</v>
      </c>
      <c r="H209" s="8">
        <v>1416.3962073346217</v>
      </c>
      <c r="I209" s="7">
        <f t="shared" si="48"/>
        <v>1.412034280834178E-2</v>
      </c>
      <c r="J209" s="8">
        <v>1555.8326888687166</v>
      </c>
      <c r="K209" s="7">
        <f t="shared" si="49"/>
        <v>1.2854852673485401E-2</v>
      </c>
      <c r="L209" s="8">
        <v>1663.2663113820049</v>
      </c>
      <c r="M209" s="7">
        <f t="shared" si="50"/>
        <v>1.2024532609803198E-2</v>
      </c>
      <c r="N209" s="8">
        <v>1748.3544199200537</v>
      </c>
      <c r="O209" s="7">
        <f t="shared" si="51"/>
        <v>1.1439328188911795E-2</v>
      </c>
      <c r="P209" s="8">
        <v>1817.3129337729245</v>
      </c>
      <c r="Q209" s="7">
        <f t="shared" si="52"/>
        <v>1.1005259264004679E-2</v>
      </c>
      <c r="R209" s="8">
        <v>1874.2834766522165</v>
      </c>
      <c r="S209" s="7">
        <f t="shared" si="53"/>
        <v>1.0670744446684951E-2</v>
      </c>
    </row>
    <row r="210" spans="1:19" x14ac:dyDescent="0.45">
      <c r="A210">
        <v>2000</v>
      </c>
      <c r="B210" s="8">
        <v>650.79215224541383</v>
      </c>
      <c r="C210" s="7">
        <f t="shared" si="45"/>
        <v>3.0731778081518717E-2</v>
      </c>
      <c r="D210" s="8">
        <v>1059.9937437648241</v>
      </c>
      <c r="E210" s="7">
        <f t="shared" si="46"/>
        <v>1.886803588949984E-2</v>
      </c>
      <c r="F210" s="8">
        <v>1366.0083292764677</v>
      </c>
      <c r="G210" s="7">
        <f t="shared" si="47"/>
        <v>1.4641199157689895E-2</v>
      </c>
      <c r="H210" s="8">
        <v>1593.3054876162362</v>
      </c>
      <c r="I210" s="7">
        <f t="shared" si="48"/>
        <v>1.2552520627994727E-2</v>
      </c>
      <c r="J210" s="8">
        <v>1766.0967141133331</v>
      </c>
      <c r="K210" s="7">
        <f t="shared" si="49"/>
        <v>1.1324408136980752E-2</v>
      </c>
      <c r="L210" s="8">
        <v>1900.9890875182452</v>
      </c>
      <c r="M210" s="7">
        <f t="shared" si="50"/>
        <v>1.0520838931332394E-2</v>
      </c>
      <c r="N210" s="8">
        <v>2008.8646094314395</v>
      </c>
      <c r="O210" s="7">
        <f t="shared" si="51"/>
        <v>9.9558725391954202E-3</v>
      </c>
      <c r="P210" s="8">
        <v>2096.9431745911625</v>
      </c>
      <c r="Q210" s="7">
        <f t="shared" si="52"/>
        <v>9.5376928866464719E-3</v>
      </c>
      <c r="R210" s="8">
        <v>2170.1391795280097</v>
      </c>
      <c r="S210" s="7">
        <f t="shared" si="53"/>
        <v>9.2159987657334779E-3</v>
      </c>
    </row>
    <row r="211" spans="1:19" x14ac:dyDescent="0.45">
      <c r="A211">
        <v>2500</v>
      </c>
      <c r="B211" s="8">
        <v>678.46272093330958</v>
      </c>
      <c r="C211" s="7">
        <f t="shared" si="45"/>
        <v>2.9478406672790395E-2</v>
      </c>
      <c r="D211" s="8">
        <v>1121.0359091631105</v>
      </c>
      <c r="E211" s="7">
        <f t="shared" si="46"/>
        <v>1.7840641710514558E-2</v>
      </c>
      <c r="F211" s="8">
        <v>1463.7667814920778</v>
      </c>
      <c r="G211" s="7">
        <f t="shared" si="47"/>
        <v>1.3663378792906597E-2</v>
      </c>
      <c r="H211" s="8">
        <v>1724.2887945118339</v>
      </c>
      <c r="I211" s="7">
        <f t="shared" si="48"/>
        <v>1.1598985079330769E-2</v>
      </c>
      <c r="J211" s="8">
        <v>1925.438384068088</v>
      </c>
      <c r="K211" s="7">
        <f t="shared" si="49"/>
        <v>1.038724488173118E-2</v>
      </c>
      <c r="L211" s="8">
        <v>2084.2077477483813</v>
      </c>
      <c r="M211" s="7">
        <f t="shared" si="50"/>
        <v>9.5959723888400621E-3</v>
      </c>
      <c r="N211" s="8">
        <v>2212.2203905222409</v>
      </c>
      <c r="O211" s="7">
        <f t="shared" si="51"/>
        <v>9.0406905594422188E-3</v>
      </c>
      <c r="P211" s="8">
        <v>2317.401160390074</v>
      </c>
      <c r="Q211" s="7">
        <f t="shared" si="52"/>
        <v>8.6303572906788056E-3</v>
      </c>
      <c r="R211" s="8">
        <v>2405.2477862114015</v>
      </c>
      <c r="S211" s="7">
        <f t="shared" si="53"/>
        <v>8.3151516091831724E-3</v>
      </c>
    </row>
    <row r="212" spans="1:19" x14ac:dyDescent="0.45">
      <c r="A212">
        <v>3000</v>
      </c>
      <c r="B212" s="8">
        <v>698.13910032412764</v>
      </c>
      <c r="C212" s="7">
        <f t="shared" si="45"/>
        <v>2.8647586119606432E-2</v>
      </c>
      <c r="D212" s="8">
        <v>1165.6044721058183</v>
      </c>
      <c r="E212" s="7">
        <f t="shared" si="46"/>
        <v>1.7158479122739947E-2</v>
      </c>
      <c r="F212" s="8">
        <v>1537.8921352350453</v>
      </c>
      <c r="G212" s="7">
        <f t="shared" si="47"/>
        <v>1.3004813238701738E-2</v>
      </c>
      <c r="H212" s="8">
        <v>1826.4275853432525</v>
      </c>
      <c r="I212" s="7">
        <f t="shared" si="48"/>
        <v>1.0950338332872513E-2</v>
      </c>
      <c r="J212" s="8">
        <v>2052.1883395559298</v>
      </c>
      <c r="K212" s="7">
        <f t="shared" si="49"/>
        <v>9.7456942009171398E-3</v>
      </c>
      <c r="L212" s="8">
        <v>2232.087595506041</v>
      </c>
      <c r="M212" s="7">
        <f t="shared" si="50"/>
        <v>8.9602218301230059E-3</v>
      </c>
      <c r="N212" s="8">
        <v>2378.1716816781741</v>
      </c>
      <c r="O212" s="7">
        <f t="shared" si="51"/>
        <v>8.4098217778318073E-3</v>
      </c>
      <c r="P212" s="8">
        <v>2498.8626718041646</v>
      </c>
      <c r="Q212" s="7">
        <f t="shared" si="52"/>
        <v>8.0036411066799901E-3</v>
      </c>
      <c r="R212" s="8">
        <v>2600.1055367778949</v>
      </c>
      <c r="S212" s="7">
        <f t="shared" si="53"/>
        <v>7.6919954659934375E-3</v>
      </c>
    </row>
    <row r="213" spans="1:19" x14ac:dyDescent="0.45">
      <c r="A213">
        <v>3500</v>
      </c>
      <c r="B213" s="8">
        <v>713.02407070806407</v>
      </c>
      <c r="C213" s="7">
        <f t="shared" si="45"/>
        <v>2.8049543937751113E-2</v>
      </c>
      <c r="D213" s="8">
        <v>1199.842229190823</v>
      </c>
      <c r="E213" s="7">
        <f t="shared" si="46"/>
        <v>1.666885821604067E-2</v>
      </c>
      <c r="F213" s="8">
        <v>1596.6330550286959</v>
      </c>
      <c r="G213" s="7">
        <f t="shared" si="47"/>
        <v>1.2526359727433142E-2</v>
      </c>
      <c r="H213" s="8">
        <v>1909.3571093713965</v>
      </c>
      <c r="I213" s="7">
        <f t="shared" si="48"/>
        <v>1.0474729898266361E-2</v>
      </c>
      <c r="J213" s="8">
        <v>2156.9211504827808</v>
      </c>
      <c r="K213" s="7">
        <f t="shared" si="49"/>
        <v>9.2724761846409761E-3</v>
      </c>
      <c r="L213" s="8">
        <v>2355.8677815548886</v>
      </c>
      <c r="M213" s="7">
        <f t="shared" si="50"/>
        <v>8.4894407727754001E-3</v>
      </c>
      <c r="N213" s="8">
        <v>2518.4471037901526</v>
      </c>
      <c r="O213" s="7">
        <f t="shared" si="51"/>
        <v>7.9414016557667125E-3</v>
      </c>
      <c r="P213" s="8">
        <v>2653.4293173558631</v>
      </c>
      <c r="Q213" s="7">
        <f t="shared" si="52"/>
        <v>7.5374157770782303E-3</v>
      </c>
      <c r="R213" s="8">
        <v>2767.1064370148051</v>
      </c>
      <c r="S213" s="7">
        <f t="shared" si="53"/>
        <v>7.2277667864400234E-3</v>
      </c>
    </row>
    <row r="214" spans="1:19" x14ac:dyDescent="0.45">
      <c r="A214">
        <v>4000</v>
      </c>
      <c r="B214" s="8">
        <v>724.66520811936687</v>
      </c>
      <c r="C214" s="7">
        <f t="shared" si="45"/>
        <v>2.7598951592975606E-2</v>
      </c>
      <c r="D214" s="8">
        <v>1226.9190242836355</v>
      </c>
      <c r="E214" s="7">
        <f t="shared" si="46"/>
        <v>1.6300994282550517E-2</v>
      </c>
      <c r="F214" s="8">
        <v>1644.4154020576141</v>
      </c>
      <c r="G214" s="7">
        <f t="shared" si="47"/>
        <v>1.2162376960818125E-2</v>
      </c>
      <c r="H214" s="8">
        <v>1978.360674848296</v>
      </c>
      <c r="I214" s="7">
        <f t="shared" si="48"/>
        <v>1.0109380081331042E-2</v>
      </c>
      <c r="J214" s="8">
        <v>2245.512871729281</v>
      </c>
      <c r="K214" s="7">
        <f t="shared" si="49"/>
        <v>8.9066512384753764E-3</v>
      </c>
      <c r="L214" s="8">
        <v>2461.8493279096783</v>
      </c>
      <c r="M214" s="7">
        <f t="shared" si="50"/>
        <v>8.1239740276801264E-3</v>
      </c>
      <c r="N214" s="8">
        <v>2639.6637115363251</v>
      </c>
      <c r="O214" s="7">
        <f t="shared" si="51"/>
        <v>7.5767227138034531E-3</v>
      </c>
      <c r="P214" s="8">
        <v>2787.9608144949511</v>
      </c>
      <c r="Q214" s="7">
        <f t="shared" si="52"/>
        <v>7.1737019745821175E-3</v>
      </c>
      <c r="R214" s="8">
        <v>2913.3016368036692</v>
      </c>
      <c r="S214" s="7">
        <f t="shared" si="53"/>
        <v>6.8650632489751428E-3</v>
      </c>
    </row>
    <row r="215" spans="1:19" x14ac:dyDescent="0.45">
      <c r="A215">
        <v>4500</v>
      </c>
      <c r="B215" s="8">
        <v>734.14478492908745</v>
      </c>
      <c r="C215" s="7">
        <f t="shared" si="45"/>
        <v>2.7242582676565416E-2</v>
      </c>
      <c r="D215" s="8">
        <v>1248.966625903779</v>
      </c>
      <c r="E215" s="7">
        <f t="shared" si="46"/>
        <v>1.6013238132386101E-2</v>
      </c>
      <c r="F215" s="8">
        <v>1684.1162458074914</v>
      </c>
      <c r="G215" s="7">
        <f t="shared" si="47"/>
        <v>1.1875664788454376E-2</v>
      </c>
      <c r="H215" s="8">
        <v>2036.7536078447108</v>
      </c>
      <c r="I215" s="7">
        <f t="shared" si="48"/>
        <v>9.8195480901413328E-3</v>
      </c>
      <c r="J215" s="8">
        <v>2321.5268146158028</v>
      </c>
      <c r="K215" s="7">
        <f t="shared" si="49"/>
        <v>8.615020026512106E-3</v>
      </c>
      <c r="L215" s="8">
        <v>2553.7336895981125</v>
      </c>
      <c r="M215" s="7">
        <f t="shared" si="50"/>
        <v>7.8316701860746685E-3</v>
      </c>
      <c r="N215" s="8">
        <v>2745.5974611147617</v>
      </c>
      <c r="O215" s="7">
        <f t="shared" si="51"/>
        <v>7.2843890203335348E-3</v>
      </c>
      <c r="P215" s="8">
        <v>2906.2700608981545</v>
      </c>
      <c r="Q215" s="7">
        <f t="shared" si="52"/>
        <v>6.8816729281583671E-3</v>
      </c>
      <c r="R215" s="8">
        <v>3042.5184137120486</v>
      </c>
      <c r="S215" s="7">
        <f t="shared" si="53"/>
        <v>6.5735017115636256E-3</v>
      </c>
    </row>
    <row r="216" spans="1:19" x14ac:dyDescent="0.45">
      <c r="A216">
        <v>5000</v>
      </c>
      <c r="B216" s="8">
        <v>742.00144909271467</v>
      </c>
      <c r="C216" s="7">
        <f t="shared" si="45"/>
        <v>2.6954125257376629E-2</v>
      </c>
      <c r="D216" s="8">
        <v>1267.2613379175889</v>
      </c>
      <c r="E216" s="7">
        <f t="shared" si="46"/>
        <v>1.5782064363191847E-2</v>
      </c>
      <c r="F216" s="8">
        <v>1717.7318343347602</v>
      </c>
      <c r="G216" s="7">
        <f t="shared" si="47"/>
        <v>1.164326095623975E-2</v>
      </c>
      <c r="H216" s="8">
        <v>2087.1061103665984</v>
      </c>
      <c r="I216" s="7">
        <f t="shared" si="48"/>
        <v>9.5826464695113259E-3</v>
      </c>
      <c r="J216" s="8">
        <v>2387.9781803433866</v>
      </c>
      <c r="K216" s="7">
        <f t="shared" si="49"/>
        <v>8.375285906977609E-3</v>
      </c>
      <c r="L216" s="8">
        <v>2634.8851644657934</v>
      </c>
      <c r="M216" s="7">
        <f t="shared" si="50"/>
        <v>7.5904636261652321E-3</v>
      </c>
      <c r="N216" s="8">
        <v>2839.891940105706</v>
      </c>
      <c r="O216" s="7">
        <f t="shared" si="51"/>
        <v>7.0425214838475735E-3</v>
      </c>
      <c r="P216" s="8">
        <v>3012.2284941141202</v>
      </c>
      <c r="Q216" s="7">
        <f t="shared" si="52"/>
        <v>6.6396025530864947E-3</v>
      </c>
      <c r="R216" s="8">
        <v>3158.817375146712</v>
      </c>
      <c r="S216" s="7">
        <f t="shared" si="53"/>
        <v>6.3314834714276874E-3</v>
      </c>
    </row>
    <row r="217" spans="1:19" x14ac:dyDescent="0.45">
      <c r="A217">
        <v>5500</v>
      </c>
      <c r="B217" s="8">
        <v>748.66956865317832</v>
      </c>
      <c r="C217" s="7">
        <f t="shared" si="45"/>
        <v>2.6714054954816806E-2</v>
      </c>
      <c r="D217" s="8">
        <v>1282.7168395007359</v>
      </c>
      <c r="E217" s="7">
        <f t="shared" si="46"/>
        <v>1.5591905698988467E-2</v>
      </c>
      <c r="F217" s="8">
        <v>1746.563637451455</v>
      </c>
      <c r="G217" s="7">
        <f t="shared" si="47"/>
        <v>1.145105713364303E-2</v>
      </c>
      <c r="H217" s="8">
        <v>2130.9660413802026</v>
      </c>
      <c r="I217" s="7">
        <f t="shared" si="48"/>
        <v>9.3854146953211079E-3</v>
      </c>
      <c r="J217" s="8">
        <v>2446.5622260443797</v>
      </c>
      <c r="K217" s="7">
        <f t="shared" si="49"/>
        <v>8.1747358751369879E-3</v>
      </c>
      <c r="L217" s="8">
        <v>2707.0854017172323</v>
      </c>
      <c r="M217" s="7">
        <f t="shared" si="50"/>
        <v>7.3880195975025587E-3</v>
      </c>
      <c r="N217" s="8">
        <v>2924.3782470559772</v>
      </c>
      <c r="O217" s="7">
        <f t="shared" si="51"/>
        <v>6.8390605832656399E-3</v>
      </c>
      <c r="P217" s="8">
        <v>3107.6940883335778</v>
      </c>
      <c r="Q217" s="7">
        <f t="shared" si="52"/>
        <v>6.4356398768723386E-3</v>
      </c>
      <c r="R217" s="8">
        <v>3264.069383927771</v>
      </c>
      <c r="S217" s="7">
        <f t="shared" si="53"/>
        <v>6.1273207299084084E-3</v>
      </c>
    </row>
    <row r="218" spans="1:19" x14ac:dyDescent="0.45">
      <c r="A218">
        <v>6000</v>
      </c>
      <c r="B218" s="8">
        <v>754.40649676802502</v>
      </c>
      <c r="C218" s="7">
        <f t="shared" si="45"/>
        <v>2.6510906369023313E-2</v>
      </c>
      <c r="D218" s="8">
        <v>1295.9485607859995</v>
      </c>
      <c r="E218" s="7">
        <f t="shared" si="46"/>
        <v>1.5432711301342005E-2</v>
      </c>
      <c r="F218" s="8">
        <v>1771.592730593781</v>
      </c>
      <c r="G218" s="7">
        <f t="shared" si="47"/>
        <v>1.1289276397796373E-2</v>
      </c>
      <c r="H218" s="8">
        <v>2169.6059407595312</v>
      </c>
      <c r="I218" s="7">
        <f t="shared" si="48"/>
        <v>9.2182638442621714E-3</v>
      </c>
      <c r="J218" s="8">
        <v>2498.7734213661961</v>
      </c>
      <c r="K218" s="7">
        <f t="shared" si="49"/>
        <v>8.0039269783272575E-3</v>
      </c>
      <c r="L218" s="8">
        <v>2771.9989667709619</v>
      </c>
      <c r="M218" s="7">
        <f t="shared" si="50"/>
        <v>7.2150099043137598E-3</v>
      </c>
      <c r="N218" s="8">
        <v>3000.853857097889</v>
      </c>
      <c r="O218" s="7">
        <f t="shared" si="51"/>
        <v>6.6647697463487615E-3</v>
      </c>
      <c r="P218" s="8">
        <v>3194.5703771635954</v>
      </c>
      <c r="Q218" s="7">
        <f t="shared" si="52"/>
        <v>6.2606227563399806E-3</v>
      </c>
      <c r="R218" s="8">
        <v>3360.2642766656359</v>
      </c>
      <c r="S218" s="7">
        <f t="shared" si="53"/>
        <v>5.9519128120023475E-3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1" zoomScale="103" zoomScaleNormal="103" workbookViewId="0">
      <selection activeCell="R109" sqref="R109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0" sqref="M3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2021-01-25T16:19:07Z</dcterms:modified>
</cp:coreProperties>
</file>