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activeTab="4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3" i="1"/>
  <c r="B36" i="15" l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7" i="15"/>
  <c r="H6" i="15"/>
  <c r="H7" i="15"/>
  <c r="U5" i="13" l="1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7" i="4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3" i="4" l="1"/>
  <c r="B15" i="4" s="1"/>
  <c r="B11" i="4"/>
  <c r="B12" i="4" s="1"/>
  <c r="B14" i="4" s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2" i="1" l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<sst xmlns="http://schemas.openxmlformats.org/spreadsheetml/2006/main" count="92" uniqueCount="58">
  <si>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</si>
  <si>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</si>
  <si>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</si>
  <si>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</si>
  <si>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</si>
  <si>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</si>
  <si>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</si>
  <si>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</si>
  <si>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</si>
  <si>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</si>
  <si>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</si>
  <si>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</si>
  <si>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</si>
  <si>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</si>
  <si>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</si>
  <si>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</si>
  <si>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</si>
  <si>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</si>
  <si>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</si>
  <si>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</si>
  <si>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</si>
  <si>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</si>
  <si>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</si>
  <si>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</si>
  <si>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</si>
  <si>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</si>
  <si>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</si>
  <si>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</si>
  <si>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</si>
  <si>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</si>
  <si>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</si>
  <si>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</si>
  <si>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</si>
  <si>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</si>
  <si>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</si>
  <si>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</si>
  <si>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</si>
  <si>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</si>
  <si>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</si>
  <si>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</si>
  <si>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</si>
  <si>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</si>
  <si>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</si>
  <si>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</si>
  <si>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</si>
  <si>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</si>
  <si>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</si>
  <si>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</si>
  <si>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</si>
  <si>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</si>
  <si>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</si>
  <si>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</si>
  <si>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</si>
  <si>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</si>
  <si>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</si>
  <si>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</si>
  <si>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</si>
  <si>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3x420x30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</si>
</sst>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28.958544952820837</c:v>
                </c:pt>
                <c:pt idx="2">
                  <c:v>50.69451252705435</c:v>
                </c:pt>
                <c:pt idx="3">
                  <c:v>72.445026676822678</c:v>
                </c:pt>
                <c:pt idx="4">
                  <c:v>94.205162444863561</c:v>
                </c:pt>
                <c:pt idx="5">
                  <c:v>115.97159127259339</c:v>
                </c:pt>
                <c:pt idx="6">
                  <c:v>137.74226822894559</c:v>
                </c:pt>
                <c:pt idx="7">
                  <c:v>159.51591876109165</c:v>
                </c:pt>
                <c:pt idx="8">
                  <c:v>181.2917209849634</c:v>
                </c:pt>
                <c:pt idx="9">
                  <c:v>203.06912575957185</c:v>
                </c:pt>
                <c:pt idx="10">
                  <c:v>224.84775403441552</c:v>
                </c:pt>
                <c:pt idx="11">
                  <c:v>246.62733646325108</c:v>
                </c:pt>
                <c:pt idx="12">
                  <c:v>268.40677978542857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616.21716923076974</c:v>
                </c:pt>
                <c:pt idx="2">
                  <c:v>1256.5469538461516</c:v>
                </c:pt>
                <c:pt idx="3">
                  <c:v>2049.5912307692256</c:v>
                </c:pt>
                <c:pt idx="4">
                  <c:v>2995.3499999999922</c:v>
                </c:pt>
                <c:pt idx="5">
                  <c:v>4093.8232615384513</c:v>
                </c:pt>
                <c:pt idx="6">
                  <c:v>5345.0110153846017</c:v>
                </c:pt>
                <c:pt idx="7">
                  <c:v>6748.9132615384451</c:v>
                </c:pt>
                <c:pt idx="8">
                  <c:v>8305.5299999999825</c:v>
                </c:pt>
                <c:pt idx="9">
                  <c:v>10014.861230769211</c:v>
                </c:pt>
                <c:pt idx="10">
                  <c:v>11876.90695384613</c:v>
                </c:pt>
                <c:pt idx="11">
                  <c:v>13891.667169230746</c:v>
                </c:pt>
                <c:pt idx="12">
                  <c:v>15947.141172346128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4.7258730980562299E-12</c:v>
                </c:pt>
                <c:pt idx="1">
                  <c:v>16.816061228482607</c:v>
                </c:pt>
                <c:pt idx="2">
                  <c:v>33.958265321608849</c:v>
                </c:pt>
                <c:pt idx="3">
                  <c:v>51.426612279383463</c:v>
                </c:pt>
                <c:pt idx="4">
                  <c:v>69.221102101806423</c:v>
                </c:pt>
                <c:pt idx="5">
                  <c:v>87.341734788877744</c:v>
                </c:pt>
                <c:pt idx="6">
                  <c:v>105.78851034059745</c:v>
                </c:pt>
                <c:pt idx="7">
                  <c:v>124.56142875696548</c:v>
                </c:pt>
                <c:pt idx="8">
                  <c:v>143.6604900379819</c:v>
                </c:pt>
                <c:pt idx="9">
                  <c:v>163.08569418364669</c:v>
                </c:pt>
                <c:pt idx="10">
                  <c:v>182.83704119395983</c:v>
                </c:pt>
                <c:pt idx="11">
                  <c:v>202.91453106892135</c:v>
                </c:pt>
                <c:pt idx="12">
                  <c:v>223.31816380853121</c:v>
                </c:pt>
                <c:pt idx="13">
                  <c:v>244.04793941278945</c:v>
                </c:pt>
                <c:pt idx="14">
                  <c:v>265.103857881696</c:v>
                </c:pt>
                <c:pt idx="15">
                  <c:v>286.48591921525099</c:v>
                </c:pt>
                <c:pt idx="16">
                  <c:v>308.19412341345424</c:v>
                </c:pt>
                <c:pt idx="17">
                  <c:v>330.22847047630597</c:v>
                </c:pt>
                <c:pt idx="18">
                  <c:v>352.58896040380603</c:v>
                </c:pt>
                <c:pt idx="19">
                  <c:v>375.2755931959544</c:v>
                </c:pt>
                <c:pt idx="20">
                  <c:v>398.28836885275109</c:v>
                </c:pt>
                <c:pt idx="21">
                  <c:v>421.62728737419627</c:v>
                </c:pt>
                <c:pt idx="22">
                  <c:v>445.29234876028977</c:v>
                </c:pt>
                <c:pt idx="23">
                  <c:v>469.28355301103153</c:v>
                </c:pt>
                <c:pt idx="24">
                  <c:v>493.60090012642178</c:v>
                </c:pt>
                <c:pt idx="25">
                  <c:v>518.2443901064604</c:v>
                </c:pt>
                <c:pt idx="26">
                  <c:v>543.21402295114729</c:v>
                </c:pt>
                <c:pt idx="27">
                  <c:v>568.5097986604826</c:v>
                </c:pt>
                <c:pt idx="28">
                  <c:v>594.13171723446612</c:v>
                </c:pt>
                <c:pt idx="29">
                  <c:v>620.0797786730983</c:v>
                </c:pt>
                <c:pt idx="30">
                  <c:v>646.35398297637857</c:v>
                </c:pt>
                <c:pt idx="31">
                  <c:v>672.95433014430751</c:v>
                </c:pt>
                <c:pt idx="32">
                  <c:v>699.88082017688441</c:v>
                </c:pt>
                <c:pt idx="33">
                  <c:v>727.13345307410998</c:v>
                </c:pt>
                <c:pt idx="34">
                  <c:v>754.71222883598375</c:v>
                </c:pt>
                <c:pt idx="35">
                  <c:v>782.61714746250607</c:v>
                </c:pt>
                <c:pt idx="36">
                  <c:v>810.8482089536767</c:v>
                </c:pt>
                <c:pt idx="37">
                  <c:v>839.40541330949532</c:v>
                </c:pt>
                <c:pt idx="38">
                  <c:v>868.2887605299627</c:v>
                </c:pt>
                <c:pt idx="39">
                  <c:v>897.49825061507829</c:v>
                </c:pt>
                <c:pt idx="40">
                  <c:v>927.03388356484231</c:v>
                </c:pt>
                <c:pt idx="41">
                  <c:v>956.89565937925454</c:v>
                </c:pt>
                <c:pt idx="42">
                  <c:v>987.08357805831542</c:v>
                </c:pt>
                <c:pt idx="43">
                  <c:v>1017.5976396020244</c:v>
                </c:pt>
                <c:pt idx="44">
                  <c:v>1048.4378440103822</c:v>
                </c:pt>
                <c:pt idx="45">
                  <c:v>1079.604191283388</c:v>
                </c:pt>
                <c:pt idx="46">
                  <c:v>1111.0966814210419</c:v>
                </c:pt>
                <c:pt idx="47">
                  <c:v>1142.9153144233446</c:v>
                </c:pt>
                <c:pt idx="48">
                  <c:v>1175.0600902902956</c:v>
                </c:pt>
                <c:pt idx="49">
                  <c:v>1207.531009021895</c:v>
                </c:pt>
                <c:pt idx="50">
                  <c:v>1240.3280706181426</c:v>
                </c:pt>
                <c:pt idx="51">
                  <c:v>1273.4512750790382</c:v>
                </c:pt>
                <c:pt idx="52">
                  <c:v>1306.9006224045829</c:v>
                </c:pt>
                <c:pt idx="53">
                  <c:v>1340.6761125947753</c:v>
                </c:pt>
                <c:pt idx="54">
                  <c:v>1374.7777456496165</c:v>
                </c:pt>
                <c:pt idx="55">
                  <c:v>1409.2055215691059</c:v>
                </c:pt>
                <c:pt idx="56">
                  <c:v>1443.9594403532435</c:v>
                </c:pt>
                <c:pt idx="57">
                  <c:v>1479.0395020020298</c:v>
                </c:pt>
                <c:pt idx="58">
                  <c:v>1514.4457065154645</c:v>
                </c:pt>
                <c:pt idx="59">
                  <c:v>1550.178053893547</c:v>
                </c:pt>
                <c:pt idx="60">
                  <c:v>1586.2365441362788</c:v>
                </c:pt>
                <c:pt idx="61">
                  <c:v>1622.6211772436582</c:v>
                </c:pt>
                <c:pt idx="62">
                  <c:v>1659.3319532156866</c:v>
                </c:pt>
                <c:pt idx="63">
                  <c:v>1696.3688720523619</c:v>
                </c:pt>
                <c:pt idx="64">
                  <c:v>1733.7319337536869</c:v>
                </c:pt>
                <c:pt idx="65">
                  <c:v>1771.4211383196603</c:v>
                </c:pt>
                <c:pt idx="66">
                  <c:v>1809.4364857502815</c:v>
                </c:pt>
                <c:pt idx="67">
                  <c:v>1847.7779760455512</c:v>
                </c:pt>
                <c:pt idx="68">
                  <c:v>1886.4456092054695</c:v>
                </c:pt>
                <c:pt idx="69">
                  <c:v>1925.4393852300361</c:v>
                </c:pt>
                <c:pt idx="70">
                  <c:v>1964.7593041192513</c:v>
                </c:pt>
                <c:pt idx="71">
                  <c:v>2004.4053658731143</c:v>
                </c:pt>
                <c:pt idx="72">
                  <c:v>2044.3775704916259</c:v>
                </c:pt>
                <c:pt idx="73">
                  <c:v>2084.675917974786</c:v>
                </c:pt>
                <c:pt idx="74">
                  <c:v>2125.3004083225937</c:v>
                </c:pt>
                <c:pt idx="75">
                  <c:v>2166.2510415350507</c:v>
                </c:pt>
                <c:pt idx="76">
                  <c:v>2207.5278176121556</c:v>
                </c:pt>
                <c:pt idx="77">
                  <c:v>2249.1307365539092</c:v>
                </c:pt>
                <c:pt idx="78">
                  <c:v>2291.0597983603107</c:v>
                </c:pt>
                <c:pt idx="79">
                  <c:v>2333.3150030313609</c:v>
                </c:pt>
                <c:pt idx="80">
                  <c:v>2375.896350567059</c:v>
                </c:pt>
                <c:pt idx="81">
                  <c:v>2418.8038409674068</c:v>
                </c:pt>
                <c:pt idx="82">
                  <c:v>2462.0374742324011</c:v>
                </c:pt>
                <c:pt idx="83">
                  <c:v>2505.5972503620451</c:v>
                </c:pt>
                <c:pt idx="84">
                  <c:v>2549.4831693563369</c:v>
                </c:pt>
                <c:pt idx="85">
                  <c:v>2593.6952312152771</c:v>
                </c:pt>
                <c:pt idx="86">
                  <c:v>2638.233435938866</c:v>
                </c:pt>
                <c:pt idx="87">
                  <c:v>2683.0977835271033</c:v>
                </c:pt>
                <c:pt idx="88">
                  <c:v>2728.2882739799884</c:v>
                </c:pt>
                <c:pt idx="89">
                  <c:v>2773.8049072975227</c:v>
                </c:pt>
                <c:pt idx="90">
                  <c:v>2819.647683479704</c:v>
                </c:pt>
                <c:pt idx="91">
                  <c:v>2865.816602526535</c:v>
                </c:pt>
                <c:pt idx="92">
                  <c:v>2912.3116644380134</c:v>
                </c:pt>
                <c:pt idx="93">
                  <c:v>2959.1328692141406</c:v>
                </c:pt>
                <c:pt idx="94">
                  <c:v>3006.280216854916</c:v>
                </c:pt>
                <c:pt idx="95">
                  <c:v>3053.7537073603403</c:v>
                </c:pt>
                <c:pt idx="96">
                  <c:v>3101.5533407304129</c:v>
                </c:pt>
                <c:pt idx="97">
                  <c:v>3149.6791169651328</c:v>
                </c:pt>
                <c:pt idx="98">
                  <c:v>3198.131036064502</c:v>
                </c:pt>
                <c:pt idx="99">
                  <c:v>3246.9090980285196</c:v>
                </c:pt>
                <c:pt idx="100">
                  <c:v>3296.0133028571854</c:v>
                </c:pt>
                <c:pt idx="101">
                  <c:v>3345.4436505504996</c:v>
                </c:pt>
                <c:pt idx="102">
                  <c:v>3395.200141108462</c:v>
                </c:pt>
                <c:pt idx="103">
                  <c:v>3445.2827745310728</c:v>
                </c:pt>
                <c:pt idx="104">
                  <c:v>3495.691550818332</c:v>
                </c:pt>
                <c:pt idx="105">
                  <c:v>3546.4264699702389</c:v>
                </c:pt>
                <c:pt idx="106">
                  <c:v>3597.4875319867951</c:v>
                </c:pt>
                <c:pt idx="107">
                  <c:v>3648.8747368679992</c:v>
                </c:pt>
                <c:pt idx="108">
                  <c:v>3700.5880846138516</c:v>
                </c:pt>
                <c:pt idx="109">
                  <c:v>3752.6275752243528</c:v>
                </c:pt>
                <c:pt idx="110">
                  <c:v>3804.9932086995027</c:v>
                </c:pt>
                <c:pt idx="111">
                  <c:v>3857.684985039301</c:v>
                </c:pt>
                <c:pt idx="112">
                  <c:v>3910.7029042437457</c:v>
                </c:pt>
                <c:pt idx="113">
                  <c:v>3964.0469663128411</c:v>
                </c:pt>
                <c:pt idx="114">
                  <c:v>4017.7171712465833</c:v>
                </c:pt>
                <c:pt idx="115">
                  <c:v>4071.7135190449744</c:v>
                </c:pt>
                <c:pt idx="116">
                  <c:v>4126.0360097080138</c:v>
                </c:pt>
                <c:pt idx="117">
                  <c:v>4180.6846432357015</c:v>
                </c:pt>
                <c:pt idx="118">
                  <c:v>4235.6594196280375</c:v>
                </c:pt>
                <c:pt idx="119">
                  <c:v>4290.9603388850228</c:v>
                </c:pt>
                <c:pt idx="120">
                  <c:v>4346.5874010066564</c:v>
                </c:pt>
                <c:pt idx="121">
                  <c:v>4402.5406059929373</c:v>
                </c:pt>
                <c:pt idx="122">
                  <c:v>4458.8199538438676</c:v>
                </c:pt>
                <c:pt idx="123">
                  <c:v>4515.4254445594443</c:v>
                </c:pt>
                <c:pt idx="124">
                  <c:v>4572.3570781396729</c:v>
                </c:pt>
                <c:pt idx="125">
                  <c:v>4629.6148545845463</c:v>
                </c:pt>
                <c:pt idx="126">
                  <c:v>4687.1987738940679</c:v>
                </c:pt>
                <c:pt idx="127">
                  <c:v>4745.1088360682406</c:v>
                </c:pt>
                <c:pt idx="128">
                  <c:v>4803.3450411070598</c:v>
                </c:pt>
                <c:pt idx="129">
                  <c:v>4861.9073890105283</c:v>
                </c:pt>
                <c:pt idx="130">
                  <c:v>4920.795879778645</c:v>
                </c:pt>
                <c:pt idx="131">
                  <c:v>4980.0105134114101</c:v>
                </c:pt>
                <c:pt idx="132">
                  <c:v>5039.5512899088235</c:v>
                </c:pt>
                <c:pt idx="133">
                  <c:v>5099.4182092708861</c:v>
                </c:pt>
                <c:pt idx="134">
                  <c:v>5159.6112714975952</c:v>
                </c:pt>
                <c:pt idx="135">
                  <c:v>5220.1304765889536</c:v>
                </c:pt>
                <c:pt idx="136">
                  <c:v>5280.9758245449602</c:v>
                </c:pt>
                <c:pt idx="137">
                  <c:v>5342.1473153656143</c:v>
                </c:pt>
                <c:pt idx="138">
                  <c:v>5403.6449490509203</c:v>
                </c:pt>
                <c:pt idx="139">
                  <c:v>5465.4687256008701</c:v>
                </c:pt>
                <c:pt idx="140">
                  <c:v>5527.6186450154728</c:v>
                </c:pt>
                <c:pt idx="141">
                  <c:v>5590.0947072947201</c:v>
                </c:pt>
                <c:pt idx="142">
                  <c:v>5652.8969124386176</c:v>
                </c:pt>
                <c:pt idx="143">
                  <c:v>5716.0252604471625</c:v>
                </c:pt>
                <c:pt idx="144">
                  <c:v>5779.4797513203575</c:v>
                </c:pt>
                <c:pt idx="145">
                  <c:v>5843.2603850581972</c:v>
                </c:pt>
                <c:pt idx="146">
                  <c:v>5907.367161660688</c:v>
                </c:pt>
                <c:pt idx="147">
                  <c:v>5971.8000811278271</c:v>
                </c:pt>
                <c:pt idx="148">
                  <c:v>6036.5591434596136</c:v>
                </c:pt>
                <c:pt idx="149">
                  <c:v>6101.6443486560511</c:v>
                </c:pt>
                <c:pt idx="150">
                  <c:v>6167.0556967171324</c:v>
                </c:pt>
                <c:pt idx="151">
                  <c:v>6232.7931876428665</c:v>
                </c:pt>
                <c:pt idx="152">
                  <c:v>6298.8568214332463</c:v>
                </c:pt>
                <c:pt idx="153">
                  <c:v>6365.2465980882744</c:v>
                </c:pt>
                <c:pt idx="154">
                  <c:v>6431.9625176079517</c:v>
                </c:pt>
                <c:pt idx="155">
                  <c:v>6499.0045799922773</c:v>
                </c:pt>
                <c:pt idx="156">
                  <c:v>6566.3727852412512</c:v>
                </c:pt>
                <c:pt idx="157">
                  <c:v>6634.0671333548744</c:v>
                </c:pt>
                <c:pt idx="158">
                  <c:v>6702.087624333145</c:v>
                </c:pt>
                <c:pt idx="159">
                  <c:v>6770.4342581760648</c:v>
                </c:pt>
                <c:pt idx="160">
                  <c:v>6839.107034883632</c:v>
                </c:pt>
                <c:pt idx="161">
                  <c:v>6908.1059544558466</c:v>
                </c:pt>
                <c:pt idx="162">
                  <c:v>6977.4310168927123</c:v>
                </c:pt>
                <c:pt idx="163">
                  <c:v>7047.0822221942235</c:v>
                </c:pt>
                <c:pt idx="164">
                  <c:v>7117.0595703603831</c:v>
                </c:pt>
                <c:pt idx="165">
                  <c:v>7187.3630613911955</c:v>
                </c:pt>
                <c:pt idx="166">
                  <c:v>7257.9926952866517</c:v>
                </c:pt>
                <c:pt idx="167">
                  <c:v>7328.9484720467572</c:v>
                </c:pt>
                <c:pt idx="168">
                  <c:v>7400.2303916715118</c:v>
                </c:pt>
                <c:pt idx="169">
                  <c:v>7471.8384541609157</c:v>
                </c:pt>
                <c:pt idx="170">
                  <c:v>7543.7726595149661</c:v>
                </c:pt>
                <c:pt idx="171">
                  <c:v>7616.0330077336666</c:v>
                </c:pt>
                <c:pt idx="172">
                  <c:v>7688.6194988170128</c:v>
                </c:pt>
                <c:pt idx="173">
                  <c:v>7761.5321327650108</c:v>
                </c:pt>
                <c:pt idx="174">
                  <c:v>7834.7709095776536</c:v>
                </c:pt>
                <c:pt idx="175">
                  <c:v>7908.3358292549456</c:v>
                </c:pt>
                <c:pt idx="176">
                  <c:v>7982.2268917968886</c:v>
                </c:pt>
                <c:pt idx="177">
                  <c:v>8056.4440972034763</c:v>
                </c:pt>
                <c:pt idx="178">
                  <c:v>8130.9874454747178</c:v>
                </c:pt>
                <c:pt idx="179">
                  <c:v>8205.8569366106021</c:v>
                </c:pt>
                <c:pt idx="180">
                  <c:v>8281.0525706111366</c:v>
                </c:pt>
                <c:pt idx="181">
                  <c:v>8356.5743474763221</c:v>
                </c:pt>
                <c:pt idx="182">
                  <c:v>8432.4222672061514</c:v>
                </c:pt>
                <c:pt idx="183">
                  <c:v>8508.59632980063</c:v>
                </c:pt>
                <c:pt idx="184">
                  <c:v>8585.0965352597577</c:v>
                </c:pt>
                <c:pt idx="185">
                  <c:v>8661.9228835835365</c:v>
                </c:pt>
                <c:pt idx="186">
                  <c:v>8739.0753747719591</c:v>
                </c:pt>
                <c:pt idx="187">
                  <c:v>8816.5540088250345</c:v>
                </c:pt>
                <c:pt idx="188">
                  <c:v>8894.3587857427556</c:v>
                </c:pt>
                <c:pt idx="189">
                  <c:v>8972.4897055251276</c:v>
                </c:pt>
                <c:pt idx="190">
                  <c:v>9050.9467681721435</c:v>
                </c:pt>
                <c:pt idx="191">
                  <c:v>9129.7299736838104</c:v>
                </c:pt>
                <c:pt idx="192">
                  <c:v>9208.8393220601247</c:v>
                </c:pt>
                <c:pt idx="193">
                  <c:v>9288.2748133010882</c:v>
                </c:pt>
                <c:pt idx="194">
                  <c:v>9368.0364474066992</c:v>
                </c:pt>
                <c:pt idx="195">
                  <c:v>9448.1242243769611</c:v>
                </c:pt>
                <c:pt idx="196">
                  <c:v>9528.5381442118705</c:v>
                </c:pt>
                <c:pt idx="197">
                  <c:v>9609.2782069114255</c:v>
                </c:pt>
                <c:pt idx="198">
                  <c:v>9690.3444124756315</c:v>
                </c:pt>
                <c:pt idx="199">
                  <c:v>9771.736760904485</c:v>
                </c:pt>
                <c:pt idx="200">
                  <c:v>9853.4552521979876</c:v>
                </c:pt>
                <c:pt idx="201">
                  <c:v>9935.4998863561377</c:v>
                </c:pt>
                <c:pt idx="202">
                  <c:v>10017.870663378935</c:v>
                </c:pt>
                <c:pt idx="203">
                  <c:v>10100.567583266384</c:v>
                </c:pt>
                <c:pt idx="204">
                  <c:v>10183.590646018478</c:v>
                </c:pt>
                <c:pt idx="205">
                  <c:v>10266.939851635219</c:v>
                </c:pt>
                <c:pt idx="206">
                  <c:v>10350.615200116614</c:v>
                </c:pt>
                <c:pt idx="207">
                  <c:v>10434.616691462656</c:v>
                </c:pt>
                <c:pt idx="208">
                  <c:v>10518.944325673343</c:v>
                </c:pt>
                <c:pt idx="209">
                  <c:v>10603.598102748681</c:v>
                </c:pt>
                <c:pt idx="210">
                  <c:v>10688.578022688664</c:v>
                </c:pt>
                <c:pt idx="211">
                  <c:v>10773.884085493301</c:v>
                </c:pt>
                <c:pt idx="212">
                  <c:v>10859.516291162581</c:v>
                </c:pt>
                <c:pt idx="213">
                  <c:v>10945.474639696509</c:v>
                </c:pt>
                <c:pt idx="214">
                  <c:v>11031.759131095092</c:v>
                </c:pt>
                <c:pt idx="215">
                  <c:v>11118.369765358319</c:v>
                </c:pt>
                <c:pt idx="216">
                  <c:v>11205.306542486194</c:v>
                </c:pt>
                <c:pt idx="217">
                  <c:v>11292.569462478717</c:v>
                </c:pt>
                <c:pt idx="218">
                  <c:v>11380.158525335892</c:v>
                </c:pt>
                <c:pt idx="219">
                  <c:v>11468.073731057711</c:v>
                </c:pt>
                <c:pt idx="220">
                  <c:v>11556.315079644181</c:v>
                </c:pt>
                <c:pt idx="221">
                  <c:v>11644.882571095299</c:v>
                </c:pt>
                <c:pt idx="222">
                  <c:v>11733.776205411066</c:v>
                </c:pt>
                <c:pt idx="223">
                  <c:v>11822.995982591478</c:v>
                </c:pt>
                <c:pt idx="224">
                  <c:v>11912.541902636542</c:v>
                </c:pt>
                <c:pt idx="225">
                  <c:v>12002.413965546253</c:v>
                </c:pt>
                <c:pt idx="226">
                  <c:v>12092.612171320614</c:v>
                </c:pt>
                <c:pt idx="227">
                  <c:v>12183.13651995962</c:v>
                </c:pt>
                <c:pt idx="228">
                  <c:v>12273.987011463276</c:v>
                </c:pt>
                <c:pt idx="229">
                  <c:v>12365.163645831581</c:v>
                </c:pt>
                <c:pt idx="230">
                  <c:v>12456.666423064535</c:v>
                </c:pt>
                <c:pt idx="231">
                  <c:v>12548.495343162134</c:v>
                </c:pt>
                <c:pt idx="232">
                  <c:v>12640.650406124385</c:v>
                </c:pt>
                <c:pt idx="233">
                  <c:v>12733.131611951285</c:v>
                </c:pt>
                <c:pt idx="234">
                  <c:v>12825.938960642827</c:v>
                </c:pt>
                <c:pt idx="235">
                  <c:v>12919.072452199021</c:v>
                </c:pt>
                <c:pt idx="236">
                  <c:v>13012.532086619865</c:v>
                </c:pt>
                <c:pt idx="237">
                  <c:v>13106.31786390536</c:v>
                </c:pt>
                <c:pt idx="238">
                  <c:v>13200.429784055495</c:v>
                </c:pt>
                <c:pt idx="239">
                  <c:v>13294.867847070283</c:v>
                </c:pt>
                <c:pt idx="240">
                  <c:v>13389.632052949721</c:v>
                </c:pt>
                <c:pt idx="241">
                  <c:v>13484.722401693802</c:v>
                </c:pt>
                <c:pt idx="242">
                  <c:v>13580.138893302541</c:v>
                </c:pt>
                <c:pt idx="243">
                  <c:v>13675.88152777592</c:v>
                </c:pt>
                <c:pt idx="244">
                  <c:v>13771.950305113951</c:v>
                </c:pt>
                <c:pt idx="245">
                  <c:v>13868.345225316627</c:v>
                </c:pt>
                <c:pt idx="246">
                  <c:v>13965.066288383954</c:v>
                </c:pt>
                <c:pt idx="247">
                  <c:v>14062.113494315927</c:v>
                </c:pt>
                <c:pt idx="248">
                  <c:v>14159.486843112558</c:v>
                </c:pt>
                <c:pt idx="249">
                  <c:v>14257.186334773825</c:v>
                </c:pt>
                <c:pt idx="250">
                  <c:v>14355.211969299744</c:v>
                </c:pt>
                <c:pt idx="251">
                  <c:v>14453.563746690314</c:v>
                </c:pt>
                <c:pt idx="252">
                  <c:v>14552.241666945527</c:v>
                </c:pt>
                <c:pt idx="253">
                  <c:v>14651.245730065397</c:v>
                </c:pt>
                <c:pt idx="254">
                  <c:v>14750.575936049911</c:v>
                </c:pt>
                <c:pt idx="255">
                  <c:v>14850.23228489907</c:v>
                </c:pt>
                <c:pt idx="256">
                  <c:v>14950.214776612876</c:v>
                </c:pt>
                <c:pt idx="257">
                  <c:v>15050.523411191336</c:v>
                </c:pt>
                <c:pt idx="258">
                  <c:v>15151.158188634443</c:v>
                </c:pt>
                <c:pt idx="259">
                  <c:v>15252.119108942206</c:v>
                </c:pt>
                <c:pt idx="260">
                  <c:v>15353.406172114604</c:v>
                </c:pt>
                <c:pt idx="261">
                  <c:v>15455.019378151659</c:v>
                </c:pt>
                <c:pt idx="262">
                  <c:v>15556.958727053359</c:v>
                </c:pt>
                <c:pt idx="263">
                  <c:v>15659.2242188197</c:v>
                </c:pt>
                <c:pt idx="264">
                  <c:v>15761.815853450706</c:v>
                </c:pt>
                <c:pt idx="265">
                  <c:v>15864.733630946354</c:v>
                </c:pt>
                <c:pt idx="266">
                  <c:v>15967.977551306643</c:v>
                </c:pt>
                <c:pt idx="267">
                  <c:v>16071.547614531582</c:v>
                </c:pt>
                <c:pt idx="268">
                  <c:v>16175.443820621173</c:v>
                </c:pt>
                <c:pt idx="269">
                  <c:v>16279.666169575414</c:v>
                </c:pt>
                <c:pt idx="270">
                  <c:v>16384.2146613943</c:v>
                </c:pt>
                <c:pt idx="271">
                  <c:v>16489.089296077836</c:v>
                </c:pt>
                <c:pt idx="272">
                  <c:v>16594.29007362602</c:v>
                </c:pt>
                <c:pt idx="273">
                  <c:v>16699.816994038854</c:v>
                </c:pt>
                <c:pt idx="274">
                  <c:v>16805.670057316333</c:v>
                </c:pt>
                <c:pt idx="275">
                  <c:v>16911.849263458465</c:v>
                </c:pt>
                <c:pt idx="276">
                  <c:v>17018.354612465242</c:v>
                </c:pt>
                <c:pt idx="277">
                  <c:v>17125.18610433667</c:v>
                </c:pt>
                <c:pt idx="278">
                  <c:v>17232.343739072738</c:v>
                </c:pt>
                <c:pt idx="279">
                  <c:v>17339.827516673464</c:v>
                </c:pt>
                <c:pt idx="280">
                  <c:v>17447.637437138837</c:v>
                </c:pt>
                <c:pt idx="281">
                  <c:v>17555.773500468851</c:v>
                </c:pt>
                <c:pt idx="282">
                  <c:v>17664.235706663523</c:v>
                </c:pt>
                <c:pt idx="283">
                  <c:v>17773.024055722835</c:v>
                </c:pt>
                <c:pt idx="284">
                  <c:v>17882.138547646802</c:v>
                </c:pt>
                <c:pt idx="285">
                  <c:v>17991.579182435409</c:v>
                </c:pt>
                <c:pt idx="286">
                  <c:v>18101.345960088678</c:v>
                </c:pt>
                <c:pt idx="287">
                  <c:v>18211.438880606587</c:v>
                </c:pt>
                <c:pt idx="288">
                  <c:v>18321.857943989147</c:v>
                </c:pt>
                <c:pt idx="289">
                  <c:v>18432.603150236348</c:v>
                </c:pt>
                <c:pt idx="290">
                  <c:v>18543.674499348199</c:v>
                </c:pt>
                <c:pt idx="291">
                  <c:v>18655.071991324709</c:v>
                </c:pt>
                <c:pt idx="292">
                  <c:v>18766.795626165855</c:v>
                </c:pt>
                <c:pt idx="293">
                  <c:v>18878.845403871659</c:v>
                </c:pt>
                <c:pt idx="294">
                  <c:v>18991.221324442107</c:v>
                </c:pt>
                <c:pt idx="295">
                  <c:v>19103.923387877203</c:v>
                </c:pt>
                <c:pt idx="296">
                  <c:v>19216.951594176942</c:v>
                </c:pt>
                <c:pt idx="297">
                  <c:v>19330.30594334134</c:v>
                </c:pt>
                <c:pt idx="298">
                  <c:v>19443.986435370385</c:v>
                </c:pt>
                <c:pt idx="299">
                  <c:v>19557.99307026407</c:v>
                </c:pt>
                <c:pt idx="300">
                  <c:v>19672.325848022407</c:v>
                </c:pt>
                <c:pt idx="301">
                  <c:v>19786.98476864539</c:v>
                </c:pt>
                <c:pt idx="302">
                  <c:v>19901.969832133036</c:v>
                </c:pt>
                <c:pt idx="303">
                  <c:v>20017.281038485315</c:v>
                </c:pt>
                <c:pt idx="304">
                  <c:v>20132.918387702244</c:v>
                </c:pt>
                <c:pt idx="305">
                  <c:v>20248.881879783825</c:v>
                </c:pt>
                <c:pt idx="306">
                  <c:v>20365.171514730053</c:v>
                </c:pt>
                <c:pt idx="307">
                  <c:v>20481.787292540932</c:v>
                </c:pt>
                <c:pt idx="308">
                  <c:v>20598.729213216455</c:v>
                </c:pt>
                <c:pt idx="309">
                  <c:v>20715.997276756632</c:v>
                </c:pt>
                <c:pt idx="310">
                  <c:v>20833.591483161446</c:v>
                </c:pt>
                <c:pt idx="311">
                  <c:v>20951.511832430915</c:v>
                </c:pt>
                <c:pt idx="312">
                  <c:v>21069.758324565035</c:v>
                </c:pt>
                <c:pt idx="313">
                  <c:v>21188.330959563809</c:v>
                </c:pt>
                <c:pt idx="314">
                  <c:v>21307.22973742722</c:v>
                </c:pt>
                <c:pt idx="315">
                  <c:v>21426.454658155282</c:v>
                </c:pt>
                <c:pt idx="316">
                  <c:v>21546.005721747999</c:v>
                </c:pt>
                <c:pt idx="317">
                  <c:v>21665.882928205356</c:v>
                </c:pt>
                <c:pt idx="318">
                  <c:v>21786.086277527371</c:v>
                </c:pt>
                <c:pt idx="319">
                  <c:v>21906.615769714022</c:v>
                </c:pt>
                <c:pt idx="320">
                  <c:v>22027.471404765325</c:v>
                </c:pt>
                <c:pt idx="321">
                  <c:v>22148.653182681282</c:v>
                </c:pt>
                <c:pt idx="322">
                  <c:v>22270.16110346188</c:v>
                </c:pt>
                <c:pt idx="323">
                  <c:v>22391.995167107132</c:v>
                </c:pt>
                <c:pt idx="324">
                  <c:v>22514.155373617035</c:v>
                </c:pt>
                <c:pt idx="325">
                  <c:v>22636.641722991582</c:v>
                </c:pt>
                <c:pt idx="326">
                  <c:v>22759.454215230777</c:v>
                </c:pt>
                <c:pt idx="327">
                  <c:v>22882.592850334619</c:v>
                </c:pt>
                <c:pt idx="328">
                  <c:v>23006.057628303104</c:v>
                </c:pt>
                <c:pt idx="329">
                  <c:v>23129.848549136252</c:v>
                </c:pt>
                <c:pt idx="330">
                  <c:v>23253.965612834047</c:v>
                </c:pt>
                <c:pt idx="331">
                  <c:v>23378.408819396478</c:v>
                </c:pt>
                <c:pt idx="332">
                  <c:v>23503.178168823564</c:v>
                </c:pt>
                <c:pt idx="333">
                  <c:v>23628.273661115294</c:v>
                </c:pt>
                <c:pt idx="334">
                  <c:v>23753.695296271682</c:v>
                </c:pt>
                <c:pt idx="335">
                  <c:v>23879.443074292718</c:v>
                </c:pt>
                <c:pt idx="336">
                  <c:v>24005.51699517839</c:v>
                </c:pt>
                <c:pt idx="337">
                  <c:v>24131.917058928717</c:v>
                </c:pt>
                <c:pt idx="338">
                  <c:v>24258.643265543695</c:v>
                </c:pt>
                <c:pt idx="339">
                  <c:v>24385.695615023313</c:v>
                </c:pt>
                <c:pt idx="340">
                  <c:v>24513.074107367596</c:v>
                </c:pt>
                <c:pt idx="341">
                  <c:v>24640.778742576513</c:v>
                </c:pt>
                <c:pt idx="342">
                  <c:v>24768.809520650088</c:v>
                </c:pt>
                <c:pt idx="343">
                  <c:v>24897.166441588299</c:v>
                </c:pt>
                <c:pt idx="344">
                  <c:v>25025.849505391165</c:v>
                </c:pt>
                <c:pt idx="345">
                  <c:v>25154.858712058678</c:v>
                </c:pt>
                <c:pt idx="346">
                  <c:v>25284.194061590846</c:v>
                </c:pt>
                <c:pt idx="347">
                  <c:v>25413.855553987654</c:v>
                </c:pt>
                <c:pt idx="348">
                  <c:v>25543.843189249113</c:v>
                </c:pt>
                <c:pt idx="349">
                  <c:v>25674.15696737522</c:v>
                </c:pt>
                <c:pt idx="350">
                  <c:v>25804.796888365971</c:v>
                </c:pt>
                <c:pt idx="351">
                  <c:v>25935.762952221387</c:v>
                </c:pt>
                <c:pt idx="352">
                  <c:v>26067.055158941435</c:v>
                </c:pt>
                <c:pt idx="353">
                  <c:v>26198.673508526139</c:v>
                </c:pt>
                <c:pt idx="354">
                  <c:v>26330.618000975486</c:v>
                </c:pt>
                <c:pt idx="355">
                  <c:v>26462.888636289485</c:v>
                </c:pt>
                <c:pt idx="356">
                  <c:v>26595.485414468138</c:v>
                </c:pt>
                <c:pt idx="357">
                  <c:v>26728.408335511424</c:v>
                </c:pt>
                <c:pt idx="358">
                  <c:v>26861.657399419368</c:v>
                </c:pt>
                <c:pt idx="359">
                  <c:v>26995.232606191963</c:v>
                </c:pt>
                <c:pt idx="360">
                  <c:v>27129.133955829198</c:v>
                </c:pt>
                <c:pt idx="361">
                  <c:v>27263.361448331085</c:v>
                </c:pt>
                <c:pt idx="362">
                  <c:v>27397.915083697626</c:v>
                </c:pt>
                <c:pt idx="363">
                  <c:v>27532.794861928811</c:v>
                </c:pt>
                <c:pt idx="364">
                  <c:v>27668.00078302465</c:v>
                </c:pt>
                <c:pt idx="365">
                  <c:v>27803.532846985119</c:v>
                </c:pt>
                <c:pt idx="366">
                  <c:v>27939.39105381025</c:v>
                </c:pt>
                <c:pt idx="367">
                  <c:v>28075.575403500043</c:v>
                </c:pt>
                <c:pt idx="368">
                  <c:v>28212.085896054457</c:v>
                </c:pt>
                <c:pt idx="369">
                  <c:v>28348.92253147353</c:v>
                </c:pt>
                <c:pt idx="370">
                  <c:v>28486.085309757262</c:v>
                </c:pt>
                <c:pt idx="371">
                  <c:v>28623.57423090563</c:v>
                </c:pt>
                <c:pt idx="372">
                  <c:v>28761.389294918648</c:v>
                </c:pt>
                <c:pt idx="373">
                  <c:v>28899.530501796318</c:v>
                </c:pt>
                <c:pt idx="374">
                  <c:v>29037.997851538639</c:v>
                </c:pt>
                <c:pt idx="375">
                  <c:v>29176.791344145604</c:v>
                </c:pt>
                <c:pt idx="376">
                  <c:v>29315.910979617212</c:v>
                </c:pt>
                <c:pt idx="377">
                  <c:v>29455.356757953472</c:v>
                </c:pt>
                <c:pt idx="378">
                  <c:v>29595.128679154393</c:v>
                </c:pt>
                <c:pt idx="379">
                  <c:v>29735.226743219944</c:v>
                </c:pt>
                <c:pt idx="380">
                  <c:v>29875.650950150157</c:v>
                </c:pt>
                <c:pt idx="381">
                  <c:v>30016.40129994501</c:v>
                </c:pt>
                <c:pt idx="382">
                  <c:v>30157.477792604514</c:v>
                </c:pt>
                <c:pt idx="383">
                  <c:v>30298.880428128658</c:v>
                </c:pt>
                <c:pt idx="384">
                  <c:v>30440.609206517463</c:v>
                </c:pt>
                <c:pt idx="385">
                  <c:v>30582.66412777092</c:v>
                </c:pt>
                <c:pt idx="386">
                  <c:v>30725.045191889007</c:v>
                </c:pt>
                <c:pt idx="387">
                  <c:v>30867.752398871755</c:v>
                </c:pt>
                <c:pt idx="388">
                  <c:v>31010.785748719143</c:v>
                </c:pt>
                <c:pt idx="389">
                  <c:v>31154.145241431201</c:v>
                </c:pt>
                <c:pt idx="390">
                  <c:v>31297.830877007884</c:v>
                </c:pt>
                <c:pt idx="391">
                  <c:v>31441.842655449218</c:v>
                </c:pt>
                <c:pt idx="392">
                  <c:v>31586.180576755214</c:v>
                </c:pt>
                <c:pt idx="393">
                  <c:v>31730.84464092585</c:v>
                </c:pt>
                <c:pt idx="394">
                  <c:v>31875.83484796113</c:v>
                </c:pt>
                <c:pt idx="395">
                  <c:v>32021.151197861065</c:v>
                </c:pt>
                <c:pt idx="396">
                  <c:v>32166.793690625651</c:v>
                </c:pt>
                <c:pt idx="397">
                  <c:v>32312.76232625487</c:v>
                </c:pt>
                <c:pt idx="398">
                  <c:v>32459.057104748754</c:v>
                </c:pt>
                <c:pt idx="399">
                  <c:v>32605.678026107274</c:v>
                </c:pt>
                <c:pt idx="400">
                  <c:v>32752.625090330454</c:v>
                </c:pt>
                <c:pt idx="401">
                  <c:v>32899.898297418273</c:v>
                </c:pt>
                <c:pt idx="402">
                  <c:v>33047.49764737075</c:v>
                </c:pt>
                <c:pt idx="403">
                  <c:v>33195.423140187864</c:v>
                </c:pt>
                <c:pt idx="404">
                  <c:v>33343.674775869629</c:v>
                </c:pt>
                <c:pt idx="405">
                  <c:v>33492.252554416045</c:v>
                </c:pt>
                <c:pt idx="406">
                  <c:v>33641.156475827112</c:v>
                </c:pt>
                <c:pt idx="407">
                  <c:v>33790.386540102831</c:v>
                </c:pt>
                <c:pt idx="408">
                  <c:v>33939.942747243185</c:v>
                </c:pt>
                <c:pt idx="409">
                  <c:v>34089.825097248191</c:v>
                </c:pt>
                <c:pt idx="410">
                  <c:v>34240.033590117848</c:v>
                </c:pt>
                <c:pt idx="411">
                  <c:v>34390.56822585217</c:v>
                </c:pt>
                <c:pt idx="412">
                  <c:v>34541.429004451114</c:v>
                </c:pt>
                <c:pt idx="413">
                  <c:v>34692.615925914717</c:v>
                </c:pt>
                <c:pt idx="414">
                  <c:v>34844.128990242971</c:v>
                </c:pt>
                <c:pt idx="415">
                  <c:v>34995.968197435861</c:v>
                </c:pt>
                <c:pt idx="416">
                  <c:v>35148.133547493417</c:v>
                </c:pt>
                <c:pt idx="417">
                  <c:v>35300.625040415616</c:v>
                </c:pt>
                <c:pt idx="418">
                  <c:v>35453.44267620246</c:v>
                </c:pt>
                <c:pt idx="419">
                  <c:v>35606.586454853947</c:v>
                </c:pt>
                <c:pt idx="420">
                  <c:v>35760.056376370092</c:v>
                </c:pt>
                <c:pt idx="421">
                  <c:v>35913.852440750881</c:v>
                </c:pt>
                <c:pt idx="422">
                  <c:v>36067.974647996329</c:v>
                </c:pt>
                <c:pt idx="423">
                  <c:v>36222.422998106413</c:v>
                </c:pt>
                <c:pt idx="424">
                  <c:v>36377.197491081148</c:v>
                </c:pt>
                <c:pt idx="425">
                  <c:v>36532.298126920527</c:v>
                </c:pt>
                <c:pt idx="426">
                  <c:v>36687.724905624549</c:v>
                </c:pt>
                <c:pt idx="427">
                  <c:v>36843.477827193245</c:v>
                </c:pt>
                <c:pt idx="428">
                  <c:v>36999.556891626569</c:v>
                </c:pt>
                <c:pt idx="429">
                  <c:v>37155.962098924545</c:v>
                </c:pt>
                <c:pt idx="430">
                  <c:v>37312.693449087164</c:v>
                </c:pt>
                <c:pt idx="431">
                  <c:v>37469.750942114435</c:v>
                </c:pt>
                <c:pt idx="432">
                  <c:v>37627.134578006364</c:v>
                </c:pt>
                <c:pt idx="433">
                  <c:v>37784.844356762937</c:v>
                </c:pt>
                <c:pt idx="434">
                  <c:v>37942.880278384153</c:v>
                </c:pt>
                <c:pt idx="435">
                  <c:v>38101.24234287002</c:v>
                </c:pt>
                <c:pt idx="436">
                  <c:v>38259.930550220539</c:v>
                </c:pt>
                <c:pt idx="437">
                  <c:v>38418.944900435694</c:v>
                </c:pt>
                <c:pt idx="438">
                  <c:v>38578.285393515514</c:v>
                </c:pt>
                <c:pt idx="439">
                  <c:v>38737.952029459979</c:v>
                </c:pt>
                <c:pt idx="440">
                  <c:v>38897.94480826908</c:v>
                </c:pt>
                <c:pt idx="441">
                  <c:v>39058.263729942832</c:v>
                </c:pt>
                <c:pt idx="442">
                  <c:v>39218.908794481242</c:v>
                </c:pt>
                <c:pt idx="443">
                  <c:v>39379.880001884303</c:v>
                </c:pt>
                <c:pt idx="444">
                  <c:v>39541.177352152008</c:v>
                </c:pt>
                <c:pt idx="445">
                  <c:v>39702.800845284357</c:v>
                </c:pt>
                <c:pt idx="446">
                  <c:v>39864.750481281342</c:v>
                </c:pt>
                <c:pt idx="447">
                  <c:v>40027.026260142993</c:v>
                </c:pt>
                <c:pt idx="448">
                  <c:v>40189.628181869288</c:v>
                </c:pt>
                <c:pt idx="449">
                  <c:v>40352.556246460234</c:v>
                </c:pt>
                <c:pt idx="450">
                  <c:v>40515.81045391583</c:v>
                </c:pt>
                <c:pt idx="451">
                  <c:v>40679.390804236064</c:v>
                </c:pt>
                <c:pt idx="452">
                  <c:v>40843.29729742097</c:v>
                </c:pt>
                <c:pt idx="453">
                  <c:v>41007.529933470491</c:v>
                </c:pt>
                <c:pt idx="454">
                  <c:v>41172.088712384684</c:v>
                </c:pt>
                <c:pt idx="455">
                  <c:v>41336.973634163514</c:v>
                </c:pt>
                <c:pt idx="456">
                  <c:v>41502.184698806996</c:v>
                </c:pt>
                <c:pt idx="457">
                  <c:v>41667.721906315128</c:v>
                </c:pt>
                <c:pt idx="458">
                  <c:v>41833.585256687918</c:v>
                </c:pt>
                <c:pt idx="459">
                  <c:v>41999.774749925338</c:v>
                </c:pt>
                <c:pt idx="460">
                  <c:v>42166.290386027416</c:v>
                </c:pt>
                <c:pt idx="461">
                  <c:v>42333.132164994124</c:v>
                </c:pt>
                <c:pt idx="462">
                  <c:v>42500.300086825519</c:v>
                </c:pt>
                <c:pt idx="463">
                  <c:v>42667.794151521543</c:v>
                </c:pt>
                <c:pt idx="464">
                  <c:v>42835.614359082203</c:v>
                </c:pt>
                <c:pt idx="465">
                  <c:v>43003.760709507529</c:v>
                </c:pt>
                <c:pt idx="466">
                  <c:v>43172.233202797492</c:v>
                </c:pt>
                <c:pt idx="467">
                  <c:v>43341.031838952113</c:v>
                </c:pt>
                <c:pt idx="468">
                  <c:v>43510.156617971355</c:v>
                </c:pt>
                <c:pt idx="469">
                  <c:v>43679.607539855271</c:v>
                </c:pt>
                <c:pt idx="470">
                  <c:v>43849.384604603831</c:v>
                </c:pt>
                <c:pt idx="471">
                  <c:v>44019.487812217034</c:v>
                </c:pt>
                <c:pt idx="472">
                  <c:v>44189.917162694896</c:v>
                </c:pt>
                <c:pt idx="473">
                  <c:v>44360.672656037423</c:v>
                </c:pt>
                <c:pt idx="474">
                  <c:v>44531.754292244572</c:v>
                </c:pt>
                <c:pt idx="475">
                  <c:v>44703.162071316357</c:v>
                </c:pt>
                <c:pt idx="476">
                  <c:v>44874.895993252809</c:v>
                </c:pt>
                <c:pt idx="477">
                  <c:v>45046.956058053911</c:v>
                </c:pt>
                <c:pt idx="478">
                  <c:v>45219.342265719657</c:v>
                </c:pt>
                <c:pt idx="479">
                  <c:v>45392.054616250047</c:v>
                </c:pt>
                <c:pt idx="480">
                  <c:v>45565.093109645095</c:v>
                </c:pt>
                <c:pt idx="481">
                  <c:v>45738.457745904787</c:v>
                </c:pt>
                <c:pt idx="482">
                  <c:v>45912.148525029115</c:v>
                </c:pt>
                <c:pt idx="483">
                  <c:v>46086.165447018095</c:v>
                </c:pt>
                <c:pt idx="484">
                  <c:v>46260.508511871754</c:v>
                </c:pt>
                <c:pt idx="485">
                  <c:v>46435.177719590036</c:v>
                </c:pt>
                <c:pt idx="486">
                  <c:v>46610.173070172968</c:v>
                </c:pt>
                <c:pt idx="487">
                  <c:v>46785.494563620552</c:v>
                </c:pt>
                <c:pt idx="488">
                  <c:v>46961.142199932787</c:v>
                </c:pt>
                <c:pt idx="489">
                  <c:v>47137.115979109672</c:v>
                </c:pt>
                <c:pt idx="490">
                  <c:v>47313.41590115118</c:v>
                </c:pt>
                <c:pt idx="491">
                  <c:v>47490.041966057353</c:v>
                </c:pt>
                <c:pt idx="492">
                  <c:v>47666.994173828178</c:v>
                </c:pt>
                <c:pt idx="493">
                  <c:v>47844.272524463653</c:v>
                </c:pt>
                <c:pt idx="494">
                  <c:v>48021.877017963772</c:v>
                </c:pt>
                <c:pt idx="495">
                  <c:v>48199.807654328564</c:v>
                </c:pt>
                <c:pt idx="496">
                  <c:v>48378.064433557985</c:v>
                </c:pt>
                <c:pt idx="497">
                  <c:v>48556.647355652021</c:v>
                </c:pt>
                <c:pt idx="498">
                  <c:v>48735.556420610745</c:v>
                </c:pt>
                <c:pt idx="499">
                  <c:v>48914.791628434104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0.12772064575713318</c:v>
                </c:pt>
                <c:pt idx="1">
                  <c:v>6.7781415661943567E-2</c:v>
                </c:pt>
                <c:pt idx="2">
                  <c:v>4.6603160626991789E-2</c:v>
                </c:pt>
                <c:pt idx="3">
                  <c:v>3.9927375920653423E-2</c:v>
                </c:pt>
                <c:pt idx="4">
                  <c:v>3.6316711649345447E-2</c:v>
                </c:pt>
                <c:pt idx="5">
                  <c:v>3.4266466314385478E-2</c:v>
                </c:pt>
                <c:pt idx="6">
                  <c:v>3.2282506142477858E-2</c:v>
                </c:pt>
                <c:pt idx="7">
                  <c:v>3.0387317090920272E-2</c:v>
                </c:pt>
                <c:pt idx="8">
                  <c:v>2.9258530157479427E-2</c:v>
                </c:pt>
                <c:pt idx="9">
                  <c:v>2.8499255274547101E-2</c:v>
                </c:pt>
                <c:pt idx="10">
                  <c:v>2.7945575044238325E-2</c:v>
                </c:pt>
                <c:pt idx="11">
                  <c:v>2.7524023634014148E-2</c:v>
                </c:pt>
                <c:pt idx="12">
                  <c:v>2.7187184781548537E-2</c:v>
                </c:pt>
                <c:pt idx="13">
                  <c:v>2.6912424960206904E-2</c:v>
                </c:pt>
                <c:pt idx="14">
                  <c:v>2.6682130996073604E-2</c:v>
                </c:pt>
                <c:pt idx="15">
                  <c:v>2.6486132553714434E-2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8.5341982979855693E-2</c:v>
                </c:pt>
                <c:pt idx="1">
                  <c:v>4.3440116691420921E-2</c:v>
                </c:pt>
                <c:pt idx="2">
                  <c:v>2.8807041784150531E-2</c:v>
                </c:pt>
                <c:pt idx="3">
                  <c:v>2.4205214670619327E-2</c:v>
                </c:pt>
                <c:pt idx="4">
                  <c:v>2.1720472483986081E-2</c:v>
                </c:pt>
                <c:pt idx="5">
                  <c:v>2.0313963579887056E-2</c:v>
                </c:pt>
                <c:pt idx="6">
                  <c:v>1.8960630077870418E-2</c:v>
                </c:pt>
                <c:pt idx="7">
                  <c:v>1.7682676148224542E-2</c:v>
                </c:pt>
                <c:pt idx="8">
                  <c:v>1.693433735405955E-2</c:v>
                </c:pt>
                <c:pt idx="9">
                  <c:v>1.6439471227083776E-2</c:v>
                </c:pt>
                <c:pt idx="10">
                  <c:v>1.6084232658484087E-2</c:v>
                </c:pt>
                <c:pt idx="11">
                  <c:v>1.5817258561300309E-2</c:v>
                </c:pt>
                <c:pt idx="12">
                  <c:v>1.5606760956846868E-2</c:v>
                </c:pt>
                <c:pt idx="13">
                  <c:v>1.5436801847224955E-2</c:v>
                </c:pt>
                <c:pt idx="14">
                  <c:v>1.529571808092055E-2</c:v>
                </c:pt>
                <c:pt idx="15">
                  <c:v>1.517660349925113E-2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7.0454390757053315E-2</c:v>
                </c:pt>
                <c:pt idx="1">
                  <c:v>3.4871898900724105E-2</c:v>
                </c:pt>
                <c:pt idx="2">
                  <c:v>2.2487141174624879E-2</c:v>
                </c:pt>
                <c:pt idx="3">
                  <c:v>1.8569828618107798E-2</c:v>
                </c:pt>
                <c:pt idx="4">
                  <c:v>1.6439006059380479E-2</c:v>
                </c:pt>
                <c:pt idx="5">
                  <c:v>1.5224300815478729E-2</c:v>
                </c:pt>
                <c:pt idx="6">
                  <c:v>1.4047459777765605E-2</c:v>
                </c:pt>
                <c:pt idx="7">
                  <c:v>1.2927437539646777E-2</c:v>
                </c:pt>
                <c:pt idx="8">
                  <c:v>1.226810031422149E-2</c:v>
                </c:pt>
                <c:pt idx="9">
                  <c:v>1.1831835498044995E-2</c:v>
                </c:pt>
                <c:pt idx="10">
                  <c:v>1.1519476385958734E-2</c:v>
                </c:pt>
                <c:pt idx="11">
                  <c:v>1.1285362216662003E-2</c:v>
                </c:pt>
                <c:pt idx="12">
                  <c:v>1.1102275987478608E-2</c:v>
                </c:pt>
                <c:pt idx="13">
                  <c:v>1.0955326692746238E-2</c:v>
                </c:pt>
                <c:pt idx="14">
                  <c:v>1.0834399028329307E-2</c:v>
                </c:pt>
                <c:pt idx="15">
                  <c:v>1.0733121023016016E-2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6.3036117896361238E-2</c:v>
                </c:pt>
                <c:pt idx="1">
                  <c:v>3.0627062110707797E-2</c:v>
                </c:pt>
                <c:pt idx="2">
                  <c:v>1.936603212556454E-2</c:v>
                </c:pt>
                <c:pt idx="3">
                  <c:v>1.5787278267070402E-2</c:v>
                </c:pt>
                <c:pt idx="4">
                  <c:v>1.3828255605887079E-2</c:v>
                </c:pt>
                <c:pt idx="5">
                  <c:v>1.2704069773613852E-2</c:v>
                </c:pt>
                <c:pt idx="6">
                  <c:v>1.1606821091601664E-2</c:v>
                </c:pt>
                <c:pt idx="7">
                  <c:v>1.0551388048841809E-2</c:v>
                </c:pt>
                <c:pt idx="8">
                  <c:v>9.9228354410499809E-3</c:v>
                </c:pt>
                <c:pt idx="9">
                  <c:v>9.5032065940415991E-3</c:v>
                </c:pt>
                <c:pt idx="10">
                  <c:v>9.2006984403988461E-3</c:v>
                </c:pt>
                <c:pt idx="11">
                  <c:v>8.9724156125038906E-3</c:v>
                </c:pt>
                <c:pt idx="12">
                  <c:v>8.7935102568748331E-3</c:v>
                </c:pt>
                <c:pt idx="13">
                  <c:v>8.6494004773651038E-3</c:v>
                </c:pt>
                <c:pt idx="14">
                  <c:v>8.5307342860969707E-3</c:v>
                </c:pt>
                <c:pt idx="15">
                  <c:v>8.4312897206797067E-3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156.59175446098934</c:v>
                </c:pt>
                <c:pt idx="1">
                  <c:v>295.06612992193914</c:v>
                </c:pt>
                <c:pt idx="2">
                  <c:v>429.15544205420969</c:v>
                </c:pt>
                <c:pt idx="3">
                  <c:v>500.90945219504158</c:v>
                </c:pt>
                <c:pt idx="4">
                  <c:v>550.71065335180117</c:v>
                </c:pt>
                <c:pt idx="5">
                  <c:v>583.66100013072423</c:v>
                </c:pt>
                <c:pt idx="6">
                  <c:v>619.53058761084435</c:v>
                </c:pt>
                <c:pt idx="7">
                  <c:v>658.16932571437837</c:v>
                </c:pt>
                <c:pt idx="8">
                  <c:v>683.56133723577886</c:v>
                </c:pt>
                <c:pt idx="9">
                  <c:v>701.77272378980899</c:v>
                </c:pt>
                <c:pt idx="10">
                  <c:v>715.67680995433648</c:v>
                </c:pt>
                <c:pt idx="11">
                  <c:v>726.63794603358895</c:v>
                </c:pt>
                <c:pt idx="12">
                  <c:v>735.64071310442</c:v>
                </c:pt>
                <c:pt idx="13">
                  <c:v>743.15116640630811</c:v>
                </c:pt>
                <c:pt idx="14">
                  <c:v>749.56531781299964</c:v>
                </c:pt>
                <c:pt idx="15">
                  <c:v>755.1121312044927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234.35124544411914</c:v>
                </c:pt>
                <c:pt idx="1">
                  <c:v>460.40391977008301</c:v>
                </c:pt>
                <c:pt idx="2">
                  <c:v>694.27468984350503</c:v>
                </c:pt>
                <c:pt idx="3">
                  <c:v>826.26823484760564</c:v>
                </c:pt>
                <c:pt idx="4">
                  <c:v>920.7902827503159</c:v>
                </c:pt>
                <c:pt idx="5">
                  <c:v>984.5444450733429</c:v>
                </c:pt>
                <c:pt idx="6">
                  <c:v>1054.8172670349529</c:v>
                </c:pt>
                <c:pt idx="7">
                  <c:v>1131.0505170343311</c:v>
                </c:pt>
                <c:pt idx="8">
                  <c:v>1181.0323357710563</c:v>
                </c:pt>
                <c:pt idx="9">
                  <c:v>1216.5841421377536</c:v>
                </c:pt>
                <c:pt idx="10">
                  <c:v>1243.4537863670128</c:v>
                </c:pt>
                <c:pt idx="11">
                  <c:v>1264.4416175210981</c:v>
                </c:pt>
                <c:pt idx="12">
                  <c:v>1281.495888563973</c:v>
                </c:pt>
                <c:pt idx="13">
                  <c:v>1295.605151762401</c:v>
                </c:pt>
                <c:pt idx="14">
                  <c:v>1307.555480180263</c:v>
                </c:pt>
                <c:pt idx="15">
                  <c:v>1317.8179163069572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283.8715910405877</c:v>
                </c:pt>
                <c:pt idx="1">
                  <c:v>573.52770082688858</c:v>
                </c:pt>
                <c:pt idx="2">
                  <c:v>889.39718235809187</c:v>
                </c:pt>
                <c:pt idx="3">
                  <c:v>1077.0158632749908</c:v>
                </c:pt>
                <c:pt idx="4">
                  <c:v>1216.6185673121968</c:v>
                </c:pt>
                <c:pt idx="5">
                  <c:v>1313.6892289769892</c:v>
                </c:pt>
                <c:pt idx="6">
                  <c:v>1423.7449557717266</c:v>
                </c:pt>
                <c:pt idx="7">
                  <c:v>1547.0970127422847</c:v>
                </c:pt>
                <c:pt idx="8">
                  <c:v>1630.2442503519064</c:v>
                </c:pt>
                <c:pt idx="9">
                  <c:v>1690.354806175648</c:v>
                </c:pt>
                <c:pt idx="10">
                  <c:v>1736.1900254753164</c:v>
                </c:pt>
                <c:pt idx="11">
                  <c:v>1772.2071844952818</c:v>
                </c:pt>
                <c:pt idx="12">
                  <c:v>1801.4324290403556</c:v>
                </c:pt>
                <c:pt idx="13">
                  <c:v>1825.5959462388682</c:v>
                </c:pt>
                <c:pt idx="14">
                  <c:v>1845.9722544559124</c:v>
                </c:pt>
                <c:pt idx="15">
                  <c:v>1863.3908960042625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317.27842175944818</c:v>
                </c:pt>
                <c:pt idx="1">
                  <c:v>653.01725407764866</c:v>
                </c:pt>
                <c:pt idx="2">
                  <c:v>1032.7360747067323</c:v>
                </c:pt>
                <c:pt idx="3">
                  <c:v>1266.8428124001985</c:v>
                </c:pt>
                <c:pt idx="4">
                  <c:v>1446.3140232586845</c:v>
                </c:pt>
                <c:pt idx="5">
                  <c:v>1574.2986583354318</c:v>
                </c:pt>
                <c:pt idx="6">
                  <c:v>1723.1246904004906</c:v>
                </c:pt>
                <c:pt idx="7">
                  <c:v>1895.485210800804</c:v>
                </c:pt>
                <c:pt idx="8">
                  <c:v>2015.5529252517472</c:v>
                </c:pt>
                <c:pt idx="9">
                  <c:v>2104.5527951102072</c:v>
                </c:pt>
                <c:pt idx="10">
                  <c:v>2173.7480181051351</c:v>
                </c:pt>
                <c:pt idx="11">
                  <c:v>2229.0541214038449</c:v>
                </c:pt>
                <c:pt idx="12">
                  <c:v>2274.4045797142098</c:v>
                </c:pt>
                <c:pt idx="13">
                  <c:v>2312.2989913969932</c:v>
                </c:pt>
                <c:pt idx="14">
                  <c:v>2344.4640671313782</c:v>
                </c:pt>
                <c:pt idx="15">
                  <c:v>2372.116326514712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341.13951477492299</c:v>
                </c:pt>
                <c:pt idx="1">
                  <c:v>711.27217807479008</c:v>
                </c:pt>
                <c:pt idx="2">
                  <c:v>1140.8569475880927</c:v>
                </c:pt>
                <c:pt idx="3">
                  <c:v>1412.9331029606974</c:v>
                </c:pt>
                <c:pt idx="4">
                  <c:v>1626.1727929859042</c:v>
                </c:pt>
                <c:pt idx="5">
                  <c:v>1781.1727563947952</c:v>
                </c:pt>
                <c:pt idx="6">
                  <c:v>1965.0009950183428</c:v>
                </c:pt>
                <c:pt idx="7">
                  <c:v>2183.6081964915411</c:v>
                </c:pt>
                <c:pt idx="8">
                  <c:v>2340.2089754061963</c:v>
                </c:pt>
                <c:pt idx="9">
                  <c:v>2458.966720074427</c:v>
                </c:pt>
                <c:pt idx="10">
                  <c:v>2553.0815727126137</c:v>
                </c:pt>
                <c:pt idx="11">
                  <c:v>2629.6371221935178</c:v>
                </c:pt>
                <c:pt idx="12">
                  <c:v>2693.2428660103051</c:v>
                </c:pt>
                <c:pt idx="13">
                  <c:v>2747.0947235814292</c:v>
                </c:pt>
                <c:pt idx="14">
                  <c:v>2793.2789798945741</c:v>
                </c:pt>
                <c:pt idx="15">
                  <c:v>2833.3673018794948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156.59175446098934</c:v>
                </c:pt>
                <c:pt idx="1">
                  <c:v>295.06612992193914</c:v>
                </c:pt>
                <c:pt idx="2">
                  <c:v>429.15544205420969</c:v>
                </c:pt>
                <c:pt idx="3">
                  <c:v>500.90945219504158</c:v>
                </c:pt>
                <c:pt idx="4">
                  <c:v>550.71065335180117</c:v>
                </c:pt>
                <c:pt idx="5">
                  <c:v>583.66100013072423</c:v>
                </c:pt>
                <c:pt idx="6">
                  <c:v>619.53058761084435</c:v>
                </c:pt>
                <c:pt idx="7">
                  <c:v>658.16932571437837</c:v>
                </c:pt>
                <c:pt idx="8">
                  <c:v>683.56133723577886</c:v>
                </c:pt>
                <c:pt idx="9">
                  <c:v>701.77272378980899</c:v>
                </c:pt>
                <c:pt idx="10">
                  <c:v>715.67680995433648</c:v>
                </c:pt>
                <c:pt idx="11">
                  <c:v>726.63794603358895</c:v>
                </c:pt>
                <c:pt idx="12">
                  <c:v>735.64071310442</c:v>
                </c:pt>
                <c:pt idx="13">
                  <c:v>743.15116640630811</c:v>
                </c:pt>
                <c:pt idx="14">
                  <c:v>749.56531781299964</c:v>
                </c:pt>
                <c:pt idx="15">
                  <c:v>755.1121312044927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234.35124544411914</c:v>
                </c:pt>
                <c:pt idx="1">
                  <c:v>460.40391977008301</c:v>
                </c:pt>
                <c:pt idx="2">
                  <c:v>694.27468984350503</c:v>
                </c:pt>
                <c:pt idx="3">
                  <c:v>826.26823484760564</c:v>
                </c:pt>
                <c:pt idx="4">
                  <c:v>920.7902827503159</c:v>
                </c:pt>
                <c:pt idx="5">
                  <c:v>984.5444450733429</c:v>
                </c:pt>
                <c:pt idx="6">
                  <c:v>1054.8172670349529</c:v>
                </c:pt>
                <c:pt idx="7">
                  <c:v>1131.0505170343311</c:v>
                </c:pt>
                <c:pt idx="8">
                  <c:v>1181.0323357710563</c:v>
                </c:pt>
                <c:pt idx="9">
                  <c:v>1216.5841421377536</c:v>
                </c:pt>
                <c:pt idx="10">
                  <c:v>1243.4537863670128</c:v>
                </c:pt>
                <c:pt idx="11">
                  <c:v>1264.4416175210981</c:v>
                </c:pt>
                <c:pt idx="12">
                  <c:v>1281.495888563973</c:v>
                </c:pt>
                <c:pt idx="13">
                  <c:v>1295.605151762401</c:v>
                </c:pt>
                <c:pt idx="14">
                  <c:v>1307.555480180263</c:v>
                </c:pt>
                <c:pt idx="15">
                  <c:v>1317.8179163069572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283.8715910405877</c:v>
                </c:pt>
                <c:pt idx="1">
                  <c:v>573.52770082688858</c:v>
                </c:pt>
                <c:pt idx="2">
                  <c:v>889.39718235809187</c:v>
                </c:pt>
                <c:pt idx="3">
                  <c:v>1077.0158632749908</c:v>
                </c:pt>
                <c:pt idx="4">
                  <c:v>1216.6185673121968</c:v>
                </c:pt>
                <c:pt idx="5">
                  <c:v>1313.6892289769892</c:v>
                </c:pt>
                <c:pt idx="6">
                  <c:v>1423.7449557717266</c:v>
                </c:pt>
                <c:pt idx="7">
                  <c:v>1547.0970127422847</c:v>
                </c:pt>
                <c:pt idx="8">
                  <c:v>1630.2442503519064</c:v>
                </c:pt>
                <c:pt idx="9">
                  <c:v>1690.354806175648</c:v>
                </c:pt>
                <c:pt idx="10">
                  <c:v>1736.1900254753164</c:v>
                </c:pt>
                <c:pt idx="11">
                  <c:v>1772.2071844952818</c:v>
                </c:pt>
                <c:pt idx="12">
                  <c:v>1801.4324290403556</c:v>
                </c:pt>
                <c:pt idx="13">
                  <c:v>1825.5959462388682</c:v>
                </c:pt>
                <c:pt idx="14">
                  <c:v>1845.9722544559124</c:v>
                </c:pt>
                <c:pt idx="15">
                  <c:v>1863.3908960042625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317.27842175944818</c:v>
                </c:pt>
                <c:pt idx="1">
                  <c:v>653.01725407764866</c:v>
                </c:pt>
                <c:pt idx="2">
                  <c:v>1032.7360747067323</c:v>
                </c:pt>
                <c:pt idx="3">
                  <c:v>1266.8428124001985</c:v>
                </c:pt>
                <c:pt idx="4">
                  <c:v>1446.3140232586845</c:v>
                </c:pt>
                <c:pt idx="5">
                  <c:v>1574.2986583354318</c:v>
                </c:pt>
                <c:pt idx="6">
                  <c:v>1723.1246904004906</c:v>
                </c:pt>
                <c:pt idx="7">
                  <c:v>1895.485210800804</c:v>
                </c:pt>
                <c:pt idx="8">
                  <c:v>2015.5529252517472</c:v>
                </c:pt>
                <c:pt idx="9">
                  <c:v>2104.5527951102072</c:v>
                </c:pt>
                <c:pt idx="10">
                  <c:v>2173.7480181051351</c:v>
                </c:pt>
                <c:pt idx="11">
                  <c:v>2229.0541214038449</c:v>
                </c:pt>
                <c:pt idx="12">
                  <c:v>2274.4045797142098</c:v>
                </c:pt>
                <c:pt idx="13">
                  <c:v>2312.2989913969932</c:v>
                </c:pt>
                <c:pt idx="14">
                  <c:v>2344.4640671313782</c:v>
                </c:pt>
                <c:pt idx="15">
                  <c:v>2372.116326514712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341.13951477492299</c:v>
                </c:pt>
                <c:pt idx="1">
                  <c:v>711.27217807479008</c:v>
                </c:pt>
                <c:pt idx="2">
                  <c:v>1140.8569475880927</c:v>
                </c:pt>
                <c:pt idx="3">
                  <c:v>1412.9331029606974</c:v>
                </c:pt>
                <c:pt idx="4">
                  <c:v>1626.1727929859042</c:v>
                </c:pt>
                <c:pt idx="5">
                  <c:v>1781.1727563947952</c:v>
                </c:pt>
                <c:pt idx="6">
                  <c:v>1965.0009950183428</c:v>
                </c:pt>
                <c:pt idx="7">
                  <c:v>2183.6081964915411</c:v>
                </c:pt>
                <c:pt idx="8">
                  <c:v>2340.2089754061963</c:v>
                </c:pt>
                <c:pt idx="9">
                  <c:v>2458.966720074427</c:v>
                </c:pt>
                <c:pt idx="10">
                  <c:v>2553.0815727126137</c:v>
                </c:pt>
                <c:pt idx="11">
                  <c:v>2629.6371221935178</c:v>
                </c:pt>
                <c:pt idx="12">
                  <c:v>2693.2428660103051</c:v>
                </c:pt>
                <c:pt idx="13">
                  <c:v>2747.0947235814292</c:v>
                </c:pt>
                <c:pt idx="14">
                  <c:v>2793.2789798945741</c:v>
                </c:pt>
                <c:pt idx="15">
                  <c:v>2833.3673018794948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92.964114710945722</c:v>
                </c:pt>
                <c:pt idx="2">
                  <c:v>135.62696349621874</c:v>
                </c:pt>
                <c:pt idx="3">
                  <c:v>176.01517598086113</c:v>
                </c:pt>
                <c:pt idx="4">
                  <c:v>214.30594225324936</c:v>
                </c:pt>
                <c:pt idx="5">
                  <c:v>250.65851445946683</c:v>
                </c:pt>
                <c:pt idx="6">
                  <c:v>285.21642071914465</c:v>
                </c:pt>
                <c:pt idx="7">
                  <c:v>318.10935904805558</c:v>
                </c:pt>
                <c:pt idx="8">
                  <c:v>349.45482397760435</c:v>
                </c:pt>
                <c:pt idx="9">
                  <c:v>379.35950887384359</c:v>
                </c:pt>
                <c:pt idx="10">
                  <c:v>407.92051922988412</c:v>
                </c:pt>
                <c:pt idx="11">
                  <c:v>435.22642600517787</c:v>
                </c:pt>
                <c:pt idx="12">
                  <c:v>461.35818308452883</c:v>
                </c:pt>
                <c:pt idx="13">
                  <c:v>486.38992887632457</c:v>
                </c:pt>
                <c:pt idx="14">
                  <c:v>510.3896887680911</c:v>
                </c:pt>
                <c:pt idx="15">
                  <c:v>533.41999245621116</c:v>
                </c:pt>
                <c:pt idx="16">
                  <c:v>555.53841794666755</c:v>
                </c:pt>
                <c:pt idx="17">
                  <c:v>576.79807219157601</c:v>
                </c:pt>
                <c:pt idx="18">
                  <c:v>597.24801680816893</c:v>
                </c:pt>
                <c:pt idx="19">
                  <c:v>616.93364606412172</c:v>
                </c:pt>
                <c:pt idx="20">
                  <c:v>635.89702325882092</c:v>
                </c:pt>
                <c:pt idx="21">
                  <c:v>654.17718074681898</c:v>
                </c:pt>
                <c:pt idx="22">
                  <c:v>671.81038810704388</c:v>
                </c:pt>
                <c:pt idx="23">
                  <c:v>688.83039233487352</c:v>
                </c:pt>
                <c:pt idx="24">
                  <c:v>705.26863340409341</c:v>
                </c:pt>
                <c:pt idx="25">
                  <c:v>721.15443809582428</c:v>
                </c:pt>
                <c:pt idx="26">
                  <c:v>736.51519460849363</c:v>
                </c:pt>
                <c:pt idx="27">
                  <c:v>751.37651013595439</c:v>
                </c:pt>
                <c:pt idx="28">
                  <c:v>765.76235332096053</c:v>
                </c:pt>
                <c:pt idx="29">
                  <c:v>779.69518325097135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316.82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183.96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C30" sqref="C30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9" sqref="B19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246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65637.72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8262.0857142857149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984565.8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115669.20000000001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(B14+B15)/1000^2*3</f>
        <v>3.3007050000000002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0.192*3</f>
        <v>0.57600000000000007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F16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(1.57529103268541E-12 + 20019.6230769229*P4 + 707011.538461539*P4^2)*3</f>
        <v>4.7258730980562299E-12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(1.57529103268541E-12 + 20019.6230769229*P5 + 707011.538461539*P5^2)*3</f>
        <v>16.816061228482607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33.958265321608849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51.426612279383463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69.221102101806423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87.341734788877744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105.78851034059745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124.56142875696548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143.6604900379819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163.08569418364669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182.83704119395983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202.91453106892135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223.31816380853121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244.04793941278945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265.103857881696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286.48591921525099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308.19412341345424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330.22847047630597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352.58896040380603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375.2755931959544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398.28836885275109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421.62728737419627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445.29234876028977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469.28355301103153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493.60090012642178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518.2443901064604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543.21402295114729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568.5097986604826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594.13171723446612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620.0797786730983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646.35398297637857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672.95433014430751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699.88082017688441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727.13345307410998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754.71222883598375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782.61714746250607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810.8482089536767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839.40541330949532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868.2887605299627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897.49825061507829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927.03388356484231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956.89565937925454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987.08357805831542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1017.5976396020244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1048.4378440103822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1079.604191283388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1111.0966814210419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1142.9153144233446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1175.0600902902956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1207.531009021895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1240.3280706181426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1273.4512750790382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1306.9006224045829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1340.6761125947753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1374.7777456496165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1409.2055215691059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1443.9594403532435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1479.0395020020298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1514.4457065154645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1550.178053893547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1586.2365441362788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1622.6211772436582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1659.3319532156866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1696.3688720523619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1733.7319337536869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(1.57529103268541E-12 + 20019.6230769229*P69 + 707011.538461539*P69^2)*3</f>
        <v>1771.4211383196603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1809.4364857502815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1847.7779760455512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1886.4456092054695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1925.4393852300361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1964.7593041192513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2004.4053658731143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2044.3775704916259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2084.675917974786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2125.3004083225937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2166.2510415350507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2207.5278176121556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2249.1307365539092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2291.0597983603107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2333.3150030313609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2375.896350567059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2418.8038409674068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2462.0374742324011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2505.5972503620451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2549.4831693563369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2593.6952312152771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2638.233435938866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2683.0977835271033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2728.2882739799884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2773.8049072975227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2819.647683479704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2865.816602526535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2912.3116644380134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2959.1328692141406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3006.280216854916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3053.7537073603403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3101.5533407304129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3149.6791169651328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3198.131036064502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3246.9090980285196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3296.0133028571854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3345.4436505504996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3395.200141108462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3445.2827745310728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3495.691550818332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3546.4264699702389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3597.4875319867951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3648.8747368679992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3700.5880846138516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3752.6275752243528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3804.9932086995027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3857.684985039301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3910.7029042437457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3964.0469663128411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4017.7171712465833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4071.7135190449744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4126.0360097080138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4180.6846432357015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4235.6594196280375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4290.9603388850228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4346.5874010066564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4402.5406059929373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4458.8199538438676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4515.4254445594443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4572.3570781396729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4629.6148545845463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4687.1987738940679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4745.1088360682406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4803.3450411070598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(1.57529103268541E-12 + 20019.6230769229*P133 + 707011.538461539*P133^2)*3</f>
        <v>4861.9073890105283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4920.795879778645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4980.0105134114101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5039.5512899088235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5099.4182092708861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5159.6112714975952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5220.1304765889536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5280.9758245449602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5342.1473153656143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5403.6449490509203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5465.4687256008701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5527.6186450154728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5590.0947072947201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5652.8969124386176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5716.0252604471625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5779.4797513203575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5843.2603850581972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5907.367161660688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5971.8000811278271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6036.5591434596136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6101.6443486560511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6167.0556967171324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6232.7931876428665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6298.8568214332463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6365.2465980882744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6431.9625176079517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6499.0045799922773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6566.3727852412512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6634.0671333548744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6702.087624333145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6770.4342581760648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6839.107034883632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6908.1059544558466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6977.4310168927123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7047.0822221942235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7117.0595703603831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7187.3630613911955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7257.9926952866517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7328.9484720467572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7400.2303916715118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7471.8384541609157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7543.7726595149661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7616.0330077336666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7688.6194988170128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7761.5321327650108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7834.7709095776536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7908.3358292549456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7982.2268917968886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8056.4440972034763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8130.9874454747178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8205.8569366106021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8281.0525706111366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8356.5743474763221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8432.4222672061514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8508.59632980063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8585.0965352597577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8661.9228835835365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8739.0753747719591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8816.5540088250345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8894.3587857427556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8972.4897055251276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9050.9467681721435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9129.7299736838104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9208.8393220601247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(1.57529103268541E-12 + 20019.6230769229*P197 + 707011.538461539*P197^2)*3</f>
        <v>9288.2748133010882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9368.0364474066992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9448.1242243769611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9528.5381442118705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9609.2782069114255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9690.3444124756315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9771.736760904485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9853.4552521979876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9935.4998863561377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10017.870663378935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10100.567583266384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10183.590646018478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10266.939851635219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10350.615200116614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10434.616691462656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10518.944325673343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10603.598102748681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10688.578022688664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10773.884085493301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10859.516291162581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10945.474639696509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11031.759131095092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11118.369765358319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11205.306542486194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11292.569462478717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11380.158525335892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11468.073731057711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11556.315079644181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11644.882571095299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11733.776205411066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11822.995982591478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11912.541902636542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12002.413965546253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12092.612171320614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12183.13651995962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12273.987011463276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12365.163645831581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12456.666423064535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12548.495343162134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12640.650406124385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12733.131611951285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12825.938960642827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12919.072452199021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13012.532086619865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13106.31786390536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13200.429784055495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13294.867847070283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13389.632052949721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13484.722401693802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13580.138893302541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13675.88152777592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13771.950305113951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13868.345225316627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13965.066288383954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14062.113494315927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14159.486843112558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14257.186334773825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14355.211969299744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14453.563746690314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14552.241666945527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14651.245730065397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14750.575936049911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14850.23228489907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14950.214776612876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(1.57529103268541E-12 + 20019.6230769229*P261 + 707011.538461539*P261^2)*3</f>
        <v>15050.523411191336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15151.158188634443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15252.119108942206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15353.406172114604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15455.019378151659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15556.958727053359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15659.2242188197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15761.815853450706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15864.733630946354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15967.977551306643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16071.547614531582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16175.443820621173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16279.666169575414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16384.2146613943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16489.089296077836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16594.29007362602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16699.816994038854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16805.670057316333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16911.849263458465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17018.354612465242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17125.18610433667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17232.343739072738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17339.827516673464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17447.637437138837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17555.773500468851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17664.235706663523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17773.024055722835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17882.138547646802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17991.579182435409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18101.345960088678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18211.438880606587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18321.857943989147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18432.603150236348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18543.674499348199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18655.071991324709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18766.795626165855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18878.845403871659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18991.221324442107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19103.923387877203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19216.951594176942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19330.30594334134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19443.986435370385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19557.99307026407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19672.325848022407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19786.98476864539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19901.969832133036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20017.281038485315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20132.918387702244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20248.881879783825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20365.171514730053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20481.787292540932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20598.729213216455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20715.997276756632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20833.591483161446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20951.511832430915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21069.758324565035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21188.330959563809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21307.22973742722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21426.454658155282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21546.005721747999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21665.882928205356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21786.086277527371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21906.615769714022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22027.471404765325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(1.57529103268541E-12 + 20019.6230769229*P325 + 707011.538461539*P325^2)*3</f>
        <v>22148.653182681282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22270.16110346188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22391.995167107132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22514.155373617035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22636.641722991582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22759.454215230777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22882.592850334619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23006.057628303104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23129.848549136252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23253.965612834047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23378.408819396478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23503.178168823564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23628.273661115294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23753.695296271682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23879.443074292718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24005.51699517839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24131.917058928717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24258.643265543695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24385.695615023313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24513.074107367596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24640.778742576513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24768.809520650088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24897.166441588299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25025.849505391165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25154.858712058678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25284.194061590846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25413.855553987654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25543.843189249113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25674.15696737522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25804.796888365971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25935.762952221387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26067.055158941435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26198.673508526139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26330.618000975486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26462.888636289485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26595.485414468138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26728.408335511424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26861.657399419368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26995.232606191963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27129.133955829198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27263.361448331085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27397.915083697626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27532.794861928811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27668.00078302465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27803.532846985119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27939.39105381025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28075.575403500043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28212.085896054457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28348.92253147353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28486.085309757262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28623.57423090563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28761.389294918648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28899.530501796318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29037.997851538639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29176.791344145604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29315.910979617212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29455.356757953472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29595.128679154393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29735.226743219944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29875.650950150157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30016.40129994501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30157.477792604514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30298.880428128658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30440.609206517463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(1.57529103268541E-12 + 20019.6230769229*P389 + 707011.538461539*P389^2)*3</f>
        <v>30582.66412777092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30725.045191889007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30867.752398871755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31010.785748719143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31154.145241431201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31297.830877007884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31441.842655449218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31586.180576755214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31730.84464092585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31875.83484796113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32021.151197861065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32166.793690625651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32312.76232625487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32459.057104748754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32605.678026107274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32752.625090330454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32899.898297418273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33047.49764737075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33195.423140187864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33343.674775869629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33492.252554416045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33641.156475827112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33790.386540102831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33939.942747243185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34089.825097248191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34240.033590117848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34390.56822585217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34541.429004451114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34692.615925914717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34844.128990242971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34995.968197435861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35148.133547493417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35300.625040415616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35453.44267620246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35606.586454853947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35760.056376370092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35913.852440750881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36067.974647996329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36222.422998106413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36377.197491081148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36532.298126920527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36687.724905624549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36843.477827193245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36999.556891626569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37155.962098924545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37312.693449087164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37469.750942114435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37627.134578006364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37784.844356762937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37942.880278384153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38101.24234287002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38259.930550220539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38418.944900435694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38578.285393515514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38737.952029459979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38897.94480826908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39058.263729942832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39218.908794481242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39379.880001884303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39541.177352152008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39702.800845284357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39864.750481281342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40027.026260142993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40189.628181869288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(1.57529103268541E-12 + 20019.6230769229*P453 + 707011.538461539*P453^2)*3</f>
        <v>40352.556246460234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40515.81045391583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40679.390804236064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40843.29729742097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41007.529933470491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41172.088712384684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41336.973634163514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41502.184698806996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41667.721906315128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41833.585256687918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41999.774749925338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42166.290386027416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42333.132164994124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42500.300086825519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42667.794151521543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42835.614359082203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43003.760709507529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43172.233202797492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43341.031838952113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43510.156617971355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43679.607539855271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43849.384604603831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44019.487812217034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44189.917162694896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44360.672656037423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44531.754292244572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44703.162071316357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44874.895993252809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45046.956058053911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45219.342265719657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45392.054616250047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45565.093109645095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45738.457745904787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45912.148525029115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46086.165447018095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46260.508511871754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46435.177719590036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46610.173070172968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46785.494563620552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46961.142199932787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47137.115979109672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47313.41590115118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47490.041966057353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47666.994173828178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47844.272524463653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48021.877017963772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48199.807654328564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48378.064433557985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48556.647355652021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48735.556420610745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48914.791628434104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49094.352979122108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D45" sqref="D45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36*5.11</f>
        <v>183.96</v>
      </c>
      <c r="I6" s="1" t="s">
        <v>13</v>
      </c>
    </row>
    <row r="7" spans="1:9" x14ac:dyDescent="0.45">
      <c r="A7">
        <v>0</v>
      </c>
      <c r="B7" s="8">
        <f>D7*A7/(E7+A7)*5.11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62*5.11</f>
        <v>316.82</v>
      </c>
      <c r="I7" s="1" t="s">
        <v>13</v>
      </c>
    </row>
    <row r="8" spans="1:9" x14ac:dyDescent="0.45">
      <c r="A8">
        <v>5</v>
      </c>
      <c r="B8" s="8">
        <f t="shared" ref="B8:B36" si="0">D8*A8/(E8+A8)*5.11</f>
        <v>92.964114710945722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135.62696349621874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176.01517598086113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214.30594225324936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250.65851445946683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285.21642071914465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318.10935904805558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349.45482397760435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379.35950887384359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407.92051922988412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435.22642600517787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461.35818308452883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486.38992887632457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510.3896887680911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533.41999245621116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555.53841794666755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576.79807219157601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597.24801680816893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616.93364606412172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635.89702325882092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654.17718074681898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671.81038810704388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688.83039233487352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705.26863340409341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721.15443809582428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736.51519460849363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751.37651013595439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765.76235332096053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779.69518325097135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abSelected="1" topLeftCell="A150" zoomScaleNormal="100" workbookViewId="0">
      <selection activeCell="F3" sqref="F3:F194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28.958544952820837</v>
      </c>
      <c r="C3">
        <v>0</v>
      </c>
      <c r="D3" s="2">
        <v>0.108</v>
      </c>
      <c r="E3" s="1">
        <f>D3*0.0136*3600</f>
        <v>5.2876799999999999</v>
      </c>
      <c r="F3" s="1">
        <f>E3*9</f>
        <v>47.589120000000001</v>
      </c>
      <c r="G3" s="8">
        <v>616.21716923076974</v>
      </c>
      <c r="H3">
        <v>315</v>
      </c>
      <c r="I3">
        <v>295</v>
      </c>
      <c r="J3" s="1">
        <v>296.10380986205877</v>
      </c>
      <c r="K3" s="2">
        <f t="shared" ref="K3:K34" si="2">H3-J3</f>
        <v>18.896190137941232</v>
      </c>
      <c r="L3" s="8">
        <v>156.59175446098934</v>
      </c>
      <c r="M3" s="1">
        <f>((H3-I3)-(J3-I3))/(LN((H3-I3)/(J3-I3)))</f>
        <v>6.52275500835015</v>
      </c>
      <c r="N3" s="1">
        <f t="shared" ref="N3:N34" si="3">((W3 + X3*H3 +Y3*H3^2 +  Z3*H3^3)+(W3 + X3*J3 + Y3*J3^2 +  Z3*J3^3))/2</f>
        <v>4180.8715800891423</v>
      </c>
      <c r="O3" s="1">
        <f t="shared" ref="O3:O34" si="4">((S3 + T3*H3 + U3*H3^2 +  V3*H3^3)+(S3 + T3*J3 + U3*J3^2 +  V3*J3^3))/2</f>
        <v>994.52510638641752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50.69451252705435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E4*9</f>
        <v>47.589120000000001</v>
      </c>
      <c r="G4" s="8">
        <v>1256.5469538461516</v>
      </c>
      <c r="H4">
        <v>315</v>
      </c>
      <c r="I4">
        <v>295</v>
      </c>
      <c r="J4" s="1">
        <v>298.80784442039641</v>
      </c>
      <c r="K4" s="2">
        <f t="shared" si="2"/>
        <v>16.192155579603593</v>
      </c>
      <c r="L4" s="8">
        <v>234.35124544411914</v>
      </c>
      <c r="M4" s="1">
        <f t="shared" ref="M4:M67" si="7">((H4-I4)-(J4-I4))/(LN((H4-I4)/(J4-I4)))</f>
        <v>9.7621378637473377</v>
      </c>
      <c r="N4" s="1">
        <f t="shared" si="3"/>
        <v>4180.1071539243731</v>
      </c>
      <c r="O4" s="1">
        <f t="shared" si="4"/>
        <v>994.19044562471777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72.445026676822678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47.589120000000001</v>
      </c>
      <c r="G5" s="8">
        <v>2049.5912307692256</v>
      </c>
      <c r="H5">
        <v>315</v>
      </c>
      <c r="I5">
        <v>295</v>
      </c>
      <c r="J5" s="1">
        <v>301.2543394709549</v>
      </c>
      <c r="K5" s="2">
        <f t="shared" si="2"/>
        <v>13.745660529045097</v>
      </c>
      <c r="L5" s="8">
        <v>283.8715910405877</v>
      </c>
      <c r="M5" s="1">
        <f t="shared" si="7"/>
        <v>11.824664188101556</v>
      </c>
      <c r="N5" s="1">
        <f t="shared" si="3"/>
        <v>4179.5760597649205</v>
      </c>
      <c r="O5" s="1">
        <f t="shared" si="4"/>
        <v>993.85704309547793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94.205162444863561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47.589120000000001</v>
      </c>
      <c r="G6" s="8">
        <v>2995.3499999999922</v>
      </c>
      <c r="H6">
        <v>315</v>
      </c>
      <c r="I6">
        <v>295</v>
      </c>
      <c r="J6" s="1">
        <v>303.17282193588767</v>
      </c>
      <c r="K6" s="2">
        <f t="shared" si="2"/>
        <v>11.827178064112331</v>
      </c>
      <c r="L6" s="8">
        <v>317.27842175944818</v>
      </c>
      <c r="M6" s="1">
        <f t="shared" si="7"/>
        <v>13.215934612601815</v>
      </c>
      <c r="N6" s="1">
        <f t="shared" si="3"/>
        <v>4179.2541110744505</v>
      </c>
      <c r="O6" s="1">
        <f t="shared" si="4"/>
        <v>993.57612227230379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115.97159127259339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47.589120000000001</v>
      </c>
      <c r="G7" s="8">
        <v>4093.8232615384513</v>
      </c>
      <c r="H7">
        <v>315</v>
      </c>
      <c r="I7">
        <v>295</v>
      </c>
      <c r="J7" s="1">
        <v>304.66186280556957</v>
      </c>
      <c r="K7" s="2">
        <f t="shared" si="2"/>
        <v>10.338137194430431</v>
      </c>
      <c r="L7" s="8">
        <v>341.13951477492299</v>
      </c>
      <c r="M7" s="1">
        <f t="shared" si="7"/>
        <v>14.209603156690198</v>
      </c>
      <c r="N7" s="1">
        <f t="shared" si="3"/>
        <v>4179.0553996990511</v>
      </c>
      <c r="O7" s="1">
        <f t="shared" si="4"/>
        <v>993.34672169169653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137.74226822894559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47.589120000000001</v>
      </c>
      <c r="G8" s="8">
        <v>5345.0110153846017</v>
      </c>
      <c r="H8">
        <v>315</v>
      </c>
      <c r="I8">
        <v>295</v>
      </c>
      <c r="J8" s="1">
        <v>305.83507811871198</v>
      </c>
      <c r="K8" s="2">
        <f t="shared" si="2"/>
        <v>9.1649218812880235</v>
      </c>
      <c r="L8" s="8">
        <v>358.97508953841754</v>
      </c>
      <c r="M8" s="1">
        <f t="shared" si="7"/>
        <v>14.952312809822429</v>
      </c>
      <c r="N8" s="1">
        <f t="shared" si="3"/>
        <v>4178.9273958822978</v>
      </c>
      <c r="O8" s="1">
        <f t="shared" si="4"/>
        <v>993.15919331762848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159.51591876109165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47.589120000000001</v>
      </c>
      <c r="G9" s="8">
        <v>6748.9132615384451</v>
      </c>
      <c r="H9">
        <v>315</v>
      </c>
      <c r="I9">
        <v>295</v>
      </c>
      <c r="J9" s="1">
        <v>306.77743063915966</v>
      </c>
      <c r="K9" s="2">
        <f t="shared" si="2"/>
        <v>8.222569360840339</v>
      </c>
      <c r="L9" s="8">
        <v>372.7893744399363</v>
      </c>
      <c r="M9" s="1">
        <f t="shared" si="7"/>
        <v>15.527546695865217</v>
      </c>
      <c r="N9" s="1">
        <f t="shared" si="3"/>
        <v>4178.8413342542899</v>
      </c>
      <c r="O9" s="1">
        <f t="shared" si="4"/>
        <v>993.00434232671785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181.2917209849634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47.589120000000001</v>
      </c>
      <c r="G10" s="8">
        <v>8305.5299999999825</v>
      </c>
      <c r="H10">
        <v>315</v>
      </c>
      <c r="I10">
        <v>295</v>
      </c>
      <c r="J10" s="1">
        <v>307.54844401793599</v>
      </c>
      <c r="K10" s="2">
        <f t="shared" si="2"/>
        <v>7.4515559820640078</v>
      </c>
      <c r="L10" s="8">
        <v>383.79499038698776</v>
      </c>
      <c r="M10" s="1">
        <f t="shared" si="7"/>
        <v>15.985811873805924</v>
      </c>
      <c r="N10" s="1">
        <f t="shared" si="3"/>
        <v>4178.7812388046796</v>
      </c>
      <c r="O10" s="1">
        <f t="shared" si="4"/>
        <v>992.87490361972709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203.06912575957185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47.589120000000001</v>
      </c>
      <c r="G11" s="8">
        <v>10014.861230769211</v>
      </c>
      <c r="H11">
        <v>315</v>
      </c>
      <c r="I11">
        <v>295</v>
      </c>
      <c r="J11" s="1">
        <v>308.1897522730265</v>
      </c>
      <c r="K11" s="2">
        <f t="shared" si="2"/>
        <v>6.8102477269735004</v>
      </c>
      <c r="L11" s="8">
        <v>392.76489026363765</v>
      </c>
      <c r="M11" s="1">
        <f t="shared" si="7"/>
        <v>16.35930135676691</v>
      </c>
      <c r="N11" s="1">
        <f t="shared" si="3"/>
        <v>4178.7378895470683</v>
      </c>
      <c r="O11" s="1">
        <f t="shared" si="4"/>
        <v>992.76539082897693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224.84775403441552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47.589120000000001</v>
      </c>
      <c r="G12" s="8">
        <v>11876.90695384613</v>
      </c>
      <c r="H12">
        <v>315</v>
      </c>
      <c r="I12">
        <v>295</v>
      </c>
      <c r="J12" s="1">
        <v>308.73092237185438</v>
      </c>
      <c r="K12" s="2">
        <f t="shared" si="2"/>
        <v>6.2690776281456237</v>
      </c>
      <c r="L12" s="8">
        <v>400.21371555949349</v>
      </c>
      <c r="M12" s="1">
        <f t="shared" si="7"/>
        <v>16.669448904916919</v>
      </c>
      <c r="N12" s="1">
        <f t="shared" si="3"/>
        <v>4178.7057412285367</v>
      </c>
      <c r="O12" s="1">
        <f t="shared" si="4"/>
        <v>992.67169004426296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246.62733646325108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47.589120000000001</v>
      </c>
      <c r="G13" s="8">
        <v>13891.667169230746</v>
      </c>
      <c r="H13">
        <v>315</v>
      </c>
      <c r="I13">
        <v>295</v>
      </c>
      <c r="J13" s="1">
        <v>309.19336364201149</v>
      </c>
      <c r="K13" s="2">
        <f t="shared" si="2"/>
        <v>5.8066363579885092</v>
      </c>
      <c r="L13" s="8">
        <v>406.4968171196499</v>
      </c>
      <c r="M13" s="1">
        <f t="shared" si="7"/>
        <v>16.931053648330945</v>
      </c>
      <c r="N13" s="1">
        <f t="shared" si="3"/>
        <v>4178.6813274384658</v>
      </c>
      <c r="O13" s="1">
        <f t="shared" si="4"/>
        <v>992.59069781373023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268.40677978542857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47.589120000000001</v>
      </c>
      <c r="G14" s="8">
        <v>15947.141172346128</v>
      </c>
      <c r="H14">
        <v>315</v>
      </c>
      <c r="I14">
        <v>295</v>
      </c>
      <c r="J14" s="1">
        <v>309.57421011548485</v>
      </c>
      <c r="K14" s="2">
        <f t="shared" si="2"/>
        <v>5.4257898845151544</v>
      </c>
      <c r="L14" s="8">
        <v>411.61730710202789</v>
      </c>
      <c r="M14" s="1">
        <f t="shared" si="7"/>
        <v>17.144247766607204</v>
      </c>
      <c r="N14" s="1">
        <f t="shared" si="3"/>
        <v>4178.6632458427721</v>
      </c>
      <c r="O14" s="1">
        <f t="shared" si="4"/>
        <v>992.52336402592789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28.956814778644528</v>
      </c>
      <c r="C15">
        <v>400</v>
      </c>
      <c r="D15" s="2">
        <v>0.28953965621827182</v>
      </c>
      <c r="E15" s="1">
        <f>D15*0.01123*3600</f>
        <v>11.705509221592294</v>
      </c>
      <c r="F15" s="1">
        <f t="shared" si="6"/>
        <v>105.34958299433065</v>
      </c>
      <c r="G15" s="8">
        <f>G3</f>
        <v>616.21716923076974</v>
      </c>
      <c r="H15">
        <v>315</v>
      </c>
      <c r="I15">
        <v>295</v>
      </c>
      <c r="J15" s="1">
        <v>295.59011200742651</v>
      </c>
      <c r="K15" s="2">
        <f t="shared" si="2"/>
        <v>19.409887992573488</v>
      </c>
      <c r="L15" s="8">
        <v>295.06612992193914</v>
      </c>
      <c r="M15" s="1">
        <f t="shared" si="7"/>
        <v>5.5092031882458281</v>
      </c>
      <c r="N15" s="1">
        <f t="shared" si="3"/>
        <v>4181.0397822070945</v>
      </c>
      <c r="O15" s="1">
        <f t="shared" si="4"/>
        <v>994.58452941584665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50.687034129026841</v>
      </c>
      <c r="C16">
        <v>400</v>
      </c>
      <c r="D16" s="2">
        <v>0.28953965621827182</v>
      </c>
      <c r="E16" s="1">
        <f t="shared" ref="E16:E79" si="9">D16*0.01123*3600</f>
        <v>11.705509221592294</v>
      </c>
      <c r="F16" s="1">
        <f t="shared" si="6"/>
        <v>105.34958299433065</v>
      </c>
      <c r="G16" s="8">
        <f t="shared" ref="G16:G26" si="10">G4</f>
        <v>1256.5469538461516</v>
      </c>
      <c r="H16">
        <v>315</v>
      </c>
      <c r="I16">
        <v>295</v>
      </c>
      <c r="J16" s="1">
        <v>297.65849628542634</v>
      </c>
      <c r="K16" s="2">
        <f t="shared" si="2"/>
        <v>17.341503714573662</v>
      </c>
      <c r="L16" s="8">
        <v>460.40391977008301</v>
      </c>
      <c r="M16" s="1">
        <f t="shared" si="7"/>
        <v>8.5935320248735252</v>
      </c>
      <c r="N16" s="1">
        <f t="shared" si="3"/>
        <v>4180.4079892819655</v>
      </c>
      <c r="O16" s="1">
        <f t="shared" si="4"/>
        <v>994.33712913057457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72.430927717846799</v>
      </c>
      <c r="C17">
        <v>400</v>
      </c>
      <c r="D17" s="2">
        <v>0.28953965621827182</v>
      </c>
      <c r="E17" s="1">
        <f t="shared" si="9"/>
        <v>11.705509221592294</v>
      </c>
      <c r="F17" s="1">
        <f t="shared" si="6"/>
        <v>105.34958299433065</v>
      </c>
      <c r="G17" s="8">
        <f t="shared" si="10"/>
        <v>2049.5912307692256</v>
      </c>
      <c r="H17">
        <v>315</v>
      </c>
      <c r="I17">
        <v>295</v>
      </c>
      <c r="J17" s="1">
        <v>299.8603136584187</v>
      </c>
      <c r="K17" s="2">
        <f t="shared" si="2"/>
        <v>15.139686341581296</v>
      </c>
      <c r="L17" s="8">
        <v>573.52770082688858</v>
      </c>
      <c r="M17" s="1">
        <f t="shared" si="7"/>
        <v>10.702228741315329</v>
      </c>
      <c r="N17" s="1">
        <f t="shared" si="3"/>
        <v>4179.86112119669</v>
      </c>
      <c r="O17" s="1">
        <f t="shared" si="4"/>
        <v>994.0505011957672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94.184978478737648</v>
      </c>
      <c r="C18">
        <v>400</v>
      </c>
      <c r="D18" s="2">
        <v>0.28953965621827182</v>
      </c>
      <c r="E18" s="1">
        <f t="shared" si="9"/>
        <v>11.705509221592294</v>
      </c>
      <c r="F18" s="1">
        <f t="shared" si="6"/>
        <v>105.34958299433065</v>
      </c>
      <c r="G18" s="8">
        <f t="shared" si="10"/>
        <v>2995.3499999999922</v>
      </c>
      <c r="H18">
        <v>315</v>
      </c>
      <c r="I18">
        <v>295</v>
      </c>
      <c r="J18" s="1">
        <v>301.72939185473535</v>
      </c>
      <c r="K18" s="2">
        <f t="shared" si="2"/>
        <v>13.270608145264646</v>
      </c>
      <c r="L18" s="8">
        <v>653.01725407764866</v>
      </c>
      <c r="M18" s="1">
        <f t="shared" si="7"/>
        <v>12.183280822711007</v>
      </c>
      <c r="N18" s="1">
        <f t="shared" si="3"/>
        <v>4179.4890108295958</v>
      </c>
      <c r="O18" s="1">
        <f t="shared" si="4"/>
        <v>993.78904695646645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115.94615613372468</v>
      </c>
      <c r="C19">
        <v>400</v>
      </c>
      <c r="D19" s="2">
        <v>0.28953965621827182</v>
      </c>
      <c r="E19" s="1">
        <f t="shared" si="9"/>
        <v>11.705509221592294</v>
      </c>
      <c r="F19" s="1">
        <f t="shared" si="6"/>
        <v>105.34958299433065</v>
      </c>
      <c r="G19" s="8">
        <f t="shared" si="10"/>
        <v>4093.8232615384513</v>
      </c>
      <c r="H19">
        <v>315</v>
      </c>
      <c r="I19">
        <v>295</v>
      </c>
      <c r="J19" s="1">
        <v>303.24894551364912</v>
      </c>
      <c r="K19" s="2">
        <f t="shared" si="2"/>
        <v>11.751054486350881</v>
      </c>
      <c r="L19" s="8">
        <v>711.27217807479008</v>
      </c>
      <c r="M19" s="1">
        <f t="shared" si="7"/>
        <v>13.268329075798917</v>
      </c>
      <c r="N19" s="1">
        <f t="shared" si="3"/>
        <v>4179.242911795629</v>
      </c>
      <c r="O19" s="1">
        <f t="shared" si="4"/>
        <v>993.56463242417362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137.71237658064732</v>
      </c>
      <c r="C20">
        <v>400</v>
      </c>
      <c r="D20" s="2">
        <v>0.28953965621827182</v>
      </c>
      <c r="E20" s="1">
        <f t="shared" si="9"/>
        <v>11.705509221592294</v>
      </c>
      <c r="F20" s="1">
        <f t="shared" si="6"/>
        <v>105.34958299433065</v>
      </c>
      <c r="G20" s="8">
        <f t="shared" si="10"/>
        <v>5345.0110153846017</v>
      </c>
      <c r="H20">
        <v>315</v>
      </c>
      <c r="I20">
        <v>295</v>
      </c>
      <c r="J20" s="1">
        <v>304.48315197169489</v>
      </c>
      <c r="K20" s="2">
        <f t="shared" si="2"/>
        <v>10.516848028305105</v>
      </c>
      <c r="L20" s="8">
        <v>755.59043673338545</v>
      </c>
      <c r="M20" s="1">
        <f t="shared" si="7"/>
        <v>14.093579751031792</v>
      </c>
      <c r="N20" s="1">
        <f t="shared" si="3"/>
        <v>4179.0770422089199</v>
      </c>
      <c r="O20" s="1">
        <f t="shared" si="4"/>
        <v>993.37476700859202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159.48224712954928</v>
      </c>
      <c r="C21">
        <v>400</v>
      </c>
      <c r="D21" s="2">
        <v>0.28953965621827182</v>
      </c>
      <c r="E21" s="1">
        <f t="shared" si="9"/>
        <v>11.705509221592294</v>
      </c>
      <c r="F21" s="1">
        <f t="shared" si="6"/>
        <v>105.34958299433065</v>
      </c>
      <c r="G21" s="8">
        <f t="shared" si="10"/>
        <v>6748.9132615384451</v>
      </c>
      <c r="H21">
        <v>315</v>
      </c>
      <c r="I21">
        <v>295</v>
      </c>
      <c r="J21" s="1">
        <v>305.49600258265843</v>
      </c>
      <c r="K21" s="2">
        <f t="shared" si="2"/>
        <v>9.5039974173415658</v>
      </c>
      <c r="L21" s="8">
        <v>790.359313776004</v>
      </c>
      <c r="M21" s="1">
        <f t="shared" si="7"/>
        <v>14.740872160365264</v>
      </c>
      <c r="N21" s="1">
        <f t="shared" si="3"/>
        <v>4178.9619394257543</v>
      </c>
      <c r="O21" s="1">
        <f t="shared" si="4"/>
        <v>993.21399623451407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181.25482569728115</v>
      </c>
      <c r="C22">
        <v>400</v>
      </c>
      <c r="D22" s="2">
        <v>0.28953965621827182</v>
      </c>
      <c r="E22" s="1">
        <f t="shared" si="9"/>
        <v>11.705509221592294</v>
      </c>
      <c r="F22" s="1">
        <f t="shared" si="6"/>
        <v>105.34958299433065</v>
      </c>
      <c r="G22" s="8">
        <f t="shared" si="10"/>
        <v>8305.5299999999825</v>
      </c>
      <c r="H22">
        <v>315</v>
      </c>
      <c r="I22">
        <v>295</v>
      </c>
      <c r="J22" s="1">
        <v>306.33803645306341</v>
      </c>
      <c r="K22" s="2">
        <f t="shared" si="2"/>
        <v>8.6619635469365903</v>
      </c>
      <c r="L22" s="8">
        <v>818.33025154414111</v>
      </c>
      <c r="M22" s="1">
        <f t="shared" si="7"/>
        <v>15.261512470994505</v>
      </c>
      <c r="N22" s="1">
        <f t="shared" si="3"/>
        <v>4178.8796814019288</v>
      </c>
      <c r="O22" s="1">
        <f t="shared" si="4"/>
        <v>993.07700806059165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203.02946042584691</v>
      </c>
      <c r="C23">
        <v>400</v>
      </c>
      <c r="D23" s="2">
        <v>0.28953965621827182</v>
      </c>
      <c r="E23" s="1">
        <f t="shared" si="9"/>
        <v>11.705509221592294</v>
      </c>
      <c r="F23" s="1">
        <f t="shared" si="6"/>
        <v>105.34958299433065</v>
      </c>
      <c r="G23" s="8">
        <f t="shared" si="10"/>
        <v>10014.861230769211</v>
      </c>
      <c r="H23">
        <v>315</v>
      </c>
      <c r="I23">
        <v>295</v>
      </c>
      <c r="J23" s="1">
        <v>307.04712020636259</v>
      </c>
      <c r="K23" s="2">
        <f t="shared" si="2"/>
        <v>7.9528797936374076</v>
      </c>
      <c r="L23" s="8">
        <v>841.30254405173673</v>
      </c>
      <c r="M23" s="1">
        <f t="shared" si="7"/>
        <v>15.689042785136923</v>
      </c>
      <c r="N23" s="1">
        <f t="shared" si="3"/>
        <v>4178.8192913295434</v>
      </c>
      <c r="O23" s="1">
        <f t="shared" si="4"/>
        <v>992.95934480223377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224.80568919391214</v>
      </c>
      <c r="C24">
        <v>400</v>
      </c>
      <c r="D24" s="2">
        <v>0.28953965621827182</v>
      </c>
      <c r="E24" s="1">
        <f t="shared" si="9"/>
        <v>11.705509221592294</v>
      </c>
      <c r="F24" s="1">
        <f t="shared" si="6"/>
        <v>105.34958299433065</v>
      </c>
      <c r="G24" s="8">
        <f t="shared" si="10"/>
        <v>11876.90695384613</v>
      </c>
      <c r="H24">
        <v>315</v>
      </c>
      <c r="I24">
        <v>295</v>
      </c>
      <c r="J24" s="1">
        <v>307.65139754569628</v>
      </c>
      <c r="K24" s="2">
        <f t="shared" si="2"/>
        <v>7.3486024543037161</v>
      </c>
      <c r="L24" s="8">
        <v>860.49742937031579</v>
      </c>
      <c r="M24" s="1">
        <f t="shared" si="7"/>
        <v>16.046224249499172</v>
      </c>
      <c r="N24" s="1">
        <f t="shared" si="3"/>
        <v>4178.773883490253</v>
      </c>
      <c r="O24" s="1">
        <f t="shared" si="4"/>
        <v>992.85743523809538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246.58317664392595</v>
      </c>
      <c r="C25">
        <v>400</v>
      </c>
      <c r="D25" s="2">
        <v>0.28953965621827182</v>
      </c>
      <c r="E25" s="1">
        <f t="shared" si="9"/>
        <v>11.705509221592294</v>
      </c>
      <c r="F25" s="1">
        <f t="shared" si="6"/>
        <v>105.34958299433065</v>
      </c>
      <c r="G25" s="8">
        <f t="shared" si="10"/>
        <v>13891.667169230746</v>
      </c>
      <c r="H25">
        <v>315</v>
      </c>
      <c r="I25">
        <v>295</v>
      </c>
      <c r="J25" s="1">
        <v>308.17192352315607</v>
      </c>
      <c r="K25" s="2">
        <f t="shared" si="2"/>
        <v>6.8280764768439326</v>
      </c>
      <c r="L25" s="8">
        <v>876.77091546885413</v>
      </c>
      <c r="M25" s="1">
        <f t="shared" si="7"/>
        <v>16.349007255253873</v>
      </c>
      <c r="N25" s="1">
        <f t="shared" si="3"/>
        <v>4178.7390164174521</v>
      </c>
      <c r="O25" s="1">
        <f t="shared" si="4"/>
        <v>992.76845781534848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268.36067715036836</v>
      </c>
      <c r="C26">
        <v>400</v>
      </c>
      <c r="D26" s="2">
        <v>0.28953965621827182</v>
      </c>
      <c r="E26" s="1">
        <f t="shared" si="9"/>
        <v>11.705509221592294</v>
      </c>
      <c r="F26" s="1">
        <f t="shared" si="6"/>
        <v>105.34958299433065</v>
      </c>
      <c r="G26" s="8">
        <f t="shared" si="10"/>
        <v>15947.141172346128</v>
      </c>
      <c r="H26">
        <v>315</v>
      </c>
      <c r="I26">
        <v>295</v>
      </c>
      <c r="J26" s="1">
        <v>308.60341203392824</v>
      </c>
      <c r="K26" s="2">
        <f t="shared" si="2"/>
        <v>6.3965879660717633</v>
      </c>
      <c r="L26" s="8">
        <v>890.08863892576517</v>
      </c>
      <c r="M26" s="1">
        <f t="shared" si="7"/>
        <v>16.596769559638076</v>
      </c>
      <c r="N26" s="1">
        <f t="shared" si="3"/>
        <v>4178.7129621173926</v>
      </c>
      <c r="O26" s="1">
        <f t="shared" si="4"/>
        <v>992.69387314420226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28.955794897980006</v>
      </c>
      <c r="C27">
        <v>600</v>
      </c>
      <c r="D27" s="2">
        <v>0.57989494606466852</v>
      </c>
      <c r="E27" s="1">
        <f t="shared" si="9"/>
        <v>23.443992879502421</v>
      </c>
      <c r="F27" s="1">
        <f t="shared" si="6"/>
        <v>210.99593591552178</v>
      </c>
      <c r="G27" s="8">
        <f>G15</f>
        <v>616.21716923076974</v>
      </c>
      <c r="H27">
        <v>315</v>
      </c>
      <c r="I27">
        <v>295</v>
      </c>
      <c r="J27" s="1">
        <v>295.28165186889947</v>
      </c>
      <c r="K27" s="2">
        <f t="shared" si="2"/>
        <v>19.718348131100527</v>
      </c>
      <c r="L27" s="8">
        <v>429.15544205420969</v>
      </c>
      <c r="M27" s="1">
        <f t="shared" si="7"/>
        <v>4.6256627730943594</v>
      </c>
      <c r="N27" s="1">
        <f t="shared" si="3"/>
        <v>4181.1444920051626</v>
      </c>
      <c r="O27" s="1">
        <f t="shared" si="4"/>
        <v>994.61956066034736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50.681290057465617</v>
      </c>
      <c r="C28">
        <v>600</v>
      </c>
      <c r="D28" s="2">
        <v>0.57989494606466852</v>
      </c>
      <c r="E28" s="1">
        <f t="shared" si="9"/>
        <v>23.443992879502421</v>
      </c>
      <c r="F28" s="1">
        <f t="shared" si="6"/>
        <v>210.99593591552178</v>
      </c>
      <c r="G28" s="8">
        <f t="shared" ref="G28:G91" si="11">G16</f>
        <v>1256.5469538461516</v>
      </c>
      <c r="H28">
        <v>315</v>
      </c>
      <c r="I28">
        <v>295</v>
      </c>
      <c r="J28" s="1">
        <v>296.73857448449388</v>
      </c>
      <c r="K28" s="2">
        <f t="shared" si="2"/>
        <v>18.261425515506119</v>
      </c>
      <c r="L28" s="8">
        <v>694.27468984350503</v>
      </c>
      <c r="M28" s="1">
        <f t="shared" si="7"/>
        <v>7.4760199918849697</v>
      </c>
      <c r="N28" s="1">
        <f t="shared" si="3"/>
        <v>4180.6741816532831</v>
      </c>
      <c r="O28" s="1">
        <f t="shared" si="4"/>
        <v>994.44982443922254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72.418831452058384</v>
      </c>
      <c r="C29">
        <v>600</v>
      </c>
      <c r="D29" s="2">
        <v>0.57989494606466852</v>
      </c>
      <c r="E29" s="1">
        <f t="shared" si="9"/>
        <v>23.443992879502421</v>
      </c>
      <c r="F29" s="1">
        <f t="shared" si="6"/>
        <v>210.99593591552178</v>
      </c>
      <c r="G29" s="8">
        <f t="shared" si="11"/>
        <v>2049.5912307692256</v>
      </c>
      <c r="H29">
        <v>315</v>
      </c>
      <c r="I29">
        <v>295</v>
      </c>
      <c r="J29" s="1">
        <v>298.60703454138877</v>
      </c>
      <c r="K29" s="2">
        <f t="shared" si="2"/>
        <v>16.392965458611229</v>
      </c>
      <c r="L29" s="8">
        <v>889.39718235809187</v>
      </c>
      <c r="M29" s="1">
        <f t="shared" si="7"/>
        <v>9.5705992428971083</v>
      </c>
      <c r="N29" s="1">
        <f t="shared" si="3"/>
        <v>4180.1572454755024</v>
      </c>
      <c r="O29" s="1">
        <f t="shared" si="4"/>
        <v>994.21653948758274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94.166509415099128</v>
      </c>
      <c r="C30">
        <v>600</v>
      </c>
      <c r="D30" s="2">
        <v>0.57989494606466852</v>
      </c>
      <c r="E30" s="1">
        <f t="shared" si="9"/>
        <v>23.443992879502421</v>
      </c>
      <c r="F30" s="1">
        <f t="shared" si="6"/>
        <v>210.99593591552178</v>
      </c>
      <c r="G30" s="8">
        <f t="shared" si="11"/>
        <v>2995.3499999999922</v>
      </c>
      <c r="H30">
        <v>315</v>
      </c>
      <c r="I30">
        <v>295</v>
      </c>
      <c r="J30" s="1">
        <v>300.34727761834642</v>
      </c>
      <c r="K30" s="2">
        <f t="shared" si="2"/>
        <v>14.652722381653575</v>
      </c>
      <c r="L30" s="8">
        <v>1032.7360747067323</v>
      </c>
      <c r="M30" s="1">
        <f t="shared" si="7"/>
        <v>11.107744584697034</v>
      </c>
      <c r="N30" s="1">
        <f t="shared" si="3"/>
        <v>4179.756396351996</v>
      </c>
      <c r="O30" s="1">
        <f t="shared" si="4"/>
        <v>993.98396076675328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115.92186154765459</v>
      </c>
      <c r="C31">
        <v>600</v>
      </c>
      <c r="D31" s="2">
        <v>0.57989494606466852</v>
      </c>
      <c r="E31" s="1">
        <f t="shared" si="9"/>
        <v>23.443992879502421</v>
      </c>
      <c r="F31" s="1">
        <f t="shared" si="6"/>
        <v>210.99593591552178</v>
      </c>
      <c r="G31" s="8">
        <f t="shared" si="11"/>
        <v>4093.8232615384513</v>
      </c>
      <c r="H31">
        <v>315</v>
      </c>
      <c r="I31">
        <v>295</v>
      </c>
      <c r="J31" s="1">
        <v>301.84141677968614</v>
      </c>
      <c r="K31" s="2">
        <f t="shared" si="2"/>
        <v>13.158583220313858</v>
      </c>
      <c r="L31" s="8">
        <v>1140.8569475880927</v>
      </c>
      <c r="M31" s="1">
        <f t="shared" si="7"/>
        <v>12.266359716563716</v>
      </c>
      <c r="N31" s="1">
        <f t="shared" si="3"/>
        <v>4179.4692041671724</v>
      </c>
      <c r="O31" s="1">
        <f t="shared" si="4"/>
        <v>993.77286097706565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137.68293308805102</v>
      </c>
      <c r="C32">
        <v>600</v>
      </c>
      <c r="D32" s="2">
        <v>0.57989494606466852</v>
      </c>
      <c r="E32" s="1">
        <f t="shared" si="9"/>
        <v>23.443992879502421</v>
      </c>
      <c r="F32" s="1">
        <f t="shared" si="6"/>
        <v>210.99593591552178</v>
      </c>
      <c r="G32" s="8">
        <f t="shared" si="11"/>
        <v>5345.0110153846017</v>
      </c>
      <c r="H32">
        <v>315</v>
      </c>
      <c r="I32">
        <v>295</v>
      </c>
      <c r="J32" s="1">
        <v>303.09926467478732</v>
      </c>
      <c r="K32" s="2">
        <f t="shared" si="2"/>
        <v>11.900735325212679</v>
      </c>
      <c r="L32" s="8">
        <v>1224.7778925132754</v>
      </c>
      <c r="M32" s="1">
        <f t="shared" si="7"/>
        <v>13.165127363295476</v>
      </c>
      <c r="N32" s="1">
        <f t="shared" si="3"/>
        <v>4179.2650428579555</v>
      </c>
      <c r="O32" s="1">
        <f t="shared" si="4"/>
        <v>993.58720018343615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159.44830315539284</v>
      </c>
      <c r="C33">
        <v>600</v>
      </c>
      <c r="D33" s="2">
        <v>0.57989494606466852</v>
      </c>
      <c r="E33" s="1">
        <f t="shared" si="9"/>
        <v>23.443992879502421</v>
      </c>
      <c r="F33" s="1">
        <f t="shared" si="6"/>
        <v>210.99593591552178</v>
      </c>
      <c r="G33" s="8">
        <f t="shared" si="11"/>
        <v>6748.9132615384451</v>
      </c>
      <c r="H33">
        <v>315</v>
      </c>
      <c r="I33">
        <v>295</v>
      </c>
      <c r="J33" s="1">
        <v>304.15800851831477</v>
      </c>
      <c r="K33" s="2">
        <f t="shared" si="2"/>
        <v>10.841991481685227</v>
      </c>
      <c r="L33" s="8">
        <v>1291.5926416837874</v>
      </c>
      <c r="M33" s="1">
        <f t="shared" si="7"/>
        <v>13.88035142180731</v>
      </c>
      <c r="N33" s="1">
        <f t="shared" si="3"/>
        <v>4179.1179286059087</v>
      </c>
      <c r="O33" s="1">
        <f t="shared" si="4"/>
        <v>993.42543548819594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181.21695413453938</v>
      </c>
      <c r="C34">
        <v>600</v>
      </c>
      <c r="D34" s="2">
        <v>0.57989494606466852</v>
      </c>
      <c r="E34" s="1">
        <f t="shared" si="9"/>
        <v>23.443992879502421</v>
      </c>
      <c r="F34" s="1">
        <f t="shared" si="6"/>
        <v>210.99593591552178</v>
      </c>
      <c r="G34" s="8">
        <f t="shared" si="11"/>
        <v>8305.5299999999825</v>
      </c>
      <c r="H34">
        <v>315</v>
      </c>
      <c r="I34">
        <v>295</v>
      </c>
      <c r="J34" s="1">
        <v>305.05496065072936</v>
      </c>
      <c r="K34" s="2">
        <f t="shared" si="2"/>
        <v>9.9450393492706439</v>
      </c>
      <c r="L34" s="8">
        <v>1345.9524565868196</v>
      </c>
      <c r="M34" s="1">
        <f t="shared" si="7"/>
        <v>14.462016416770052</v>
      </c>
      <c r="N34" s="1">
        <f t="shared" si="3"/>
        <v>4179.0098250850651</v>
      </c>
      <c r="O34" s="1">
        <f t="shared" si="4"/>
        <v>993.28454591706759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202.98815197832957</v>
      </c>
      <c r="C35">
        <v>600</v>
      </c>
      <c r="D35" s="2">
        <v>0.57989494606466852</v>
      </c>
      <c r="E35" s="1">
        <f t="shared" si="9"/>
        <v>23.443992879502421</v>
      </c>
      <c r="F35" s="1">
        <f t="shared" si="6"/>
        <v>210.99593591552178</v>
      </c>
      <c r="G35" s="8">
        <f t="shared" si="11"/>
        <v>10014.861230769211</v>
      </c>
      <c r="H35">
        <v>315</v>
      </c>
      <c r="I35">
        <v>295</v>
      </c>
      <c r="J35" s="1">
        <v>305.8213981032842</v>
      </c>
      <c r="K35" s="2">
        <f t="shared" ref="K35:K66" si="13">H35-J35</f>
        <v>9.1786018967158043</v>
      </c>
      <c r="L35" s="8">
        <v>1390.9961744428431</v>
      </c>
      <c r="M35" s="1">
        <f t="shared" si="7"/>
        <v>14.943829977032422</v>
      </c>
      <c r="N35" s="1">
        <f t="shared" ref="N35:N66" si="14">((W35 + X35*H35 +Y35*H35^2 +  Z35*H35^3)+(W35 + X35*J35 + Y35*J35^2 +  Z35*J35^3))/2</f>
        <v>4178.9287520226972</v>
      </c>
      <c r="O35" s="1">
        <f t="shared" ref="O35:O66" si="15">((S35 + T35*H35 + U35*H35^2 +  V35*H35^3)+(S35 + T35*J35 + U35*J35^2 +  V35*J35^3))/2</f>
        <v>993.16141378301847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224.76135950625186</v>
      </c>
      <c r="C36">
        <v>600</v>
      </c>
      <c r="D36" s="2">
        <v>0.57989494606466852</v>
      </c>
      <c r="E36" s="1">
        <f t="shared" si="9"/>
        <v>23.443992879502421</v>
      </c>
      <c r="F36" s="1">
        <f t="shared" si="6"/>
        <v>210.99593591552178</v>
      </c>
      <c r="G36" s="8">
        <f t="shared" si="11"/>
        <v>11876.90695384613</v>
      </c>
      <c r="H36">
        <v>315</v>
      </c>
      <c r="I36">
        <v>295</v>
      </c>
      <c r="J36" s="1">
        <v>306.48219335873972</v>
      </c>
      <c r="K36" s="2">
        <f t="shared" si="13"/>
        <v>8.5178066412602789</v>
      </c>
      <c r="L36" s="8">
        <v>1428.9048219233146</v>
      </c>
      <c r="M36" s="1">
        <f t="shared" si="7"/>
        <v>15.349201383373595</v>
      </c>
      <c r="N36" s="1">
        <f t="shared" si="14"/>
        <v>4178.8667630701648</v>
      </c>
      <c r="O36" s="1">
        <f t="shared" si="15"/>
        <v>993.05325653091882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246.53617699740622</v>
      </c>
      <c r="C37">
        <v>600</v>
      </c>
      <c r="D37" s="2">
        <v>0.57989494606466852</v>
      </c>
      <c r="E37" s="1">
        <f t="shared" si="9"/>
        <v>23.443992879502421</v>
      </c>
      <c r="F37" s="1">
        <f t="shared" si="6"/>
        <v>210.99593591552178</v>
      </c>
      <c r="G37" s="8">
        <f t="shared" si="11"/>
        <v>13891.667169230746</v>
      </c>
      <c r="H37">
        <v>315</v>
      </c>
      <c r="I37">
        <v>295</v>
      </c>
      <c r="J37" s="1">
        <v>307.05682983784209</v>
      </c>
      <c r="K37" s="2">
        <f t="shared" si="13"/>
        <v>7.9431701621579123</v>
      </c>
      <c r="L37" s="8">
        <v>1461.2353719276293</v>
      </c>
      <c r="M37" s="1">
        <f t="shared" si="7"/>
        <v>15.694832522151946</v>
      </c>
      <c r="N37" s="1">
        <f t="shared" si="14"/>
        <v>4178.8185185067141</v>
      </c>
      <c r="O37" s="1">
        <f t="shared" si="15"/>
        <v>992.95771915281853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268.31121682305479</v>
      </c>
      <c r="C38">
        <v>600</v>
      </c>
      <c r="D38" s="2">
        <v>0.57989494606466852</v>
      </c>
      <c r="E38" s="1">
        <f t="shared" si="9"/>
        <v>23.443992879502421</v>
      </c>
      <c r="F38" s="1">
        <f t="shared" si="6"/>
        <v>210.99593591552178</v>
      </c>
      <c r="G38" s="8">
        <f t="shared" si="11"/>
        <v>15947.141172346128</v>
      </c>
      <c r="H38">
        <v>315</v>
      </c>
      <c r="I38">
        <v>295</v>
      </c>
      <c r="J38" s="1">
        <v>307.53686396945295</v>
      </c>
      <c r="K38" s="2">
        <f t="shared" si="13"/>
        <v>7.463136030547048</v>
      </c>
      <c r="L38" s="8">
        <v>1487.8232181451533</v>
      </c>
      <c r="M38" s="1">
        <f t="shared" si="7"/>
        <v>15.979005647131457</v>
      </c>
      <c r="N38" s="1">
        <f t="shared" si="14"/>
        <v>4178.7820757766249</v>
      </c>
      <c r="O38" s="1">
        <f t="shared" si="15"/>
        <v>992.87686573194878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28.955407354604894</v>
      </c>
      <c r="C39">
        <v>800</v>
      </c>
      <c r="D39" s="2">
        <v>0.85902908656338839</v>
      </c>
      <c r="E39" s="1">
        <f t="shared" si="9"/>
        <v>34.728827911584666</v>
      </c>
      <c r="F39" s="1">
        <f t="shared" si="6"/>
        <v>312.55945120426202</v>
      </c>
      <c r="G39" s="8">
        <f t="shared" si="11"/>
        <v>616.21716923076974</v>
      </c>
      <c r="H39">
        <v>315</v>
      </c>
      <c r="I39">
        <v>295</v>
      </c>
      <c r="J39" s="1">
        <v>295.16328751133733</v>
      </c>
      <c r="K39" s="2">
        <f t="shared" si="13"/>
        <v>19.83671248866267</v>
      </c>
      <c r="L39" s="8">
        <v>500.90945219504158</v>
      </c>
      <c r="M39" s="1">
        <f t="shared" si="7"/>
        <v>4.1257935732680844</v>
      </c>
      <c r="N39" s="1">
        <f t="shared" si="14"/>
        <v>4181.1854206717326</v>
      </c>
      <c r="O39" s="1">
        <f t="shared" si="15"/>
        <v>994.63287279292319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50.678454132304779</v>
      </c>
      <c r="C40">
        <v>800</v>
      </c>
      <c r="D40" s="2">
        <v>0.85902908656338839</v>
      </c>
      <c r="E40" s="1">
        <f t="shared" si="9"/>
        <v>34.728827911584666</v>
      </c>
      <c r="F40" s="1">
        <f t="shared" si="6"/>
        <v>312.55945120426202</v>
      </c>
      <c r="G40" s="8">
        <f t="shared" si="11"/>
        <v>1256.5469538461516</v>
      </c>
      <c r="H40">
        <v>315</v>
      </c>
      <c r="I40">
        <v>295</v>
      </c>
      <c r="J40" s="1">
        <v>296.27102502214603</v>
      </c>
      <c r="K40" s="2">
        <f t="shared" si="13"/>
        <v>18.728974977853966</v>
      </c>
      <c r="L40" s="8">
        <v>826.26823484760564</v>
      </c>
      <c r="M40" s="1">
        <f t="shared" si="7"/>
        <v>6.7959347471795946</v>
      </c>
      <c r="N40" s="1">
        <f t="shared" si="14"/>
        <v>4180.8184704575906</v>
      </c>
      <c r="O40" s="1">
        <f t="shared" si="15"/>
        <v>994.505473044268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72.41220410893537</v>
      </c>
      <c r="C41">
        <v>800</v>
      </c>
      <c r="D41" s="2">
        <v>0.85902908656338839</v>
      </c>
      <c r="E41" s="1">
        <f t="shared" si="9"/>
        <v>34.728827911584666</v>
      </c>
      <c r="F41" s="1">
        <f t="shared" si="6"/>
        <v>312.55945120426202</v>
      </c>
      <c r="G41" s="8">
        <f t="shared" si="11"/>
        <v>2049.5912307692256</v>
      </c>
      <c r="H41">
        <v>315</v>
      </c>
      <c r="I41">
        <v>295</v>
      </c>
      <c r="J41" s="1">
        <v>297.89455080737457</v>
      </c>
      <c r="K41" s="2">
        <f t="shared" si="13"/>
        <v>17.105449192625429</v>
      </c>
      <c r="L41" s="8">
        <v>1077.0158632749908</v>
      </c>
      <c r="M41" s="1">
        <f t="shared" si="7"/>
        <v>8.8496189761817732</v>
      </c>
      <c r="N41" s="1">
        <f t="shared" si="14"/>
        <v>4180.3433769657922</v>
      </c>
      <c r="O41" s="1">
        <f t="shared" si="15"/>
        <v>994.30753263199585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94.155771835484941</v>
      </c>
      <c r="C42">
        <v>800</v>
      </c>
      <c r="D42" s="2">
        <v>0.85902908656338839</v>
      </c>
      <c r="E42" s="1">
        <f t="shared" si="9"/>
        <v>34.728827911584666</v>
      </c>
      <c r="F42" s="1">
        <f t="shared" si="6"/>
        <v>312.55945120426202</v>
      </c>
      <c r="G42" s="8">
        <f t="shared" si="11"/>
        <v>2995.3499999999922</v>
      </c>
      <c r="H42">
        <v>315</v>
      </c>
      <c r="I42">
        <v>295</v>
      </c>
      <c r="J42" s="1">
        <v>299.51266525089017</v>
      </c>
      <c r="K42" s="2">
        <f t="shared" si="13"/>
        <v>15.487334749109834</v>
      </c>
      <c r="L42" s="8">
        <v>1266.8428124001985</v>
      </c>
      <c r="M42" s="1">
        <f t="shared" si="7"/>
        <v>10.402252564891025</v>
      </c>
      <c r="N42" s="1">
        <f t="shared" si="14"/>
        <v>4179.9393698411295</v>
      </c>
      <c r="O42" s="1">
        <f t="shared" si="15"/>
        <v>994.09731528242332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115.90716965029054</v>
      </c>
      <c r="C43">
        <v>800</v>
      </c>
      <c r="D43" s="2">
        <v>0.85902908656338839</v>
      </c>
      <c r="E43" s="1">
        <f t="shared" si="9"/>
        <v>34.728827911584666</v>
      </c>
      <c r="F43" s="1">
        <f t="shared" si="6"/>
        <v>312.55945120426202</v>
      </c>
      <c r="G43" s="8">
        <f t="shared" si="11"/>
        <v>4093.8232615384513</v>
      </c>
      <c r="H43">
        <v>315</v>
      </c>
      <c r="I43">
        <v>295</v>
      </c>
      <c r="J43" s="1">
        <v>300.958730385352</v>
      </c>
      <c r="K43" s="2">
        <f t="shared" si="13"/>
        <v>14.041269614648002</v>
      </c>
      <c r="L43" s="8">
        <v>1412.9331029606974</v>
      </c>
      <c r="M43" s="1">
        <f t="shared" si="7"/>
        <v>11.595971091949435</v>
      </c>
      <c r="N43" s="1">
        <f t="shared" si="14"/>
        <v>4179.6327657230804</v>
      </c>
      <c r="O43" s="1">
        <f t="shared" si="15"/>
        <v>993.89882737690709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137.66461642522481</v>
      </c>
      <c r="C44">
        <v>800</v>
      </c>
      <c r="D44" s="2">
        <v>0.85902908656338839</v>
      </c>
      <c r="E44" s="1">
        <f t="shared" si="9"/>
        <v>34.728827911584666</v>
      </c>
      <c r="F44" s="1">
        <f t="shared" si="6"/>
        <v>312.55945120426202</v>
      </c>
      <c r="G44" s="8">
        <f t="shared" si="11"/>
        <v>5345.0110153846017</v>
      </c>
      <c r="H44">
        <v>315</v>
      </c>
      <c r="I44">
        <v>295</v>
      </c>
      <c r="J44" s="1">
        <v>302.208640768549</v>
      </c>
      <c r="K44" s="2">
        <f t="shared" si="13"/>
        <v>12.791359231450997</v>
      </c>
      <c r="L44" s="8">
        <v>1527.94264931424</v>
      </c>
      <c r="M44" s="1">
        <f t="shared" si="7"/>
        <v>12.534995259031595</v>
      </c>
      <c r="N44" s="1">
        <f t="shared" si="14"/>
        <v>4179.4061713353958</v>
      </c>
      <c r="O44" s="1">
        <f t="shared" si="15"/>
        <v>993.71939974354677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159.42673080209519</v>
      </c>
      <c r="C45">
        <v>800</v>
      </c>
      <c r="D45" s="2">
        <v>0.85902908656338839</v>
      </c>
      <c r="E45" s="1">
        <f t="shared" si="9"/>
        <v>34.728827911584666</v>
      </c>
      <c r="F45" s="1">
        <f t="shared" si="6"/>
        <v>312.55945120426202</v>
      </c>
      <c r="G45" s="8">
        <f t="shared" si="11"/>
        <v>6748.9132615384451</v>
      </c>
      <c r="H45">
        <v>315</v>
      </c>
      <c r="I45">
        <v>295</v>
      </c>
      <c r="J45" s="1">
        <v>303.28052790731567</v>
      </c>
      <c r="K45" s="2">
        <f t="shared" si="13"/>
        <v>11.719472092684327</v>
      </c>
      <c r="L45" s="8">
        <v>1620.47420543212</v>
      </c>
      <c r="M45" s="1">
        <f t="shared" si="7"/>
        <v>13.290011940724042</v>
      </c>
      <c r="N45" s="1">
        <f t="shared" si="14"/>
        <v>4179.2382992798812</v>
      </c>
      <c r="O45" s="1">
        <f t="shared" si="15"/>
        <v>993.55985789252793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181.19248015734411</v>
      </c>
      <c r="C46">
        <v>800</v>
      </c>
      <c r="D46" s="2">
        <v>0.85902908656338839</v>
      </c>
      <c r="E46" s="1">
        <f t="shared" si="9"/>
        <v>34.728827911584666</v>
      </c>
      <c r="F46" s="1">
        <f t="shared" si="6"/>
        <v>312.55945120426202</v>
      </c>
      <c r="G46" s="8">
        <f t="shared" si="11"/>
        <v>8305.5299999999825</v>
      </c>
      <c r="H46">
        <v>315</v>
      </c>
      <c r="I46">
        <v>295</v>
      </c>
      <c r="J46" s="1">
        <v>304.20133405343023</v>
      </c>
      <c r="K46" s="2">
        <f t="shared" si="13"/>
        <v>10.79866594656977</v>
      </c>
      <c r="L46" s="8">
        <v>1696.3663754419317</v>
      </c>
      <c r="M46" s="1">
        <f t="shared" si="7"/>
        <v>13.90892755257161</v>
      </c>
      <c r="N46" s="1">
        <f t="shared" si="14"/>
        <v>4179.1123667480042</v>
      </c>
      <c r="O46" s="1">
        <f t="shared" si="15"/>
        <v>993.41871055405522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202.96109617223823</v>
      </c>
      <c r="C47">
        <v>800</v>
      </c>
      <c r="D47" s="2">
        <v>0.85902908656338839</v>
      </c>
      <c r="E47" s="1">
        <f t="shared" si="9"/>
        <v>34.728827911584666</v>
      </c>
      <c r="F47" s="1">
        <f t="shared" si="6"/>
        <v>312.55945120426202</v>
      </c>
      <c r="G47" s="8">
        <f t="shared" si="11"/>
        <v>10014.861230769211</v>
      </c>
      <c r="H47">
        <v>315</v>
      </c>
      <c r="I47">
        <v>295</v>
      </c>
      <c r="J47" s="1">
        <v>304.99667136853242</v>
      </c>
      <c r="K47" s="2">
        <f t="shared" si="13"/>
        <v>10.003328631467582</v>
      </c>
      <c r="L47" s="8">
        <v>1759.6552502646339</v>
      </c>
      <c r="M47" s="1">
        <f t="shared" si="7"/>
        <v>14.424824366540845</v>
      </c>
      <c r="N47" s="1">
        <f t="shared" si="14"/>
        <v>4179.0164087024768</v>
      </c>
      <c r="O47" s="1">
        <f t="shared" si="15"/>
        <v>993.29380754288422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224.73200316557242</v>
      </c>
      <c r="C48">
        <v>800</v>
      </c>
      <c r="D48" s="2">
        <v>0.85902908656338839</v>
      </c>
      <c r="E48" s="1">
        <f t="shared" si="9"/>
        <v>34.728827911584666</v>
      </c>
      <c r="F48" s="1">
        <f t="shared" si="6"/>
        <v>312.55945120426202</v>
      </c>
      <c r="G48" s="8">
        <f t="shared" si="11"/>
        <v>11876.90695384613</v>
      </c>
      <c r="H48">
        <v>315</v>
      </c>
      <c r="I48">
        <v>295</v>
      </c>
      <c r="J48" s="1">
        <v>305.68829296098789</v>
      </c>
      <c r="K48" s="2">
        <f t="shared" si="13"/>
        <v>9.3117070390121057</v>
      </c>
      <c r="L48" s="8">
        <v>1813.1957848162388</v>
      </c>
      <c r="M48" s="1">
        <f t="shared" si="7"/>
        <v>14.861085235883815</v>
      </c>
      <c r="N48" s="1">
        <f t="shared" si="14"/>
        <v>4178.9421110386174</v>
      </c>
      <c r="O48" s="1">
        <f t="shared" si="15"/>
        <v>993.18297730633526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246.50476472273948</v>
      </c>
      <c r="C49">
        <v>800</v>
      </c>
      <c r="D49" s="2">
        <v>0.85902908656338839</v>
      </c>
      <c r="E49" s="1">
        <f t="shared" si="9"/>
        <v>34.728827911584666</v>
      </c>
      <c r="F49" s="1">
        <f t="shared" si="6"/>
        <v>312.55945120426202</v>
      </c>
      <c r="G49" s="8">
        <f t="shared" si="11"/>
        <v>13891.667169230746</v>
      </c>
      <c r="H49">
        <v>315</v>
      </c>
      <c r="I49">
        <v>295</v>
      </c>
      <c r="J49" s="1">
        <v>306.29396222692952</v>
      </c>
      <c r="K49" s="2">
        <f t="shared" si="13"/>
        <v>8.7060377730704772</v>
      </c>
      <c r="L49" s="8">
        <v>1859.0544083142709</v>
      </c>
      <c r="M49" s="1">
        <f t="shared" si="7"/>
        <v>15.234621374139206</v>
      </c>
      <c r="N49" s="1">
        <f t="shared" si="14"/>
        <v>4178.8836976091361</v>
      </c>
      <c r="O49" s="1">
        <f t="shared" si="15"/>
        <v>993.084252449818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268.27791307419778</v>
      </c>
      <c r="C50">
        <v>800</v>
      </c>
      <c r="D50" s="2">
        <v>0.85902908656338839</v>
      </c>
      <c r="E50" s="1">
        <f t="shared" si="9"/>
        <v>34.728827911584666</v>
      </c>
      <c r="F50" s="1">
        <f t="shared" si="6"/>
        <v>312.55945120426202</v>
      </c>
      <c r="G50" s="8">
        <f t="shared" si="11"/>
        <v>15947.141172346128</v>
      </c>
      <c r="H50">
        <v>315</v>
      </c>
      <c r="I50">
        <v>295</v>
      </c>
      <c r="J50" s="1">
        <v>306.80281100016759</v>
      </c>
      <c r="K50" s="2">
        <f t="shared" si="13"/>
        <v>8.1971889998324059</v>
      </c>
      <c r="L50" s="8">
        <v>1896.900876191376</v>
      </c>
      <c r="M50" s="1">
        <f t="shared" si="7"/>
        <v>15.542801870613479</v>
      </c>
      <c r="N50" s="1">
        <f t="shared" si="14"/>
        <v>4178.8392119662003</v>
      </c>
      <c r="O50" s="1">
        <f t="shared" si="15"/>
        <v>993.00012046210281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28.955200035056951</v>
      </c>
      <c r="C51">
        <v>1000</v>
      </c>
      <c r="D51" s="2">
        <v>1.1601374851637705</v>
      </c>
      <c r="E51" s="1">
        <f t="shared" si="9"/>
        <v>46.902038250200917</v>
      </c>
      <c r="F51" s="1">
        <f t="shared" si="6"/>
        <v>422.11834425180825</v>
      </c>
      <c r="G51" s="8">
        <f t="shared" si="11"/>
        <v>616.21716923076974</v>
      </c>
      <c r="H51">
        <v>315</v>
      </c>
      <c r="I51">
        <v>295</v>
      </c>
      <c r="J51" s="1">
        <v>295.09970017403049</v>
      </c>
      <c r="K51" s="2">
        <f t="shared" si="13"/>
        <v>19.900299825969512</v>
      </c>
      <c r="L51" s="8">
        <v>550.71065335180117</v>
      </c>
      <c r="M51" s="1">
        <f t="shared" si="7"/>
        <v>3.7538385416960436</v>
      </c>
      <c r="N51" s="1">
        <f t="shared" si="14"/>
        <v>4181.2075808779955</v>
      </c>
      <c r="O51" s="1">
        <f t="shared" si="15"/>
        <v>994.63999437513667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50.676582122786527</v>
      </c>
      <c r="C52">
        <v>1000</v>
      </c>
      <c r="D52" s="2">
        <v>1.1601374851637705</v>
      </c>
      <c r="E52" s="1">
        <f t="shared" si="9"/>
        <v>46.902038250200917</v>
      </c>
      <c r="F52" s="1">
        <f t="shared" si="6"/>
        <v>422.11834425180825</v>
      </c>
      <c r="G52" s="8">
        <f t="shared" si="11"/>
        <v>1256.5469538461516</v>
      </c>
      <c r="H52">
        <v>315</v>
      </c>
      <c r="I52">
        <v>295</v>
      </c>
      <c r="J52" s="1">
        <v>295.95713879899563</v>
      </c>
      <c r="K52" s="2">
        <f t="shared" si="13"/>
        <v>19.042861201004371</v>
      </c>
      <c r="L52" s="8">
        <v>920.7902827503159</v>
      </c>
      <c r="M52" s="1">
        <f t="shared" si="7"/>
        <v>6.2650488605269716</v>
      </c>
      <c r="N52" s="1">
        <f t="shared" si="14"/>
        <v>4180.9188252344566</v>
      </c>
      <c r="O52" s="1">
        <f t="shared" si="15"/>
        <v>994.54221040171205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72.40745511631043</v>
      </c>
      <c r="C53">
        <v>1000</v>
      </c>
      <c r="D53" s="2">
        <v>1.1601374851637705</v>
      </c>
      <c r="E53" s="1">
        <f t="shared" si="9"/>
        <v>46.902038250200917</v>
      </c>
      <c r="F53" s="1">
        <f t="shared" si="6"/>
        <v>422.11834425180825</v>
      </c>
      <c r="G53" s="8">
        <f t="shared" si="11"/>
        <v>2049.5912307692256</v>
      </c>
      <c r="H53">
        <v>315</v>
      </c>
      <c r="I53">
        <v>295</v>
      </c>
      <c r="J53" s="1">
        <v>297.37145511452366</v>
      </c>
      <c r="K53" s="2">
        <f t="shared" si="13"/>
        <v>17.628544885476344</v>
      </c>
      <c r="L53" s="8">
        <v>1216.6185673121968</v>
      </c>
      <c r="M53" s="1">
        <f t="shared" si="7"/>
        <v>8.2676620262576872</v>
      </c>
      <c r="N53" s="1">
        <f t="shared" si="14"/>
        <v>4180.4885703408527</v>
      </c>
      <c r="O53" s="1">
        <f t="shared" si="15"/>
        <v>994.37274634696223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94.147714645933164</v>
      </c>
      <c r="C54">
        <v>1000</v>
      </c>
      <c r="D54" s="2">
        <v>1.1601374851637705</v>
      </c>
      <c r="E54" s="1">
        <f t="shared" si="9"/>
        <v>46.902038250200917</v>
      </c>
      <c r="F54" s="1">
        <f t="shared" si="6"/>
        <v>422.11834425180825</v>
      </c>
      <c r="G54" s="8">
        <f t="shared" si="11"/>
        <v>2995.3499999999922</v>
      </c>
      <c r="H54">
        <v>315</v>
      </c>
      <c r="I54">
        <v>295</v>
      </c>
      <c r="J54" s="1">
        <v>298.86953203909337</v>
      </c>
      <c r="K54" s="2">
        <f t="shared" si="13"/>
        <v>16.130467960906628</v>
      </c>
      <c r="L54" s="8">
        <v>1446.3140232586845</v>
      </c>
      <c r="M54" s="1">
        <f t="shared" si="7"/>
        <v>9.8200905798066227</v>
      </c>
      <c r="N54" s="1">
        <f t="shared" si="14"/>
        <v>4180.0919719866242</v>
      </c>
      <c r="O54" s="1">
        <f t="shared" si="15"/>
        <v>994.18239042771268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115.89580370785919</v>
      </c>
      <c r="C55">
        <v>1000</v>
      </c>
      <c r="D55" s="2">
        <v>1.1601374851637705</v>
      </c>
      <c r="E55" s="1">
        <f t="shared" si="9"/>
        <v>46.902038250200917</v>
      </c>
      <c r="F55" s="1">
        <f t="shared" si="6"/>
        <v>422.11834425180825</v>
      </c>
      <c r="G55" s="8">
        <f t="shared" si="11"/>
        <v>4093.8232615384513</v>
      </c>
      <c r="H55">
        <v>315</v>
      </c>
      <c r="I55">
        <v>295</v>
      </c>
      <c r="J55" s="1">
        <v>300.2575966984175</v>
      </c>
      <c r="K55" s="2">
        <f t="shared" si="13"/>
        <v>14.742403301582499</v>
      </c>
      <c r="L55" s="8">
        <v>1626.1727929859042</v>
      </c>
      <c r="M55" s="1">
        <f t="shared" si="7"/>
        <v>11.034251891534291</v>
      </c>
      <c r="N55" s="1">
        <f t="shared" si="14"/>
        <v>4179.7752604046964</v>
      </c>
      <c r="O55" s="1">
        <f t="shared" si="15"/>
        <v>993.99629938618727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137.6501314039584</v>
      </c>
      <c r="C56">
        <v>1000</v>
      </c>
      <c r="D56" s="2">
        <v>1.1601374851637705</v>
      </c>
      <c r="E56" s="1">
        <f t="shared" si="9"/>
        <v>46.902038250200917</v>
      </c>
      <c r="F56" s="1">
        <f t="shared" si="6"/>
        <v>422.11834425180825</v>
      </c>
      <c r="G56" s="8">
        <f t="shared" si="11"/>
        <v>5345.0110153846017</v>
      </c>
      <c r="H56">
        <v>315</v>
      </c>
      <c r="I56">
        <v>295</v>
      </c>
      <c r="J56" s="1">
        <v>301.48631555519654</v>
      </c>
      <c r="K56" s="2">
        <f t="shared" si="13"/>
        <v>13.513684444803459</v>
      </c>
      <c r="L56" s="8">
        <v>1769.5281989615044</v>
      </c>
      <c r="M56" s="1">
        <f t="shared" si="7"/>
        <v>12.001095046434694</v>
      </c>
      <c r="N56" s="1">
        <f t="shared" si="14"/>
        <v>4179.5329301320189</v>
      </c>
      <c r="O56" s="1">
        <f t="shared" si="15"/>
        <v>993.82396954301817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159.40938446994062</v>
      </c>
      <c r="C57">
        <v>1000</v>
      </c>
      <c r="D57" s="2">
        <v>1.1601374851637705</v>
      </c>
      <c r="E57" s="1">
        <f t="shared" si="9"/>
        <v>46.902038250200917</v>
      </c>
      <c r="F57" s="1">
        <f t="shared" si="6"/>
        <v>422.11834425180825</v>
      </c>
      <c r="G57" s="8">
        <f t="shared" si="11"/>
        <v>6748.9132615384451</v>
      </c>
      <c r="H57">
        <v>315</v>
      </c>
      <c r="I57">
        <v>295</v>
      </c>
      <c r="J57" s="1">
        <v>302.55797423653263</v>
      </c>
      <c r="K57" s="2">
        <f t="shared" si="13"/>
        <v>12.44202576346737</v>
      </c>
      <c r="L57" s="8">
        <v>1885.934025143896</v>
      </c>
      <c r="M57" s="1">
        <f t="shared" si="7"/>
        <v>12.785586262313156</v>
      </c>
      <c r="N57" s="1">
        <f t="shared" si="14"/>
        <v>4179.3488613760755</v>
      </c>
      <c r="O57" s="1">
        <f t="shared" si="15"/>
        <v>993.66797335491265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181.17254133873081</v>
      </c>
      <c r="C58">
        <v>1000</v>
      </c>
      <c r="D58" s="2">
        <v>1.1601374851637705</v>
      </c>
      <c r="E58" s="1">
        <f t="shared" si="9"/>
        <v>46.902038250200917</v>
      </c>
      <c r="F58" s="1">
        <f t="shared" si="6"/>
        <v>422.11834425180825</v>
      </c>
      <c r="G58" s="8">
        <f t="shared" si="11"/>
        <v>8305.5299999999825</v>
      </c>
      <c r="H58">
        <v>315</v>
      </c>
      <c r="I58">
        <v>295</v>
      </c>
      <c r="J58" s="1">
        <v>303.49024697553693</v>
      </c>
      <c r="K58" s="2">
        <f t="shared" si="13"/>
        <v>11.509753024463066</v>
      </c>
      <c r="L58" s="8">
        <v>1982.0898756778115</v>
      </c>
      <c r="M58" s="1">
        <f t="shared" si="7"/>
        <v>13.433196189229511</v>
      </c>
      <c r="N58" s="1">
        <f t="shared" si="14"/>
        <v>4179.2081711112087</v>
      </c>
      <c r="O58" s="1">
        <f t="shared" si="15"/>
        <v>993.52804056251239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202.93882001558393</v>
      </c>
      <c r="C59">
        <v>1000</v>
      </c>
      <c r="D59" s="2">
        <v>1.1601374851637705</v>
      </c>
      <c r="E59" s="1">
        <f t="shared" si="9"/>
        <v>46.902038250200917</v>
      </c>
      <c r="F59" s="1">
        <f t="shared" si="6"/>
        <v>422.11834425180825</v>
      </c>
      <c r="G59" s="8">
        <f t="shared" si="11"/>
        <v>10014.861230769211</v>
      </c>
      <c r="H59">
        <v>315</v>
      </c>
      <c r="I59">
        <v>295</v>
      </c>
      <c r="J59" s="1">
        <v>304.303376222476</v>
      </c>
      <c r="K59" s="2">
        <f t="shared" si="13"/>
        <v>10.696623777523996</v>
      </c>
      <c r="L59" s="8">
        <v>2062.7326563820593</v>
      </c>
      <c r="M59" s="1">
        <f t="shared" si="7"/>
        <v>13.976030875635724</v>
      </c>
      <c r="N59" s="1">
        <f t="shared" si="14"/>
        <v>4179.0994059298318</v>
      </c>
      <c r="O59" s="1">
        <f t="shared" si="15"/>
        <v>993.40283926219195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224.70762182694017</v>
      </c>
      <c r="C60">
        <v>1000</v>
      </c>
      <c r="D60" s="2">
        <v>1.1601374851637705</v>
      </c>
      <c r="E60" s="1">
        <f t="shared" si="9"/>
        <v>46.902038250200917</v>
      </c>
      <c r="F60" s="1">
        <f t="shared" si="6"/>
        <v>422.11834425180825</v>
      </c>
      <c r="G60" s="8">
        <f t="shared" si="11"/>
        <v>11876.90695384613</v>
      </c>
      <c r="H60">
        <v>315</v>
      </c>
      <c r="I60">
        <v>295</v>
      </c>
      <c r="J60" s="1">
        <v>305.01598665998137</v>
      </c>
      <c r="K60" s="2">
        <f t="shared" si="13"/>
        <v>9.9840133400186346</v>
      </c>
      <c r="L60" s="8">
        <v>2131.2690941405026</v>
      </c>
      <c r="M60" s="1">
        <f t="shared" si="7"/>
        <v>14.437157626206023</v>
      </c>
      <c r="N60" s="1">
        <f t="shared" si="14"/>
        <v>4179.014220424805</v>
      </c>
      <c r="O60" s="1">
        <f t="shared" si="15"/>
        <v>993.29074014186642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246.47848517214902</v>
      </c>
      <c r="C61">
        <v>1000</v>
      </c>
      <c r="D61" s="2">
        <v>1.1601374851637705</v>
      </c>
      <c r="E61" s="1">
        <f t="shared" si="9"/>
        <v>46.902038250200917</v>
      </c>
      <c r="F61" s="1">
        <f t="shared" si="6"/>
        <v>422.11834425180825</v>
      </c>
      <c r="G61" s="8">
        <f t="shared" si="11"/>
        <v>13891.667169230746</v>
      </c>
      <c r="H61">
        <v>315</v>
      </c>
      <c r="I61">
        <v>295</v>
      </c>
      <c r="J61" s="1">
        <v>305.64400690608517</v>
      </c>
      <c r="K61" s="2">
        <f t="shared" si="13"/>
        <v>9.355993093914833</v>
      </c>
      <c r="L61" s="8">
        <v>2190.196717842206</v>
      </c>
      <c r="M61" s="1">
        <f t="shared" si="7"/>
        <v>14.833470577863604</v>
      </c>
      <c r="N61" s="1">
        <f t="shared" si="14"/>
        <v>4178.9466219958122</v>
      </c>
      <c r="O61" s="1">
        <f t="shared" si="15"/>
        <v>993.19013515124175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268.24988621970999</v>
      </c>
      <c r="C62">
        <v>1000</v>
      </c>
      <c r="D62" s="2">
        <v>1.1601374851637705</v>
      </c>
      <c r="E62" s="1">
        <f t="shared" si="9"/>
        <v>46.902038250200917</v>
      </c>
      <c r="F62" s="1">
        <f t="shared" si="6"/>
        <v>422.11834425180825</v>
      </c>
      <c r="G62" s="8">
        <f t="shared" si="11"/>
        <v>15947.141172346128</v>
      </c>
      <c r="H62">
        <v>315</v>
      </c>
      <c r="I62">
        <v>295</v>
      </c>
      <c r="J62" s="1">
        <v>306.17436412542395</v>
      </c>
      <c r="K62" s="2">
        <f t="shared" si="13"/>
        <v>8.8256358745760508</v>
      </c>
      <c r="L62" s="8">
        <v>2238.9822574899931</v>
      </c>
      <c r="M62" s="1">
        <f t="shared" si="7"/>
        <v>15.161456298140491</v>
      </c>
      <c r="N62" s="1">
        <f t="shared" si="14"/>
        <v>4178.8947541760472</v>
      </c>
      <c r="O62" s="1">
        <f t="shared" si="15"/>
        <v>993.10386950846691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28.955091588099805</v>
      </c>
      <c r="C63">
        <v>1200</v>
      </c>
      <c r="D63" s="2">
        <v>1.4435870342723056</v>
      </c>
      <c r="E63" s="1">
        <f t="shared" si="9"/>
        <v>58.361336621560781</v>
      </c>
      <c r="F63" s="1">
        <f t="shared" si="6"/>
        <v>525.25202959404703</v>
      </c>
      <c r="G63" s="8">
        <f t="shared" si="11"/>
        <v>616.21716923076974</v>
      </c>
      <c r="H63">
        <v>315</v>
      </c>
      <c r="I63">
        <v>295</v>
      </c>
      <c r="J63" s="1">
        <v>295.06636315527231</v>
      </c>
      <c r="K63" s="2">
        <f t="shared" si="13"/>
        <v>19.933636844727687</v>
      </c>
      <c r="L63" s="8">
        <v>583.66100013072423</v>
      </c>
      <c r="M63" s="1">
        <f t="shared" si="7"/>
        <v>3.492016505161184</v>
      </c>
      <c r="N63" s="1">
        <f t="shared" si="14"/>
        <v>4181.2192471943063</v>
      </c>
      <c r="O63" s="1">
        <f t="shared" si="15"/>
        <v>994.64371965020666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50.675404004803944</v>
      </c>
      <c r="C64">
        <v>1200</v>
      </c>
      <c r="D64" s="2">
        <v>1.4435870342723056</v>
      </c>
      <c r="E64" s="1">
        <f t="shared" si="9"/>
        <v>58.361336621560781</v>
      </c>
      <c r="F64" s="1">
        <f t="shared" si="6"/>
        <v>525.25202959404703</v>
      </c>
      <c r="G64" s="8">
        <f t="shared" si="11"/>
        <v>1256.5469538461516</v>
      </c>
      <c r="H64">
        <v>315</v>
      </c>
      <c r="I64">
        <v>295</v>
      </c>
      <c r="J64" s="1">
        <v>295.75735177355898</v>
      </c>
      <c r="K64" s="2">
        <f t="shared" si="13"/>
        <v>19.24264822644102</v>
      </c>
      <c r="L64" s="8">
        <v>984.5444450733429</v>
      </c>
      <c r="M64" s="1">
        <f t="shared" si="7"/>
        <v>5.8780233484188713</v>
      </c>
      <c r="N64" s="1">
        <f t="shared" si="14"/>
        <v>4180.9841803739118</v>
      </c>
      <c r="O64" s="1">
        <f t="shared" si="15"/>
        <v>994.56533183676584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72.404245833599759</v>
      </c>
      <c r="C65">
        <v>1200</v>
      </c>
      <c r="D65" s="2">
        <v>1.4435870342723056</v>
      </c>
      <c r="E65" s="1">
        <f t="shared" si="9"/>
        <v>58.361336621560781</v>
      </c>
      <c r="F65" s="1">
        <f t="shared" si="6"/>
        <v>525.25202959404703</v>
      </c>
      <c r="G65" s="8">
        <f t="shared" si="11"/>
        <v>2049.5912307692256</v>
      </c>
      <c r="H65">
        <v>315</v>
      </c>
      <c r="I65">
        <v>295</v>
      </c>
      <c r="J65" s="1">
        <v>297.01157889406147</v>
      </c>
      <c r="K65" s="2">
        <f t="shared" si="13"/>
        <v>17.988421105938528</v>
      </c>
      <c r="L65" s="8">
        <v>1313.6892289769892</v>
      </c>
      <c r="M65" s="1">
        <f t="shared" si="7"/>
        <v>7.831907200019792</v>
      </c>
      <c r="N65" s="1">
        <f t="shared" si="14"/>
        <v>4180.5927614711854</v>
      </c>
      <c r="O65" s="1">
        <f t="shared" si="15"/>
        <v>994.41682143159392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94.142051256227205</v>
      </c>
      <c r="C66">
        <v>1200</v>
      </c>
      <c r="D66" s="2">
        <v>1.4435870342723056</v>
      </c>
      <c r="E66" s="1">
        <f t="shared" si="9"/>
        <v>58.361336621560781</v>
      </c>
      <c r="F66" s="1">
        <f t="shared" si="6"/>
        <v>525.25202959404703</v>
      </c>
      <c r="G66" s="8">
        <f t="shared" si="11"/>
        <v>2995.3499999999922</v>
      </c>
      <c r="H66">
        <v>315</v>
      </c>
      <c r="I66">
        <v>295</v>
      </c>
      <c r="J66" s="1">
        <v>298.40808191837493</v>
      </c>
      <c r="K66" s="2">
        <f t="shared" si="13"/>
        <v>16.591918081625067</v>
      </c>
      <c r="L66" s="8">
        <v>1574.2986583354318</v>
      </c>
      <c r="M66" s="1">
        <f t="shared" si="7"/>
        <v>9.3761759530320852</v>
      </c>
      <c r="N66" s="1">
        <f t="shared" si="14"/>
        <v>4180.2078925556543</v>
      </c>
      <c r="O66" s="1">
        <f t="shared" si="15"/>
        <v>994.24219836944167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115.88760521151451</v>
      </c>
      <c r="C67">
        <v>1200</v>
      </c>
      <c r="D67" s="2">
        <v>1.4435870342723056</v>
      </c>
      <c r="E67" s="1">
        <f t="shared" si="9"/>
        <v>58.361336621560781</v>
      </c>
      <c r="F67" s="1">
        <f t="shared" si="6"/>
        <v>525.25202959404703</v>
      </c>
      <c r="G67" s="8">
        <f t="shared" si="11"/>
        <v>4093.8232615384513</v>
      </c>
      <c r="H67">
        <v>315</v>
      </c>
      <c r="I67">
        <v>295</v>
      </c>
      <c r="J67" s="1">
        <v>299.74109639634634</v>
      </c>
      <c r="K67" s="2">
        <f t="shared" ref="K67:K98" si="17">H67-J67</f>
        <v>15.258903603653664</v>
      </c>
      <c r="L67" s="8">
        <v>1781.1727563947952</v>
      </c>
      <c r="M67" s="1">
        <f t="shared" si="7"/>
        <v>10.60040759325652</v>
      </c>
      <c r="N67" s="1">
        <f t="shared" ref="N67:N98" si="18">((W67 + X67*H67 +Y67*H67^2 +  Z67*H67^3)+(W67 + X67*J67 + Y67*J67^2 +  Z67*J67^3))/2</f>
        <v>4179.8876241567204</v>
      </c>
      <c r="O67" s="1">
        <f t="shared" ref="O67:O98" si="19">((S67 + T67*H67 + U67*H67^2 +  V67*H67^3)+(S67 + T67*J67 + U67*J67^2 +  V67*J67^3))/2</f>
        <v>994.06661989209704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137.63948668636621</v>
      </c>
      <c r="C68">
        <v>1200</v>
      </c>
      <c r="D68" s="2">
        <v>1.4435870342723056</v>
      </c>
      <c r="E68" s="1">
        <f t="shared" si="9"/>
        <v>58.361336621560781</v>
      </c>
      <c r="F68" s="1">
        <f t="shared" ref="F68:F131" si="20">E68*9</f>
        <v>525.25202959404703</v>
      </c>
      <c r="G68" s="8">
        <f t="shared" si="11"/>
        <v>5345.0110153846017</v>
      </c>
      <c r="H68">
        <v>315</v>
      </c>
      <c r="I68">
        <v>295</v>
      </c>
      <c r="J68" s="1">
        <v>300.94449291620901</v>
      </c>
      <c r="K68" s="2">
        <f t="shared" si="17"/>
        <v>14.055507083790985</v>
      </c>
      <c r="L68" s="8">
        <v>1947.6977256828995</v>
      </c>
      <c r="M68" s="1">
        <f t="shared" ref="M68:M131" si="21">((H68-I68)-(J68-I68))/(LN((H68-I68)/(J68-I68)))</f>
        <v>11.584842072588971</v>
      </c>
      <c r="N68" s="1">
        <f t="shared" si="18"/>
        <v>4179.6355467254471</v>
      </c>
      <c r="O68" s="1">
        <f t="shared" si="19"/>
        <v>993.90082957604227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159.39645555238928</v>
      </c>
      <c r="C69">
        <v>1200</v>
      </c>
      <c r="D69" s="2">
        <v>1.4435870342723056</v>
      </c>
      <c r="E69" s="1">
        <f t="shared" si="9"/>
        <v>58.361336621560781</v>
      </c>
      <c r="F69" s="1">
        <f t="shared" si="20"/>
        <v>525.25202959404703</v>
      </c>
      <c r="G69" s="8">
        <f t="shared" si="11"/>
        <v>6748.9132615384451</v>
      </c>
      <c r="H69">
        <v>315</v>
      </c>
      <c r="I69">
        <v>295</v>
      </c>
      <c r="J69" s="1">
        <v>302.0087857337133</v>
      </c>
      <c r="K69" s="2">
        <f t="shared" si="17"/>
        <v>12.991214266286704</v>
      </c>
      <c r="L69" s="8">
        <v>2083.9242700765058</v>
      </c>
      <c r="M69" s="1">
        <f t="shared" si="21"/>
        <v>12.389484193270325</v>
      </c>
      <c r="N69" s="1">
        <f t="shared" si="18"/>
        <v>4179.4401176590372</v>
      </c>
      <c r="O69" s="1">
        <f t="shared" si="19"/>
        <v>993.74857145388773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181.15751385029057</v>
      </c>
      <c r="C70">
        <v>1200</v>
      </c>
      <c r="D70" s="2">
        <v>1.4435870342723056</v>
      </c>
      <c r="E70" s="1">
        <f t="shared" si="9"/>
        <v>58.361336621560781</v>
      </c>
      <c r="F70" s="1">
        <f t="shared" si="20"/>
        <v>525.25202959404703</v>
      </c>
      <c r="G70" s="8">
        <f t="shared" si="11"/>
        <v>8305.5299999999825</v>
      </c>
      <c r="H70">
        <v>315</v>
      </c>
      <c r="I70">
        <v>295</v>
      </c>
      <c r="J70" s="1">
        <v>302.94431814950701</v>
      </c>
      <c r="K70" s="2">
        <f t="shared" si="17"/>
        <v>12.055681850492988</v>
      </c>
      <c r="L70" s="8">
        <v>2197.1024755851477</v>
      </c>
      <c r="M70" s="1">
        <f t="shared" si="21"/>
        <v>13.057515855796813</v>
      </c>
      <c r="N70" s="1">
        <f t="shared" si="18"/>
        <v>4179.2884265288749</v>
      </c>
      <c r="O70" s="1">
        <f t="shared" si="19"/>
        <v>993.61045630573653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202.92187924277553</v>
      </c>
      <c r="C71">
        <v>1200</v>
      </c>
      <c r="D71" s="2">
        <v>1.4435870342723056</v>
      </c>
      <c r="E71" s="1">
        <f t="shared" si="9"/>
        <v>58.361336621560781</v>
      </c>
      <c r="F71" s="1">
        <f t="shared" si="20"/>
        <v>525.25202959404703</v>
      </c>
      <c r="G71" s="8">
        <f t="shared" si="11"/>
        <v>10014.861230769211</v>
      </c>
      <c r="H71">
        <v>315</v>
      </c>
      <c r="I71">
        <v>295</v>
      </c>
      <c r="J71" s="1">
        <v>303.76688207131212</v>
      </c>
      <c r="K71" s="2">
        <f t="shared" si="17"/>
        <v>11.233117928687875</v>
      </c>
      <c r="L71" s="8">
        <v>2292.4580433318597</v>
      </c>
      <c r="M71" s="1">
        <f t="shared" si="21"/>
        <v>13.62001042020116</v>
      </c>
      <c r="N71" s="1">
        <f t="shared" si="18"/>
        <v>4179.1697466441692</v>
      </c>
      <c r="O71" s="1">
        <f t="shared" si="19"/>
        <v>993.48577271357703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224.68894196418989</v>
      </c>
      <c r="C72">
        <v>1200</v>
      </c>
      <c r="D72" s="2">
        <v>1.4435870342723056</v>
      </c>
      <c r="E72" s="1">
        <f t="shared" si="9"/>
        <v>58.361336621560781</v>
      </c>
      <c r="F72" s="1">
        <f t="shared" si="20"/>
        <v>525.25202959404703</v>
      </c>
      <c r="G72" s="8">
        <f t="shared" si="11"/>
        <v>11876.90695384613</v>
      </c>
      <c r="H72">
        <v>315</v>
      </c>
      <c r="I72">
        <v>295</v>
      </c>
      <c r="J72" s="1">
        <v>304.49240130487493</v>
      </c>
      <c r="K72" s="2">
        <f t="shared" si="17"/>
        <v>10.507598695125068</v>
      </c>
      <c r="L72" s="8">
        <v>2373.8024056564959</v>
      </c>
      <c r="M72" s="1">
        <f t="shared" si="21"/>
        <v>14.099604721267072</v>
      </c>
      <c r="N72" s="1">
        <f t="shared" si="18"/>
        <v>4179.0759077391485</v>
      </c>
      <c r="O72" s="1">
        <f t="shared" si="19"/>
        <v>993.3733189040197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246.45822519877774</v>
      </c>
      <c r="C73">
        <v>1200</v>
      </c>
      <c r="D73" s="2">
        <v>1.4435870342723056</v>
      </c>
      <c r="E73" s="1">
        <f t="shared" si="9"/>
        <v>58.361336621560781</v>
      </c>
      <c r="F73" s="1">
        <f t="shared" si="20"/>
        <v>525.25202959404703</v>
      </c>
      <c r="G73" s="8">
        <f t="shared" si="11"/>
        <v>13891.667169230746</v>
      </c>
      <c r="H73">
        <v>315</v>
      </c>
      <c r="I73">
        <v>295</v>
      </c>
      <c r="J73" s="1">
        <v>305.13515540833976</v>
      </c>
      <c r="K73" s="2">
        <f t="shared" si="17"/>
        <v>9.8648445916602441</v>
      </c>
      <c r="L73" s="8">
        <v>2443.9600475819043</v>
      </c>
      <c r="M73" s="1">
        <f t="shared" si="21"/>
        <v>14.513054264005348</v>
      </c>
      <c r="N73" s="1">
        <f t="shared" si="18"/>
        <v>4179.0008653950244</v>
      </c>
      <c r="O73" s="1">
        <f t="shared" si="19"/>
        <v>993.27177984244463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268.2281697034241</v>
      </c>
      <c r="C74">
        <v>1200</v>
      </c>
      <c r="D74" s="2">
        <v>1.4435870342723056</v>
      </c>
      <c r="E74" s="1">
        <f t="shared" si="9"/>
        <v>58.361336621560781</v>
      </c>
      <c r="F74" s="1">
        <f t="shared" si="20"/>
        <v>525.25202959404703</v>
      </c>
      <c r="G74" s="8">
        <f t="shared" si="11"/>
        <v>15947.141172346128</v>
      </c>
      <c r="H74">
        <v>315</v>
      </c>
      <c r="I74">
        <v>295</v>
      </c>
      <c r="J74" s="1">
        <v>305.68027389600934</v>
      </c>
      <c r="K74" s="2">
        <f t="shared" si="17"/>
        <v>9.3197261039906607</v>
      </c>
      <c r="L74" s="8">
        <v>2502.1920505099979</v>
      </c>
      <c r="M74" s="1">
        <f t="shared" si="21"/>
        <v>14.856088072038059</v>
      </c>
      <c r="N74" s="1">
        <f t="shared" si="18"/>
        <v>4178.9429253971975</v>
      </c>
      <c r="O74" s="1">
        <f t="shared" si="19"/>
        <v>993.18427402518716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28.955000329283443</v>
      </c>
      <c r="C75">
        <v>1500</v>
      </c>
      <c r="D75" s="2">
        <v>1.8781232959870553</v>
      </c>
      <c r="E75" s="1">
        <f t="shared" si="9"/>
        <v>75.928768610164667</v>
      </c>
      <c r="F75" s="1">
        <f t="shared" si="20"/>
        <v>683.35891749148198</v>
      </c>
      <c r="G75" s="8">
        <f t="shared" si="11"/>
        <v>616.21716923076974</v>
      </c>
      <c r="H75">
        <v>315</v>
      </c>
      <c r="I75">
        <v>295</v>
      </c>
      <c r="J75" s="1">
        <v>295.03826962750111</v>
      </c>
      <c r="K75" s="2">
        <f t="shared" si="17"/>
        <v>19.961730372498891</v>
      </c>
      <c r="L75" s="8">
        <v>619.53058761084435</v>
      </c>
      <c r="M75" s="1">
        <f t="shared" si="21"/>
        <v>3.1893704136234984</v>
      </c>
      <c r="N75" s="1">
        <f t="shared" si="18"/>
        <v>4181.2291044180847</v>
      </c>
      <c r="O75" s="1">
        <f t="shared" si="19"/>
        <v>994.6468545149113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50.674202288096936</v>
      </c>
      <c r="C76">
        <v>1500</v>
      </c>
      <c r="D76" s="2">
        <v>1.8781232959870553</v>
      </c>
      <c r="E76" s="1">
        <f t="shared" si="9"/>
        <v>75.928768610164667</v>
      </c>
      <c r="F76" s="1">
        <f t="shared" si="20"/>
        <v>683.35891749148198</v>
      </c>
      <c r="G76" s="8">
        <f t="shared" si="11"/>
        <v>1256.5469538461516</v>
      </c>
      <c r="H76">
        <v>315</v>
      </c>
      <c r="I76">
        <v>295</v>
      </c>
      <c r="J76" s="1">
        <v>295.55170846144779</v>
      </c>
      <c r="K76" s="2">
        <f t="shared" si="17"/>
        <v>19.448291538552212</v>
      </c>
      <c r="L76" s="8">
        <v>1054.8172670349529</v>
      </c>
      <c r="M76" s="1">
        <f t="shared" si="21"/>
        <v>5.4166455869195183</v>
      </c>
      <c r="N76" s="1">
        <f t="shared" si="18"/>
        <v>4181.0526657891096</v>
      </c>
      <c r="O76" s="1">
        <f t="shared" si="19"/>
        <v>994.58891752181876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72.400719370304756</v>
      </c>
      <c r="C77">
        <v>1500</v>
      </c>
      <c r="D77" s="2">
        <v>1.8781232959870553</v>
      </c>
      <c r="E77" s="1">
        <f t="shared" si="9"/>
        <v>75.928768610164667</v>
      </c>
      <c r="F77" s="1">
        <f t="shared" si="20"/>
        <v>683.35891749148198</v>
      </c>
      <c r="G77" s="8">
        <f t="shared" si="11"/>
        <v>2049.5912307692256</v>
      </c>
      <c r="H77">
        <v>315</v>
      </c>
      <c r="I77">
        <v>295</v>
      </c>
      <c r="J77" s="1">
        <v>296.60983813160772</v>
      </c>
      <c r="K77" s="2">
        <f t="shared" si="17"/>
        <v>18.390161868392283</v>
      </c>
      <c r="L77" s="8">
        <v>1423.7449557717266</v>
      </c>
      <c r="M77" s="1">
        <f t="shared" si="21"/>
        <v>7.2988457700518383</v>
      </c>
      <c r="N77" s="1">
        <f t="shared" si="18"/>
        <v>4180.7132962166552</v>
      </c>
      <c r="O77" s="1">
        <f t="shared" si="19"/>
        <v>994.46525706111811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94.135569513538158</v>
      </c>
      <c r="C78">
        <v>1500</v>
      </c>
      <c r="D78" s="2">
        <v>1.8781232959870553</v>
      </c>
      <c r="E78" s="1">
        <f t="shared" si="9"/>
        <v>75.928768610164667</v>
      </c>
      <c r="F78" s="1">
        <f t="shared" si="20"/>
        <v>683.35891749148198</v>
      </c>
      <c r="G78" s="8">
        <f t="shared" si="11"/>
        <v>2995.3499999999922</v>
      </c>
      <c r="H78">
        <v>315</v>
      </c>
      <c r="I78">
        <v>295</v>
      </c>
      <c r="J78" s="1">
        <v>297.86973234994645</v>
      </c>
      <c r="K78" s="2">
        <f t="shared" si="17"/>
        <v>17.130267650053554</v>
      </c>
      <c r="L78" s="8">
        <v>1723.1246904004906</v>
      </c>
      <c r="M78" s="1">
        <f t="shared" si="21"/>
        <v>8.8231514214071485</v>
      </c>
      <c r="N78" s="1">
        <f t="shared" si="18"/>
        <v>4180.3501004775535</v>
      </c>
      <c r="O78" s="1">
        <f t="shared" si="19"/>
        <v>994.31065731788931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115.87796875290974</v>
      </c>
      <c r="C79">
        <v>1500</v>
      </c>
      <c r="D79" s="2">
        <v>1.8781232959870553</v>
      </c>
      <c r="E79" s="1">
        <f t="shared" si="9"/>
        <v>75.928768610164667</v>
      </c>
      <c r="F79" s="1">
        <f t="shared" si="20"/>
        <v>683.35891749148198</v>
      </c>
      <c r="G79" s="8">
        <f t="shared" si="11"/>
        <v>4093.8232615384513</v>
      </c>
      <c r="H79">
        <v>315</v>
      </c>
      <c r="I79">
        <v>295</v>
      </c>
      <c r="J79" s="1">
        <v>299.12157716162295</v>
      </c>
      <c r="K79" s="2">
        <f t="shared" si="17"/>
        <v>15.878422838377048</v>
      </c>
      <c r="L79" s="8">
        <v>1965.0009950183428</v>
      </c>
      <c r="M79" s="1">
        <f t="shared" si="21"/>
        <v>10.05283903611965</v>
      </c>
      <c r="N79" s="1">
        <f t="shared" si="18"/>
        <v>4180.030938255687</v>
      </c>
      <c r="O79" s="1">
        <f t="shared" si="19"/>
        <v>994.14928687302597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137.62673291345467</v>
      </c>
      <c r="C80">
        <v>1500</v>
      </c>
      <c r="D80" s="2">
        <v>1.8781232959870553</v>
      </c>
      <c r="E80" s="1">
        <f t="shared" ref="E80:E143" si="23">D80*0.01123*3600</f>
        <v>75.928768610164667</v>
      </c>
      <c r="F80" s="1">
        <f t="shared" si="20"/>
        <v>683.35891749148198</v>
      </c>
      <c r="G80" s="8">
        <f t="shared" si="11"/>
        <v>5345.0110153846017</v>
      </c>
      <c r="H80">
        <v>315</v>
      </c>
      <c r="I80">
        <v>295</v>
      </c>
      <c r="J80" s="1">
        <v>300.28208716034004</v>
      </c>
      <c r="K80" s="2">
        <f t="shared" si="17"/>
        <v>14.717912839659959</v>
      </c>
      <c r="L80" s="8">
        <v>2162.2300279536685</v>
      </c>
      <c r="M80" s="1">
        <f t="shared" si="21"/>
        <v>11.054372616148781</v>
      </c>
      <c r="N80" s="1">
        <f t="shared" si="18"/>
        <v>4179.7700901349272</v>
      </c>
      <c r="O80" s="1">
        <f t="shared" si="19"/>
        <v>993.99293366954703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159.38073758931731</v>
      </c>
      <c r="C81">
        <v>1500</v>
      </c>
      <c r="D81" s="2">
        <v>1.8781232959870553</v>
      </c>
      <c r="E81" s="1">
        <f t="shared" si="23"/>
        <v>75.928768610164667</v>
      </c>
      <c r="F81" s="1">
        <f t="shared" si="20"/>
        <v>683.35891749148198</v>
      </c>
      <c r="G81" s="8">
        <f t="shared" si="11"/>
        <v>6748.9132615384451</v>
      </c>
      <c r="H81">
        <v>315</v>
      </c>
      <c r="I81">
        <v>295</v>
      </c>
      <c r="J81" s="1">
        <v>301.32795893770356</v>
      </c>
      <c r="K81" s="2">
        <f t="shared" si="17"/>
        <v>13.672041062296444</v>
      </c>
      <c r="L81" s="8">
        <v>2325.1571691069807</v>
      </c>
      <c r="M81" s="1">
        <f t="shared" si="21"/>
        <v>11.880936099735138</v>
      </c>
      <c r="N81" s="1">
        <f t="shared" si="18"/>
        <v>4179.5622426364162</v>
      </c>
      <c r="O81" s="1">
        <f t="shared" si="19"/>
        <v>993.84657390754182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181.13903326688839</v>
      </c>
      <c r="C82">
        <v>1500</v>
      </c>
      <c r="D82" s="2">
        <v>1.8781232959870553</v>
      </c>
      <c r="E82" s="1">
        <f t="shared" si="23"/>
        <v>75.928768610164667</v>
      </c>
      <c r="F82" s="1">
        <f t="shared" si="20"/>
        <v>683.35891749148198</v>
      </c>
      <c r="G82" s="8">
        <f t="shared" si="11"/>
        <v>8305.5299999999825</v>
      </c>
      <c r="H82">
        <v>315</v>
      </c>
      <c r="I82">
        <v>295</v>
      </c>
      <c r="J82" s="1">
        <v>302.26030697516683</v>
      </c>
      <c r="K82" s="2">
        <f t="shared" si="17"/>
        <v>12.739693024833173</v>
      </c>
      <c r="L82" s="8">
        <v>2461.5530714924716</v>
      </c>
      <c r="M82" s="1">
        <f t="shared" si="21"/>
        <v>12.572352963499929</v>
      </c>
      <c r="N82" s="1">
        <f t="shared" si="18"/>
        <v>4179.397533612233</v>
      </c>
      <c r="O82" s="1">
        <f t="shared" si="19"/>
        <v>993.71182871882661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202.90085061108641</v>
      </c>
      <c r="C83">
        <v>1500</v>
      </c>
      <c r="D83" s="2">
        <v>1.8781232959870553</v>
      </c>
      <c r="E83" s="1">
        <f t="shared" si="23"/>
        <v>75.928768610164667</v>
      </c>
      <c r="F83" s="1">
        <f t="shared" si="20"/>
        <v>683.35891749148198</v>
      </c>
      <c r="G83" s="8">
        <f t="shared" si="11"/>
        <v>10014.861230769211</v>
      </c>
      <c r="H83">
        <v>315</v>
      </c>
      <c r="I83">
        <v>295</v>
      </c>
      <c r="J83" s="1">
        <v>303.08904407359546</v>
      </c>
      <c r="K83" s="2">
        <f t="shared" si="17"/>
        <v>11.91095592640454</v>
      </c>
      <c r="L83" s="8">
        <v>2577.1724127288671</v>
      </c>
      <c r="M83" s="1">
        <f t="shared" si="21"/>
        <v>13.158053747867426</v>
      </c>
      <c r="N83" s="1">
        <f t="shared" si="18"/>
        <v>4179.2665703900484</v>
      </c>
      <c r="O83" s="1">
        <f t="shared" si="19"/>
        <v>993.58873751801138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224.66557507735902</v>
      </c>
      <c r="C84">
        <v>1500</v>
      </c>
      <c r="D84" s="2">
        <v>1.8781232959870553</v>
      </c>
      <c r="E84" s="1">
        <f t="shared" si="23"/>
        <v>75.928768610164667</v>
      </c>
      <c r="F84" s="1">
        <f t="shared" si="20"/>
        <v>683.35891749148198</v>
      </c>
      <c r="G84" s="8">
        <f t="shared" si="11"/>
        <v>11876.90695384613</v>
      </c>
      <c r="H84">
        <v>315</v>
      </c>
      <c r="I84">
        <v>295</v>
      </c>
      <c r="J84" s="1">
        <v>303.82638365153775</v>
      </c>
      <c r="K84" s="2">
        <f t="shared" si="17"/>
        <v>11.173616348462247</v>
      </c>
      <c r="L84" s="8">
        <v>2676.2954819607112</v>
      </c>
      <c r="M84" s="1">
        <f t="shared" si="21"/>
        <v>13.659896524578231</v>
      </c>
      <c r="N84" s="1">
        <f t="shared" si="18"/>
        <v>4179.1616754203642</v>
      </c>
      <c r="O84" s="1">
        <f t="shared" si="19"/>
        <v>993.47663710003462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246.43271679769691</v>
      </c>
      <c r="C85">
        <v>1500</v>
      </c>
      <c r="D85" s="2">
        <v>1.8781232959870553</v>
      </c>
      <c r="E85" s="1">
        <f t="shared" si="23"/>
        <v>75.928768610164667</v>
      </c>
      <c r="F85" s="1">
        <f t="shared" si="20"/>
        <v>683.35891749148198</v>
      </c>
      <c r="G85" s="8">
        <f t="shared" si="11"/>
        <v>13891.667169230746</v>
      </c>
      <c r="H85">
        <v>315</v>
      </c>
      <c r="I85">
        <v>295</v>
      </c>
      <c r="J85" s="1">
        <v>304.48425706534454</v>
      </c>
      <c r="K85" s="2">
        <f t="shared" si="17"/>
        <v>10.515742934655464</v>
      </c>
      <c r="L85" s="8">
        <v>2762.1419245749066</v>
      </c>
      <c r="M85" s="1">
        <f t="shared" si="21"/>
        <v>14.094299720008994</v>
      </c>
      <c r="N85" s="1">
        <f t="shared" si="18"/>
        <v>4179.076906581834</v>
      </c>
      <c r="O85" s="1">
        <f t="shared" si="19"/>
        <v>993.37459401124397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268.20068284186146</v>
      </c>
      <c r="C86">
        <v>1500</v>
      </c>
      <c r="D86" s="2">
        <v>1.8781232959870553</v>
      </c>
      <c r="E86" s="1">
        <f t="shared" si="23"/>
        <v>75.928768610164667</v>
      </c>
      <c r="F86" s="1">
        <f t="shared" si="20"/>
        <v>683.35891749148198</v>
      </c>
      <c r="G86" s="8">
        <f t="shared" si="11"/>
        <v>15947.141172346128</v>
      </c>
      <c r="H86">
        <v>315</v>
      </c>
      <c r="I86">
        <v>295</v>
      </c>
      <c r="J86" s="1">
        <v>305.0454272829042</v>
      </c>
      <c r="K86" s="2">
        <f t="shared" si="17"/>
        <v>9.9545727170958003</v>
      </c>
      <c r="L86" s="8">
        <v>2833.6404704090151</v>
      </c>
      <c r="M86" s="1">
        <f t="shared" si="21"/>
        <v>14.45593907409711</v>
      </c>
      <c r="N86" s="1">
        <f t="shared" si="18"/>
        <v>4179.0108977392638</v>
      </c>
      <c r="O86" s="1">
        <f t="shared" si="19"/>
        <v>993.28606168044985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28.954932982445662</v>
      </c>
      <c r="C87">
        <v>2000</v>
      </c>
      <c r="D87" s="2">
        <v>2.597634412313834</v>
      </c>
      <c r="E87" s="1">
        <f t="shared" si="23"/>
        <v>105.01716402102369</v>
      </c>
      <c r="F87" s="1">
        <f t="shared" si="20"/>
        <v>945.15447618921326</v>
      </c>
      <c r="G87" s="8">
        <f t="shared" si="11"/>
        <v>616.21716923076974</v>
      </c>
      <c r="H87">
        <v>315</v>
      </c>
      <c r="I87">
        <v>295</v>
      </c>
      <c r="J87" s="1">
        <v>295.01751360306821</v>
      </c>
      <c r="K87" s="2">
        <f t="shared" si="17"/>
        <v>19.98248639693179</v>
      </c>
      <c r="L87" s="8">
        <v>658.16932571437837</v>
      </c>
      <c r="M87" s="1">
        <f t="shared" si="21"/>
        <v>2.8382158927466672</v>
      </c>
      <c r="N87" s="1">
        <f t="shared" si="18"/>
        <v>4181.2364023363452</v>
      </c>
      <c r="O87" s="1">
        <f t="shared" si="19"/>
        <v>994.64916798323816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50.673044259078416</v>
      </c>
      <c r="C88">
        <v>2000</v>
      </c>
      <c r="D88" s="2">
        <v>2.597634412313834</v>
      </c>
      <c r="E88" s="1">
        <f t="shared" si="23"/>
        <v>105.01716402102369</v>
      </c>
      <c r="F88" s="1">
        <f t="shared" si="20"/>
        <v>945.15447618921326</v>
      </c>
      <c r="G88" s="8">
        <f t="shared" si="11"/>
        <v>1256.5469538461516</v>
      </c>
      <c r="H88">
        <v>315</v>
      </c>
      <c r="I88">
        <v>295</v>
      </c>
      <c r="J88" s="1">
        <v>295.35171435747799</v>
      </c>
      <c r="K88" s="2">
        <f t="shared" si="17"/>
        <v>19.648285642522012</v>
      </c>
      <c r="L88" s="8">
        <v>1131.0505170343311</v>
      </c>
      <c r="M88" s="1">
        <f t="shared" si="21"/>
        <v>4.862632791087071</v>
      </c>
      <c r="N88" s="1">
        <f t="shared" si="18"/>
        <v>4181.1204617183066</v>
      </c>
      <c r="O88" s="1">
        <f t="shared" si="19"/>
        <v>994.61164682187996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72.396950815414172</v>
      </c>
      <c r="C89">
        <v>2000</v>
      </c>
      <c r="D89" s="2">
        <v>2.597634412313834</v>
      </c>
      <c r="E89" s="1">
        <f t="shared" si="23"/>
        <v>105.01716402102369</v>
      </c>
      <c r="F89" s="1">
        <f t="shared" si="20"/>
        <v>945.15447618921326</v>
      </c>
      <c r="G89" s="8">
        <f t="shared" si="11"/>
        <v>2049.5912307692256</v>
      </c>
      <c r="H89">
        <v>315</v>
      </c>
      <c r="I89">
        <v>295</v>
      </c>
      <c r="J89" s="1">
        <v>296.17280184968547</v>
      </c>
      <c r="K89" s="2">
        <f t="shared" si="17"/>
        <v>18.82719815031453</v>
      </c>
      <c r="L89" s="8">
        <v>1547.0970127422847</v>
      </c>
      <c r="M89" s="1">
        <f t="shared" si="21"/>
        <v>6.6378573884984631</v>
      </c>
      <c r="N89" s="1">
        <f t="shared" si="18"/>
        <v>4180.8495704347524</v>
      </c>
      <c r="O89" s="1">
        <f t="shared" si="19"/>
        <v>994.51702301073078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94.128244636445686</v>
      </c>
      <c r="C90">
        <v>2000</v>
      </c>
      <c r="D90" s="2">
        <v>2.597634412313834</v>
      </c>
      <c r="E90" s="1">
        <f t="shared" si="23"/>
        <v>105.01716402102369</v>
      </c>
      <c r="F90" s="1">
        <f t="shared" si="20"/>
        <v>945.15447618921326</v>
      </c>
      <c r="G90" s="8">
        <f t="shared" si="11"/>
        <v>2995.3499999999922</v>
      </c>
      <c r="H90">
        <v>315</v>
      </c>
      <c r="I90">
        <v>295</v>
      </c>
      <c r="J90" s="1">
        <v>297.24723812517493</v>
      </c>
      <c r="K90" s="2">
        <f t="shared" si="17"/>
        <v>17.752761874825069</v>
      </c>
      <c r="L90" s="8">
        <v>1895.485210800804</v>
      </c>
      <c r="M90" s="1">
        <f t="shared" si="21"/>
        <v>8.1210044450998442</v>
      </c>
      <c r="N90" s="1">
        <f t="shared" si="18"/>
        <v>4180.5241333726208</v>
      </c>
      <c r="O90" s="1">
        <f t="shared" si="19"/>
        <v>994.38803264114881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115.86667722734158</v>
      </c>
      <c r="C91">
        <v>2000</v>
      </c>
      <c r="D91" s="2">
        <v>2.597634412313834</v>
      </c>
      <c r="E91" s="1">
        <f t="shared" si="23"/>
        <v>105.01716402102369</v>
      </c>
      <c r="F91" s="1">
        <f t="shared" si="20"/>
        <v>945.15447618921326</v>
      </c>
      <c r="G91" s="8">
        <f t="shared" si="11"/>
        <v>4093.8232615384513</v>
      </c>
      <c r="H91">
        <v>315</v>
      </c>
      <c r="I91">
        <v>295</v>
      </c>
      <c r="J91" s="1">
        <v>298.37715659791451</v>
      </c>
      <c r="K91" s="2">
        <f t="shared" si="17"/>
        <v>16.622843402085493</v>
      </c>
      <c r="L91" s="8">
        <v>2183.6081964915411</v>
      </c>
      <c r="M91" s="1">
        <f t="shared" si="21"/>
        <v>9.3455110954400631</v>
      </c>
      <c r="N91" s="1">
        <f t="shared" si="18"/>
        <v>4180.2158568643872</v>
      </c>
      <c r="O91" s="1">
        <f t="shared" si="19"/>
        <v>994.24616944841273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137.61139583331504</v>
      </c>
      <c r="C92">
        <v>2000</v>
      </c>
      <c r="D92" s="2">
        <v>2.597634412313834</v>
      </c>
      <c r="E92" s="1">
        <f t="shared" si="23"/>
        <v>105.01716402102369</v>
      </c>
      <c r="F92" s="1">
        <f t="shared" si="20"/>
        <v>945.15447618921326</v>
      </c>
      <c r="G92" s="8">
        <f t="shared" ref="G92:G155" si="24">G80</f>
        <v>5345.0110153846017</v>
      </c>
      <c r="H92">
        <v>315</v>
      </c>
      <c r="I92">
        <v>295</v>
      </c>
      <c r="J92" s="1">
        <v>299.46479441277398</v>
      </c>
      <c r="K92" s="2">
        <f t="shared" si="17"/>
        <v>15.535205587226017</v>
      </c>
      <c r="L92" s="8">
        <v>2422.677718627504</v>
      </c>
      <c r="M92" s="1">
        <f t="shared" si="21"/>
        <v>10.36019424026772</v>
      </c>
      <c r="N92" s="1">
        <f t="shared" si="18"/>
        <v>4179.9503754165889</v>
      </c>
      <c r="O92" s="1">
        <f t="shared" si="19"/>
        <v>994.10371627726329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159.36145928431591</v>
      </c>
      <c r="C93">
        <v>2000</v>
      </c>
      <c r="D93" s="2">
        <v>2.597634412313834</v>
      </c>
      <c r="E93" s="1">
        <f t="shared" si="23"/>
        <v>105.01716402102369</v>
      </c>
      <c r="F93" s="1">
        <f t="shared" si="20"/>
        <v>945.15447618921326</v>
      </c>
      <c r="G93" s="8">
        <f t="shared" si="24"/>
        <v>6748.9132615384451</v>
      </c>
      <c r="H93">
        <v>315</v>
      </c>
      <c r="I93">
        <v>295</v>
      </c>
      <c r="J93" s="1">
        <v>300.4715394986747</v>
      </c>
      <c r="K93" s="2">
        <f t="shared" si="17"/>
        <v>14.528460501325299</v>
      </c>
      <c r="L93" s="8">
        <v>2622.8197630423747</v>
      </c>
      <c r="M93" s="1">
        <f t="shared" si="21"/>
        <v>11.208742102640063</v>
      </c>
      <c r="N93" s="1">
        <f t="shared" si="18"/>
        <v>4179.7305701839978</v>
      </c>
      <c r="O93" s="1">
        <f t="shared" si="19"/>
        <v>993.96680170579646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181.11601040511448</v>
      </c>
      <c r="C94">
        <v>2000</v>
      </c>
      <c r="D94" s="2">
        <v>2.597634412313834</v>
      </c>
      <c r="E94" s="1">
        <f t="shared" si="23"/>
        <v>105.01716402102369</v>
      </c>
      <c r="F94" s="1">
        <f t="shared" si="20"/>
        <v>945.15447618921326</v>
      </c>
      <c r="G94" s="8">
        <f t="shared" si="24"/>
        <v>8305.5299999999825</v>
      </c>
      <c r="H94">
        <v>315</v>
      </c>
      <c r="I94">
        <v>295</v>
      </c>
      <c r="J94" s="1">
        <v>301.38709599018881</v>
      </c>
      <c r="K94" s="2">
        <f t="shared" si="17"/>
        <v>13.612904009811189</v>
      </c>
      <c r="L94" s="8">
        <v>2792.1350566721671</v>
      </c>
      <c r="M94" s="1">
        <f t="shared" si="21"/>
        <v>11.925948012631091</v>
      </c>
      <c r="N94" s="1">
        <f t="shared" si="18"/>
        <v>4179.5512310436206</v>
      </c>
      <c r="O94" s="1">
        <f t="shared" si="19"/>
        <v>993.83814604452573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202.87431963554965</v>
      </c>
      <c r="C95">
        <v>2000</v>
      </c>
      <c r="D95" s="2">
        <v>2.597634412313834</v>
      </c>
      <c r="E95" s="1">
        <f t="shared" si="23"/>
        <v>105.01716402102369</v>
      </c>
      <c r="F95" s="1">
        <f t="shared" si="20"/>
        <v>945.15447618921326</v>
      </c>
      <c r="G95" s="8">
        <f t="shared" si="24"/>
        <v>10014.861230769211</v>
      </c>
      <c r="H95">
        <v>315</v>
      </c>
      <c r="I95">
        <v>295</v>
      </c>
      <c r="J95" s="1">
        <v>302.2135935127414</v>
      </c>
      <c r="K95" s="2">
        <f t="shared" si="17"/>
        <v>12.786406487258603</v>
      </c>
      <c r="L95" s="8">
        <v>2936.8737545162626</v>
      </c>
      <c r="M95" s="1">
        <f t="shared" si="21"/>
        <v>12.538580937740541</v>
      </c>
      <c r="N95" s="1">
        <f t="shared" si="18"/>
        <v>4179.4053408720065</v>
      </c>
      <c r="O95" s="1">
        <f t="shared" si="19"/>
        <v>993.71867450824288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224.63578293964844</v>
      </c>
      <c r="C96">
        <v>2000</v>
      </c>
      <c r="D96" s="2">
        <v>2.597634412313834</v>
      </c>
      <c r="E96" s="1">
        <f t="shared" si="23"/>
        <v>105.01716402102369</v>
      </c>
      <c r="F96" s="1">
        <f t="shared" si="20"/>
        <v>945.15447618921326</v>
      </c>
      <c r="G96" s="8">
        <f t="shared" si="24"/>
        <v>11876.90695384613</v>
      </c>
      <c r="H96">
        <v>315</v>
      </c>
      <c r="I96">
        <v>295</v>
      </c>
      <c r="J96" s="1">
        <v>302.95807329641735</v>
      </c>
      <c r="K96" s="2">
        <f t="shared" si="17"/>
        <v>12.041926703582646</v>
      </c>
      <c r="L96" s="8">
        <v>3061.822361263024</v>
      </c>
      <c r="M96" s="1">
        <f t="shared" si="21"/>
        <v>13.067101568143011</v>
      </c>
      <c r="N96" s="1">
        <f t="shared" si="18"/>
        <v>4179.2863310572438</v>
      </c>
      <c r="O96" s="1">
        <f t="shared" si="19"/>
        <v>993.60839612968425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246.39990529246455</v>
      </c>
      <c r="C97">
        <v>2000</v>
      </c>
      <c r="D97" s="2">
        <v>2.597634412313834</v>
      </c>
      <c r="E97" s="1">
        <f t="shared" si="23"/>
        <v>105.01716402102369</v>
      </c>
      <c r="F97" s="1">
        <f t="shared" si="20"/>
        <v>945.15447618921326</v>
      </c>
      <c r="G97" s="8">
        <f t="shared" si="24"/>
        <v>13891.667169230746</v>
      </c>
      <c r="H97">
        <v>315</v>
      </c>
      <c r="I97">
        <v>295</v>
      </c>
      <c r="J97" s="1">
        <v>303.62904620842062</v>
      </c>
      <c r="K97" s="2">
        <f t="shared" si="17"/>
        <v>11.370953791579382</v>
      </c>
      <c r="L97" s="8">
        <v>3170.6614630369832</v>
      </c>
      <c r="M97" s="1">
        <f t="shared" si="21"/>
        <v>13.527214912095461</v>
      </c>
      <c r="N97" s="1">
        <f t="shared" si="18"/>
        <v>4179.1887060919071</v>
      </c>
      <c r="O97" s="1">
        <f t="shared" si="19"/>
        <v>993.50687537576152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268.16507072371763</v>
      </c>
      <c r="C98">
        <v>2000</v>
      </c>
      <c r="D98" s="2">
        <v>2.597634412313834</v>
      </c>
      <c r="E98" s="1">
        <f t="shared" si="23"/>
        <v>105.01716402102369</v>
      </c>
      <c r="F98" s="1">
        <f t="shared" si="20"/>
        <v>945.15447618921326</v>
      </c>
      <c r="G98" s="8">
        <f t="shared" si="24"/>
        <v>15947.141172346128</v>
      </c>
      <c r="H98">
        <v>315</v>
      </c>
      <c r="I98">
        <v>295</v>
      </c>
      <c r="J98" s="1">
        <v>304.20610625612619</v>
      </c>
      <c r="K98" s="2">
        <f t="shared" si="17"/>
        <v>10.793893743873809</v>
      </c>
      <c r="L98" s="8">
        <v>3261.7442186224066</v>
      </c>
      <c r="M98" s="1">
        <f t="shared" si="21"/>
        <v>13.912072026190037</v>
      </c>
      <c r="N98" s="1">
        <f t="shared" si="18"/>
        <v>4179.1117562737782</v>
      </c>
      <c r="O98" s="1">
        <f t="shared" si="19"/>
        <v>993.41796931660747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28.954905081667881</v>
      </c>
      <c r="C99">
        <v>2500</v>
      </c>
      <c r="D99" s="2">
        <v>3.3189140236147998</v>
      </c>
      <c r="E99" s="1">
        <f t="shared" si="23"/>
        <v>134.17705614669913</v>
      </c>
      <c r="F99" s="1">
        <f t="shared" si="20"/>
        <v>1207.5935053202923</v>
      </c>
      <c r="G99" s="8">
        <f t="shared" si="24"/>
        <v>616.21716923076974</v>
      </c>
      <c r="H99">
        <v>315</v>
      </c>
      <c r="I99">
        <v>295</v>
      </c>
      <c r="J99" s="1">
        <v>295.00890878941954</v>
      </c>
      <c r="K99" s="2">
        <f t="shared" ref="K99:K130" si="26">H99-J99</f>
        <v>19.991091210580464</v>
      </c>
      <c r="L99" s="8">
        <v>683.56133723577886</v>
      </c>
      <c r="M99" s="1">
        <f t="shared" si="21"/>
        <v>2.590711183833855</v>
      </c>
      <c r="N99" s="1">
        <f t="shared" ref="N99:N130" si="27">((W99 + X99*H99 +Y99*H99^2 +  Z99*H99^3)+(W99 + X99*J99 + Y99*J99^2 +  Z99*J99^3))/2</f>
        <v>4181.239431624932</v>
      </c>
      <c r="O99" s="1">
        <f t="shared" ref="O99:O130" si="28">((S99 + T99*H99 + U99*H99^2 +  V99*H99^3)+(S99 + T99*J99 + U99*J99^2 +  V99*J99^3))/2</f>
        <v>994.65012642137935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50.672391785041818</v>
      </c>
      <c r="C100">
        <v>2500</v>
      </c>
      <c r="D100" s="2">
        <v>3.3189140236147998</v>
      </c>
      <c r="E100" s="1">
        <f t="shared" si="23"/>
        <v>134.17705614669913</v>
      </c>
      <c r="F100" s="1">
        <f t="shared" si="20"/>
        <v>1207.5935053202923</v>
      </c>
      <c r="G100" s="8">
        <f t="shared" si="24"/>
        <v>1256.5469538461516</v>
      </c>
      <c r="H100">
        <v>315</v>
      </c>
      <c r="I100">
        <v>295</v>
      </c>
      <c r="J100" s="1">
        <v>295.23821980512486</v>
      </c>
      <c r="K100" s="2">
        <f t="shared" si="26"/>
        <v>19.761780194875143</v>
      </c>
      <c r="L100" s="8">
        <v>1181.0323357710563</v>
      </c>
      <c r="M100" s="1">
        <f t="shared" si="21"/>
        <v>4.4606026804543015</v>
      </c>
      <c r="N100" s="1">
        <f t="shared" si="27"/>
        <v>4181.1594617113478</v>
      </c>
      <c r="O100" s="1">
        <f t="shared" si="28"/>
        <v>994.62445376177754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72.394562605193499</v>
      </c>
      <c r="C101">
        <v>2500</v>
      </c>
      <c r="D101" s="2">
        <v>3.3189140236147998</v>
      </c>
      <c r="E101" s="1">
        <f t="shared" si="23"/>
        <v>134.17705614669913</v>
      </c>
      <c r="F101" s="1">
        <f t="shared" si="20"/>
        <v>1207.5935053202923</v>
      </c>
      <c r="G101" s="8">
        <f t="shared" si="24"/>
        <v>2049.5912307692256</v>
      </c>
      <c r="H101">
        <v>315</v>
      </c>
      <c r="I101">
        <v>295</v>
      </c>
      <c r="J101" s="1">
        <v>295.89148594435312</v>
      </c>
      <c r="K101" s="2">
        <f t="shared" si="26"/>
        <v>19.108514055646879</v>
      </c>
      <c r="L101" s="8">
        <v>1630.2442503519064</v>
      </c>
      <c r="M101" s="1">
        <f t="shared" si="21"/>
        <v>6.1430357708378738</v>
      </c>
      <c r="N101" s="1">
        <f t="shared" si="27"/>
        <v>4180.9401741914444</v>
      </c>
      <c r="O101" s="1">
        <f t="shared" si="28"/>
        <v>994.54983094040836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94.123304338395798</v>
      </c>
      <c r="C102">
        <v>2500</v>
      </c>
      <c r="D102" s="2">
        <v>3.3189140236147998</v>
      </c>
      <c r="E102" s="1">
        <f t="shared" si="23"/>
        <v>134.17705614669913</v>
      </c>
      <c r="F102" s="1">
        <f t="shared" si="20"/>
        <v>1207.5935053202923</v>
      </c>
      <c r="G102" s="8">
        <f t="shared" si="24"/>
        <v>2995.3499999999922</v>
      </c>
      <c r="H102">
        <v>315</v>
      </c>
      <c r="I102">
        <v>295</v>
      </c>
      <c r="J102" s="1">
        <v>296.81829735876232</v>
      </c>
      <c r="K102" s="2">
        <f t="shared" si="26"/>
        <v>18.181702641237678</v>
      </c>
      <c r="L102" s="8">
        <v>2015.5529252517472</v>
      </c>
      <c r="M102" s="1">
        <f t="shared" si="21"/>
        <v>7.582559873877468</v>
      </c>
      <c r="N102" s="1">
        <f t="shared" si="27"/>
        <v>4180.650191276899</v>
      </c>
      <c r="O102" s="1">
        <f t="shared" si="28"/>
        <v>994.44022559477503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115.85875312751332</v>
      </c>
      <c r="C103">
        <v>2500</v>
      </c>
      <c r="D103" s="2">
        <v>3.3189140236147998</v>
      </c>
      <c r="E103" s="1">
        <f t="shared" si="23"/>
        <v>134.17705614669913</v>
      </c>
      <c r="F103" s="1">
        <f t="shared" si="20"/>
        <v>1207.5935053202923</v>
      </c>
      <c r="G103" s="8">
        <f t="shared" si="24"/>
        <v>4093.8232615384513</v>
      </c>
      <c r="H103">
        <v>315</v>
      </c>
      <c r="I103">
        <v>295</v>
      </c>
      <c r="J103" s="1">
        <v>297.84180006983718</v>
      </c>
      <c r="K103" s="2">
        <f t="shared" si="26"/>
        <v>17.158199930162823</v>
      </c>
      <c r="L103" s="8">
        <v>2340.2089754061963</v>
      </c>
      <c r="M103" s="1">
        <f t="shared" si="21"/>
        <v>8.7932391020116842</v>
      </c>
      <c r="N103" s="1">
        <f t="shared" si="27"/>
        <v>4180.3576870935249</v>
      </c>
      <c r="O103" s="1">
        <f t="shared" si="28"/>
        <v>994.3141704037821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137.60032502138401</v>
      </c>
      <c r="C104">
        <v>2500</v>
      </c>
      <c r="D104" s="2">
        <v>3.3189140236147998</v>
      </c>
      <c r="E104" s="1">
        <f t="shared" si="23"/>
        <v>134.17705614669913</v>
      </c>
      <c r="F104" s="1">
        <f t="shared" si="20"/>
        <v>1207.5935053202923</v>
      </c>
      <c r="G104" s="8">
        <f t="shared" si="24"/>
        <v>5345.0110153846017</v>
      </c>
      <c r="H104">
        <v>315</v>
      </c>
      <c r="I104">
        <v>295</v>
      </c>
      <c r="J104" s="1">
        <v>298.85952675203953</v>
      </c>
      <c r="K104" s="2">
        <f t="shared" si="26"/>
        <v>16.140473247960472</v>
      </c>
      <c r="L104" s="8">
        <v>2613.4528046159612</v>
      </c>
      <c r="M104" s="1">
        <f t="shared" si="21"/>
        <v>9.8107184008059107</v>
      </c>
      <c r="N104" s="1">
        <f t="shared" si="27"/>
        <v>4180.0944278393727</v>
      </c>
      <c r="O104" s="1">
        <f t="shared" si="28"/>
        <v>994.18369817615167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159.34724348701639</v>
      </c>
      <c r="C105">
        <v>2500</v>
      </c>
      <c r="D105" s="2">
        <v>3.3189140236147998</v>
      </c>
      <c r="E105" s="1">
        <f t="shared" si="23"/>
        <v>134.17705614669913</v>
      </c>
      <c r="F105" s="1">
        <f t="shared" si="20"/>
        <v>1207.5935053202923</v>
      </c>
      <c r="G105" s="8">
        <f t="shared" si="24"/>
        <v>6748.9132615384451</v>
      </c>
      <c r="H105">
        <v>315</v>
      </c>
      <c r="I105">
        <v>295</v>
      </c>
      <c r="J105" s="1">
        <v>299.82357112507754</v>
      </c>
      <c r="K105" s="2">
        <f t="shared" si="26"/>
        <v>15.176428874922465</v>
      </c>
      <c r="L105" s="8">
        <v>2844.742716193929</v>
      </c>
      <c r="M105" s="1">
        <f t="shared" si="21"/>
        <v>10.67096031417041</v>
      </c>
      <c r="N105" s="1">
        <f t="shared" si="27"/>
        <v>4179.8692527824132</v>
      </c>
      <c r="O105" s="1">
        <f t="shared" si="28"/>
        <v>994.05547616458409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181.09874516982828</v>
      </c>
      <c r="C106">
        <v>2500</v>
      </c>
      <c r="D106" s="2">
        <v>3.3189140236147998</v>
      </c>
      <c r="E106" s="1">
        <f t="shared" si="23"/>
        <v>134.17705614669913</v>
      </c>
      <c r="F106" s="1">
        <f t="shared" si="20"/>
        <v>1207.5935053202923</v>
      </c>
      <c r="G106" s="8">
        <f t="shared" si="24"/>
        <v>8305.5299999999825</v>
      </c>
      <c r="H106">
        <v>315</v>
      </c>
      <c r="I106">
        <v>295</v>
      </c>
      <c r="J106" s="1">
        <v>300.71555682048336</v>
      </c>
      <c r="K106" s="2">
        <f t="shared" si="26"/>
        <v>14.284443179516643</v>
      </c>
      <c r="L106" s="8">
        <v>3042.126709663366</v>
      </c>
      <c r="M106" s="1">
        <f t="shared" si="21"/>
        <v>11.404375837201089</v>
      </c>
      <c r="N106" s="1">
        <f t="shared" si="27"/>
        <v>4179.6809002050468</v>
      </c>
      <c r="O106" s="1">
        <f t="shared" si="28"/>
        <v>993.93289462719417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202.85414975888057</v>
      </c>
      <c r="C107">
        <v>2500</v>
      </c>
      <c r="D107" s="2">
        <v>3.3189140236147998</v>
      </c>
      <c r="E107" s="1">
        <f t="shared" si="23"/>
        <v>134.17705614669913</v>
      </c>
      <c r="F107" s="1">
        <f t="shared" si="20"/>
        <v>1207.5935053202923</v>
      </c>
      <c r="G107" s="8">
        <f t="shared" si="24"/>
        <v>10014.861230769211</v>
      </c>
      <c r="H107">
        <v>315</v>
      </c>
      <c r="I107">
        <v>295</v>
      </c>
      <c r="J107" s="1">
        <v>301.53162652732908</v>
      </c>
      <c r="K107" s="2">
        <f t="shared" si="26"/>
        <v>13.468373472670919</v>
      </c>
      <c r="L107" s="8">
        <v>3212.0577692662741</v>
      </c>
      <c r="M107" s="1">
        <f t="shared" si="21"/>
        <v>12.035259581782432</v>
      </c>
      <c r="N107" s="1">
        <f t="shared" si="27"/>
        <v>4179.5246449314491</v>
      </c>
      <c r="O107" s="1">
        <f t="shared" si="28"/>
        <v>993.81748038986973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224.61287547361758</v>
      </c>
      <c r="C108">
        <v>2500</v>
      </c>
      <c r="D108" s="2">
        <v>3.3189140236147998</v>
      </c>
      <c r="E108" s="1">
        <f t="shared" si="23"/>
        <v>134.17705614669913</v>
      </c>
      <c r="F108" s="1">
        <f t="shared" si="20"/>
        <v>1207.5935053202923</v>
      </c>
      <c r="G108" s="8">
        <f t="shared" si="24"/>
        <v>11876.90695384613</v>
      </c>
      <c r="H108">
        <v>315</v>
      </c>
      <c r="I108">
        <v>295</v>
      </c>
      <c r="J108" s="1">
        <v>302.27460959824475</v>
      </c>
      <c r="K108" s="2">
        <f t="shared" si="26"/>
        <v>12.725390401755249</v>
      </c>
      <c r="L108" s="8">
        <v>3359.6119466420291</v>
      </c>
      <c r="M108" s="1">
        <f t="shared" si="21"/>
        <v>12.58267611133374</v>
      </c>
      <c r="N108" s="1">
        <f t="shared" si="27"/>
        <v>4179.3951524236054</v>
      </c>
      <c r="O108" s="1">
        <f t="shared" si="28"/>
        <v>993.70973070604964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246.37443365420989</v>
      </c>
      <c r="C109">
        <v>2500</v>
      </c>
      <c r="D109" s="2">
        <v>3.3189140236147998</v>
      </c>
      <c r="E109" s="1">
        <f t="shared" si="23"/>
        <v>134.17705614669913</v>
      </c>
      <c r="F109" s="1">
        <f t="shared" si="20"/>
        <v>1207.5935053202923</v>
      </c>
      <c r="G109" s="8">
        <f t="shared" si="24"/>
        <v>13891.667169230746</v>
      </c>
      <c r="H109">
        <v>315</v>
      </c>
      <c r="I109">
        <v>295</v>
      </c>
      <c r="J109" s="1">
        <v>302.95010315190621</v>
      </c>
      <c r="K109" s="2">
        <f t="shared" si="26"/>
        <v>12.049896848093795</v>
      </c>
      <c r="L109" s="8">
        <v>3488.7711415667359</v>
      </c>
      <c r="M109" s="1">
        <f t="shared" si="21"/>
        <v>13.061548101902458</v>
      </c>
      <c r="N109" s="1">
        <f t="shared" si="27"/>
        <v>4179.2875447690967</v>
      </c>
      <c r="O109" s="1">
        <f t="shared" si="28"/>
        <v>993.60958996086583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268.13720842106062</v>
      </c>
      <c r="C110">
        <v>2500</v>
      </c>
      <c r="D110" s="2">
        <v>3.3189140236147998</v>
      </c>
      <c r="E110" s="1">
        <f t="shared" si="23"/>
        <v>134.17705614669913</v>
      </c>
      <c r="F110" s="1">
        <f t="shared" si="20"/>
        <v>1207.5935053202923</v>
      </c>
      <c r="G110" s="8">
        <f t="shared" si="24"/>
        <v>15947.141172346128</v>
      </c>
      <c r="H110">
        <v>315</v>
      </c>
      <c r="I110">
        <v>295</v>
      </c>
      <c r="J110" s="1">
        <v>303.53519432420956</v>
      </c>
      <c r="K110" s="2">
        <f t="shared" si="26"/>
        <v>11.464805675790444</v>
      </c>
      <c r="L110" s="8">
        <v>3597.2981339560438</v>
      </c>
      <c r="M110" s="1">
        <f t="shared" si="21"/>
        <v>13.463706277153641</v>
      </c>
      <c r="N110" s="1">
        <f t="shared" si="27"/>
        <v>4179.201826568712</v>
      </c>
      <c r="O110" s="1">
        <f t="shared" si="28"/>
        <v>993.5211959903279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28.954892045196225</v>
      </c>
      <c r="C111">
        <v>3000</v>
      </c>
      <c r="D111" s="2">
        <v>4.0392731664470798</v>
      </c>
      <c r="E111" s="1">
        <f t="shared" si="23"/>
        <v>163.29973557312255</v>
      </c>
      <c r="F111" s="1">
        <f t="shared" si="20"/>
        <v>1469.6976201581028</v>
      </c>
      <c r="G111" s="8">
        <f t="shared" si="24"/>
        <v>616.21716923076974</v>
      </c>
      <c r="H111">
        <v>315</v>
      </c>
      <c r="I111">
        <v>295</v>
      </c>
      <c r="J111" s="1">
        <v>295.00488705351501</v>
      </c>
      <c r="K111" s="2">
        <f t="shared" si="26"/>
        <v>19.995112946484994</v>
      </c>
      <c r="L111" s="8">
        <v>701.77272378980899</v>
      </c>
      <c r="M111" s="1">
        <f t="shared" si="21"/>
        <v>2.4041551291563024</v>
      </c>
      <c r="N111" s="1">
        <f t="shared" si="27"/>
        <v>4181.2408482232549</v>
      </c>
      <c r="O111" s="1">
        <f t="shared" si="28"/>
        <v>994.6505742465057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50.671992554912926</v>
      </c>
      <c r="C112">
        <v>3000</v>
      </c>
      <c r="D112" s="2">
        <v>4.0392731664470798</v>
      </c>
      <c r="E112" s="1">
        <f t="shared" si="23"/>
        <v>163.29973557312255</v>
      </c>
      <c r="F112" s="1">
        <f t="shared" si="20"/>
        <v>1469.6976201581028</v>
      </c>
      <c r="G112" s="8">
        <f t="shared" si="24"/>
        <v>1256.5469538461516</v>
      </c>
      <c r="H112">
        <v>315</v>
      </c>
      <c r="I112">
        <v>295</v>
      </c>
      <c r="J112" s="1">
        <v>295.16848181008766</v>
      </c>
      <c r="K112" s="2">
        <f t="shared" si="26"/>
        <v>19.831518189912344</v>
      </c>
      <c r="L112" s="8">
        <v>1216.5841421377536</v>
      </c>
      <c r="M112" s="1">
        <f t="shared" si="21"/>
        <v>4.1517544024390425</v>
      </c>
      <c r="N112" s="1">
        <f t="shared" si="27"/>
        <v>4181.1836157962171</v>
      </c>
      <c r="O112" s="1">
        <f t="shared" si="28"/>
        <v>994.63229012322392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72.39294156555178</v>
      </c>
      <c r="C113">
        <v>3000</v>
      </c>
      <c r="D113" s="2">
        <v>4.0392731664470798</v>
      </c>
      <c r="E113" s="1">
        <f t="shared" si="23"/>
        <v>163.29973557312255</v>
      </c>
      <c r="F113" s="1">
        <f t="shared" si="20"/>
        <v>1469.6976201581028</v>
      </c>
      <c r="G113" s="8">
        <f t="shared" si="24"/>
        <v>2049.5912307692256</v>
      </c>
      <c r="H113">
        <v>315</v>
      </c>
      <c r="I113">
        <v>295</v>
      </c>
      <c r="J113" s="1">
        <v>295.69852348883489</v>
      </c>
      <c r="K113" s="2">
        <f t="shared" si="26"/>
        <v>19.301476511165106</v>
      </c>
      <c r="L113" s="8">
        <v>1690.354806175648</v>
      </c>
      <c r="M113" s="1">
        <f t="shared" si="21"/>
        <v>5.7538734965161717</v>
      </c>
      <c r="N113" s="1">
        <f t="shared" si="27"/>
        <v>4181.0036456884645</v>
      </c>
      <c r="O113" s="1">
        <f t="shared" si="28"/>
        <v>994.57210113231872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94.119763064341228</v>
      </c>
      <c r="C114">
        <v>3000</v>
      </c>
      <c r="D114" s="2">
        <v>4.0392731664470798</v>
      </c>
      <c r="E114" s="1">
        <f t="shared" si="23"/>
        <v>163.29973557312255</v>
      </c>
      <c r="F114" s="1">
        <f t="shared" si="20"/>
        <v>1469.6976201581028</v>
      </c>
      <c r="G114" s="8">
        <f t="shared" si="24"/>
        <v>2995.3499999999922</v>
      </c>
      <c r="H114">
        <v>315</v>
      </c>
      <c r="I114">
        <v>295</v>
      </c>
      <c r="J114" s="1">
        <v>296.506020337233</v>
      </c>
      <c r="K114" s="2">
        <f t="shared" si="26"/>
        <v>18.493979662767003</v>
      </c>
      <c r="L114" s="8">
        <v>2104.5527951102072</v>
      </c>
      <c r="M114" s="1">
        <f t="shared" si="21"/>
        <v>7.1508541037815254</v>
      </c>
      <c r="N114" s="1">
        <f t="shared" si="27"/>
        <v>4180.7451785284629</v>
      </c>
      <c r="O114" s="1">
        <f t="shared" si="28"/>
        <v>994.47764159812095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115.85287445205738</v>
      </c>
      <c r="C115">
        <v>3000</v>
      </c>
      <c r="D115" s="2">
        <v>4.0392731664470798</v>
      </c>
      <c r="E115" s="1">
        <f t="shared" si="23"/>
        <v>163.29973557312255</v>
      </c>
      <c r="F115" s="1">
        <f t="shared" si="20"/>
        <v>1469.6976201581028</v>
      </c>
      <c r="G115" s="8">
        <f t="shared" si="24"/>
        <v>4093.8232615384513</v>
      </c>
      <c r="H115">
        <v>315</v>
      </c>
      <c r="I115">
        <v>295</v>
      </c>
      <c r="J115" s="1">
        <v>297.43720093866511</v>
      </c>
      <c r="K115" s="2">
        <f t="shared" si="26"/>
        <v>17.562799061334886</v>
      </c>
      <c r="L115" s="8">
        <v>2458.966720074427</v>
      </c>
      <c r="M115" s="1">
        <f t="shared" si="21"/>
        <v>8.3438400120818308</v>
      </c>
      <c r="N115" s="1">
        <f t="shared" si="27"/>
        <v>4180.4699171153998</v>
      </c>
      <c r="O115" s="1">
        <f t="shared" si="28"/>
        <v>994.36462448475936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137.59191073580214</v>
      </c>
      <c r="C116">
        <v>3000</v>
      </c>
      <c r="D116" s="2">
        <v>4.0392731664470798</v>
      </c>
      <c r="E116" s="1">
        <f t="shared" si="23"/>
        <v>163.29973557312255</v>
      </c>
      <c r="F116" s="1">
        <f t="shared" si="20"/>
        <v>1469.6976201581028</v>
      </c>
      <c r="G116" s="8">
        <f t="shared" si="24"/>
        <v>5345.0110153846017</v>
      </c>
      <c r="H116">
        <v>315</v>
      </c>
      <c r="I116">
        <v>295</v>
      </c>
      <c r="J116" s="1">
        <v>298.39019002992075</v>
      </c>
      <c r="K116" s="2">
        <f t="shared" si="26"/>
        <v>16.609809970079255</v>
      </c>
      <c r="L116" s="8">
        <v>2760.8561020581406</v>
      </c>
      <c r="M116" s="1">
        <f t="shared" si="21"/>
        <v>9.3584497945092249</v>
      </c>
      <c r="N116" s="1">
        <f t="shared" si="27"/>
        <v>4180.2124972996962</v>
      </c>
      <c r="O116" s="1">
        <f t="shared" si="28"/>
        <v>994.24449641285423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159.33623991278421</v>
      </c>
      <c r="C117">
        <v>3000</v>
      </c>
      <c r="D117" s="2">
        <v>4.0392731664470798</v>
      </c>
      <c r="E117" s="1">
        <f t="shared" si="23"/>
        <v>163.29973557312255</v>
      </c>
      <c r="F117" s="1">
        <f t="shared" si="20"/>
        <v>1469.6976201581028</v>
      </c>
      <c r="G117" s="8">
        <f t="shared" si="24"/>
        <v>6748.9132615384451</v>
      </c>
      <c r="H117">
        <v>315</v>
      </c>
      <c r="I117">
        <v>295</v>
      </c>
      <c r="J117" s="1">
        <v>299.31161615345542</v>
      </c>
      <c r="K117" s="2">
        <f t="shared" si="26"/>
        <v>15.688383846544582</v>
      </c>
      <c r="L117" s="8">
        <v>3018.8111525686481</v>
      </c>
      <c r="M117" s="1">
        <f t="shared" si="21"/>
        <v>10.22431234339137</v>
      </c>
      <c r="N117" s="1">
        <f t="shared" si="27"/>
        <v>4179.9859702192916</v>
      </c>
      <c r="O117" s="1">
        <f t="shared" si="28"/>
        <v>994.12412447226893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181.08518761470961</v>
      </c>
      <c r="C118">
        <v>3000</v>
      </c>
      <c r="D118" s="2">
        <v>4.0392731664470798</v>
      </c>
      <c r="E118" s="1">
        <f t="shared" si="23"/>
        <v>163.29973557312255</v>
      </c>
      <c r="F118" s="1">
        <f t="shared" si="20"/>
        <v>1469.6976201581028</v>
      </c>
      <c r="G118" s="8">
        <f t="shared" si="24"/>
        <v>8305.5299999999825</v>
      </c>
      <c r="H118">
        <v>315</v>
      </c>
      <c r="I118">
        <v>295</v>
      </c>
      <c r="J118" s="1">
        <v>300.17734293486973</v>
      </c>
      <c r="K118" s="2">
        <f t="shared" si="26"/>
        <v>14.822657065130272</v>
      </c>
      <c r="L118" s="8">
        <v>3240.6134954726531</v>
      </c>
      <c r="M118" s="1">
        <f t="shared" si="21"/>
        <v>10.968044323499308</v>
      </c>
      <c r="N118" s="1">
        <f t="shared" si="27"/>
        <v>4179.79230229737</v>
      </c>
      <c r="O118" s="1">
        <f t="shared" si="28"/>
        <v>994.00730877547812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202.83812516832859</v>
      </c>
      <c r="C119">
        <v>3000</v>
      </c>
      <c r="D119" s="2">
        <v>4.0392731664470798</v>
      </c>
      <c r="E119" s="1">
        <f t="shared" si="23"/>
        <v>163.29973557312255</v>
      </c>
      <c r="F119" s="1">
        <f t="shared" si="20"/>
        <v>1469.6976201581028</v>
      </c>
      <c r="G119" s="8">
        <f t="shared" si="24"/>
        <v>10014.861230769211</v>
      </c>
      <c r="H119">
        <v>315</v>
      </c>
      <c r="I119">
        <v>295</v>
      </c>
      <c r="J119" s="1">
        <v>300.97886805304967</v>
      </c>
      <c r="K119" s="2">
        <f t="shared" si="26"/>
        <v>14.021131946950334</v>
      </c>
      <c r="L119" s="8">
        <v>3432.7389004026895</v>
      </c>
      <c r="M119" s="1">
        <f t="shared" si="21"/>
        <v>11.61169374117865</v>
      </c>
      <c r="N119" s="1">
        <f t="shared" si="27"/>
        <v>4179.6288400997109</v>
      </c>
      <c r="O119" s="1">
        <f t="shared" si="28"/>
        <v>993.89599382610595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224.59449840849243</v>
      </c>
      <c r="C120">
        <v>3000</v>
      </c>
      <c r="D120" s="2">
        <v>4.0392731664470798</v>
      </c>
      <c r="E120" s="1">
        <f t="shared" si="23"/>
        <v>163.29973557312255</v>
      </c>
      <c r="F120" s="1">
        <f t="shared" si="20"/>
        <v>1469.6976201581028</v>
      </c>
      <c r="G120" s="8">
        <f t="shared" si="24"/>
        <v>11876.90695384613</v>
      </c>
      <c r="H120">
        <v>315</v>
      </c>
      <c r="I120">
        <v>295</v>
      </c>
      <c r="J120" s="1">
        <v>301.7155748342887</v>
      </c>
      <c r="K120" s="2">
        <f t="shared" si="26"/>
        <v>13.284425165711298</v>
      </c>
      <c r="L120" s="8">
        <v>3600.411776833279</v>
      </c>
      <c r="M120" s="1">
        <f t="shared" si="21"/>
        <v>12.172996024141328</v>
      </c>
      <c r="N120" s="1">
        <f t="shared" si="27"/>
        <v>4179.4914726532179</v>
      </c>
      <c r="O120" s="1">
        <f t="shared" si="28"/>
        <v>993.79103932476505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246.35383125185319</v>
      </c>
      <c r="C121">
        <v>3000</v>
      </c>
      <c r="D121" s="2">
        <v>4.0392731664470798</v>
      </c>
      <c r="E121" s="1">
        <f t="shared" si="23"/>
        <v>163.29973557312255</v>
      </c>
      <c r="F121" s="1">
        <f t="shared" si="20"/>
        <v>1469.6976201581028</v>
      </c>
      <c r="G121" s="8">
        <f t="shared" si="24"/>
        <v>13891.667169230746</v>
      </c>
      <c r="H121">
        <v>315</v>
      </c>
      <c r="I121">
        <v>295</v>
      </c>
      <c r="J121" s="1">
        <v>302.39058108627285</v>
      </c>
      <c r="K121" s="2">
        <f t="shared" si="26"/>
        <v>12.609418913727154</v>
      </c>
      <c r="L121" s="8">
        <v>3747.807193818117</v>
      </c>
      <c r="M121" s="1">
        <f t="shared" si="21"/>
        <v>12.666088128739888</v>
      </c>
      <c r="N121" s="1">
        <f t="shared" si="27"/>
        <v>4179.3760038566497</v>
      </c>
      <c r="O121" s="1">
        <f t="shared" si="28"/>
        <v>993.69268485106431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268.11452089389576</v>
      </c>
      <c r="C122">
        <v>3000</v>
      </c>
      <c r="D122" s="2">
        <v>4.0392731664470798</v>
      </c>
      <c r="E122" s="1">
        <f t="shared" si="23"/>
        <v>163.29973557312255</v>
      </c>
      <c r="F122" s="1">
        <f t="shared" si="20"/>
        <v>1469.6976201581028</v>
      </c>
      <c r="G122" s="8">
        <f t="shared" si="24"/>
        <v>15947.141172346128</v>
      </c>
      <c r="H122">
        <v>315</v>
      </c>
      <c r="I122">
        <v>295</v>
      </c>
      <c r="J122" s="1">
        <v>302.97895765147337</v>
      </c>
      <c r="K122" s="2">
        <f t="shared" si="26"/>
        <v>12.021042348526635</v>
      </c>
      <c r="L122" s="8">
        <v>3872.096721142696</v>
      </c>
      <c r="M122" s="1">
        <f t="shared" si="21"/>
        <v>13.081643235829917</v>
      </c>
      <c r="N122" s="1">
        <f t="shared" si="27"/>
        <v>4179.2831568421498</v>
      </c>
      <c r="O122" s="1">
        <f t="shared" si="28"/>
        <v>993.60526655483068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28.954885377569976</v>
      </c>
      <c r="C123">
        <f>C111+500</f>
        <v>3500</v>
      </c>
      <c r="D123" s="2">
        <v>4.7614732461667115</v>
      </c>
      <c r="E123" s="1">
        <f t="shared" si="23"/>
        <v>192.49684039602784</v>
      </c>
      <c r="F123" s="1">
        <f t="shared" si="20"/>
        <v>1732.4715635642506</v>
      </c>
      <c r="G123" s="8">
        <f t="shared" si="24"/>
        <v>616.21716923076974</v>
      </c>
      <c r="H123">
        <v>315</v>
      </c>
      <c r="I123">
        <v>295</v>
      </c>
      <c r="J123" s="1">
        <v>295.0028298060783</v>
      </c>
      <c r="K123" s="2">
        <f t="shared" si="26"/>
        <v>19.997170193921704</v>
      </c>
      <c r="L123" s="8">
        <v>715.67680995433648</v>
      </c>
      <c r="M123" s="1">
        <f t="shared" si="21"/>
        <v>2.2561818674957665</v>
      </c>
      <c r="N123" s="1">
        <f t="shared" si="27"/>
        <v>4181.2415730468774</v>
      </c>
      <c r="O123" s="1">
        <f t="shared" si="28"/>
        <v>994.65080329104126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50.67173235684713</v>
      </c>
      <c r="C124">
        <f t="shared" ref="C124:C187" si="29">C112+500</f>
        <v>3500</v>
      </c>
      <c r="D124" s="2">
        <v>4.7614732461667115</v>
      </c>
      <c r="E124" s="1">
        <f t="shared" si="23"/>
        <v>192.49684039602784</v>
      </c>
      <c r="F124" s="1">
        <f t="shared" si="20"/>
        <v>1732.4715635642506</v>
      </c>
      <c r="G124" s="8">
        <f t="shared" si="24"/>
        <v>1256.5469538461516</v>
      </c>
      <c r="H124">
        <v>315</v>
      </c>
      <c r="I124">
        <v>295</v>
      </c>
      <c r="J124" s="1">
        <v>295.12290855596058</v>
      </c>
      <c r="K124" s="2">
        <f t="shared" si="26"/>
        <v>19.877091444039422</v>
      </c>
      <c r="L124" s="8">
        <v>1243.4537863670128</v>
      </c>
      <c r="M124" s="1">
        <f t="shared" si="21"/>
        <v>3.9035562224586564</v>
      </c>
      <c r="N124" s="1">
        <f t="shared" si="27"/>
        <v>4181.1994787363938</v>
      </c>
      <c r="O124" s="1">
        <f t="shared" si="28"/>
        <v>994.63739753491154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72.391781051846436</v>
      </c>
      <c r="C125">
        <f t="shared" si="29"/>
        <v>3500</v>
      </c>
      <c r="D125" s="2">
        <v>4.7614732461667115</v>
      </c>
      <c r="E125" s="1">
        <f t="shared" si="23"/>
        <v>192.49684039602784</v>
      </c>
      <c r="F125" s="1">
        <f t="shared" si="20"/>
        <v>1732.4715635642506</v>
      </c>
      <c r="G125" s="8">
        <f t="shared" si="24"/>
        <v>2049.5912307692256</v>
      </c>
      <c r="H125">
        <v>315</v>
      </c>
      <c r="I125">
        <v>295</v>
      </c>
      <c r="J125" s="1">
        <v>295.55934866914379</v>
      </c>
      <c r="K125" s="2">
        <f t="shared" si="26"/>
        <v>19.440651330856213</v>
      </c>
      <c r="L125" s="8">
        <v>1736.1900254753164</v>
      </c>
      <c r="M125" s="1">
        <f t="shared" si="21"/>
        <v>5.4353376911316795</v>
      </c>
      <c r="N125" s="1">
        <f t="shared" si="27"/>
        <v>4181.050099208931</v>
      </c>
      <c r="O125" s="1">
        <f t="shared" si="28"/>
        <v>994.58804513228051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94.117100093472231</v>
      </c>
      <c r="C126">
        <f t="shared" si="29"/>
        <v>3500</v>
      </c>
      <c r="D126" s="2">
        <v>4.7614732461667115</v>
      </c>
      <c r="E126" s="1">
        <f t="shared" si="23"/>
        <v>192.49684039602784</v>
      </c>
      <c r="F126" s="1">
        <f t="shared" si="20"/>
        <v>1732.4715635642506</v>
      </c>
      <c r="G126" s="8">
        <f t="shared" si="24"/>
        <v>2995.3499999999922</v>
      </c>
      <c r="H126">
        <v>315</v>
      </c>
      <c r="I126">
        <v>295</v>
      </c>
      <c r="J126" s="1">
        <v>296.2684235786453</v>
      </c>
      <c r="K126" s="2">
        <f t="shared" si="26"/>
        <v>18.731576421354703</v>
      </c>
      <c r="L126" s="8">
        <v>2173.7480181051351</v>
      </c>
      <c r="M126" s="1">
        <f t="shared" si="21"/>
        <v>6.7918294460740887</v>
      </c>
      <c r="N126" s="1">
        <f t="shared" si="27"/>
        <v>4180.8192905915457</v>
      </c>
      <c r="O126" s="1">
        <f t="shared" si="28"/>
        <v>994.50577957715791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115.84831596705186</v>
      </c>
      <c r="C127">
        <f t="shared" si="29"/>
        <v>3500</v>
      </c>
      <c r="D127" s="2">
        <v>4.7614732461667115</v>
      </c>
      <c r="E127" s="1">
        <f t="shared" si="23"/>
        <v>192.49684039602784</v>
      </c>
      <c r="F127" s="1">
        <f t="shared" si="20"/>
        <v>1732.4715635642506</v>
      </c>
      <c r="G127" s="8">
        <f t="shared" si="24"/>
        <v>4093.8232615384513</v>
      </c>
      <c r="H127">
        <v>315</v>
      </c>
      <c r="I127">
        <v>295</v>
      </c>
      <c r="J127" s="1">
        <v>297.11884876685065</v>
      </c>
      <c r="K127" s="2">
        <f t="shared" si="26"/>
        <v>17.881151233149353</v>
      </c>
      <c r="L127" s="8">
        <v>2553.0815727126137</v>
      </c>
      <c r="M127" s="1">
        <f t="shared" si="21"/>
        <v>7.9653770285272163</v>
      </c>
      <c r="N127" s="1">
        <f t="shared" si="27"/>
        <v>4180.561333607774</v>
      </c>
      <c r="O127" s="1">
        <f t="shared" si="28"/>
        <v>994.40375147761097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137.58524453523003</v>
      </c>
      <c r="C128">
        <f t="shared" si="29"/>
        <v>3500</v>
      </c>
      <c r="D128" s="2">
        <v>4.7614732461667115</v>
      </c>
      <c r="E128" s="1">
        <f t="shared" si="23"/>
        <v>192.49684039602784</v>
      </c>
      <c r="F128" s="1">
        <f t="shared" si="20"/>
        <v>1732.4715635642506</v>
      </c>
      <c r="G128" s="8">
        <f t="shared" si="24"/>
        <v>5345.0110153846017</v>
      </c>
      <c r="H128">
        <v>315</v>
      </c>
      <c r="I128">
        <v>295</v>
      </c>
      <c r="J128" s="1">
        <v>298.01227992215229</v>
      </c>
      <c r="K128" s="2">
        <f t="shared" si="26"/>
        <v>16.987720077847712</v>
      </c>
      <c r="L128" s="8">
        <v>2879.5740462939953</v>
      </c>
      <c r="M128" s="1">
        <f t="shared" si="21"/>
        <v>8.9738012176511166</v>
      </c>
      <c r="N128" s="1">
        <f t="shared" si="27"/>
        <v>4180.3117052685602</v>
      </c>
      <c r="O128" s="1">
        <f t="shared" si="28"/>
        <v>994.29266897127945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159.32738074433945</v>
      </c>
      <c r="C129">
        <f t="shared" si="29"/>
        <v>3500</v>
      </c>
      <c r="D129" s="2">
        <v>4.7614732461667115</v>
      </c>
      <c r="E129" s="1">
        <f t="shared" si="23"/>
        <v>192.49684039602784</v>
      </c>
      <c r="F129" s="1">
        <f t="shared" si="20"/>
        <v>1732.4715635642506</v>
      </c>
      <c r="G129" s="8">
        <f t="shared" si="24"/>
        <v>6748.9132615384451</v>
      </c>
      <c r="H129">
        <v>315</v>
      </c>
      <c r="I129">
        <v>295</v>
      </c>
      <c r="J129" s="1">
        <v>298.89238721276348</v>
      </c>
      <c r="K129" s="2">
        <f t="shared" si="26"/>
        <v>16.107612787236519</v>
      </c>
      <c r="L129" s="8">
        <v>3160.864448583186</v>
      </c>
      <c r="M129" s="1">
        <f t="shared" si="21"/>
        <v>9.8414602953526131</v>
      </c>
      <c r="N129" s="1">
        <f t="shared" si="27"/>
        <v>4180.086371555949</v>
      </c>
      <c r="O129" s="1">
        <f t="shared" si="28"/>
        <v>994.1794013056201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181.07413294247073</v>
      </c>
      <c r="C130">
        <f t="shared" si="29"/>
        <v>3500</v>
      </c>
      <c r="D130" s="2">
        <v>4.7614732461667115</v>
      </c>
      <c r="E130" s="1">
        <f t="shared" si="23"/>
        <v>192.49684039602784</v>
      </c>
      <c r="F130" s="1">
        <f t="shared" si="20"/>
        <v>1732.4715635642506</v>
      </c>
      <c r="G130" s="8">
        <f t="shared" si="24"/>
        <v>8305.5299999999825</v>
      </c>
      <c r="H130">
        <v>315</v>
      </c>
      <c r="I130">
        <v>295</v>
      </c>
      <c r="J130" s="1">
        <v>299.73091404316796</v>
      </c>
      <c r="K130" s="2">
        <f t="shared" si="26"/>
        <v>15.269085956832043</v>
      </c>
      <c r="L130" s="8">
        <v>3404.3441287584578</v>
      </c>
      <c r="M130" s="1">
        <f t="shared" si="21"/>
        <v>10.591661560437712</v>
      </c>
      <c r="N130" s="1">
        <f t="shared" si="27"/>
        <v>4179.8899037044912</v>
      </c>
      <c r="O130" s="1">
        <f t="shared" si="28"/>
        <v>994.06799345099182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202.82492368869515</v>
      </c>
      <c r="C131">
        <f t="shared" si="29"/>
        <v>3500</v>
      </c>
      <c r="D131" s="2">
        <v>4.7614732461667115</v>
      </c>
      <c r="E131" s="1">
        <f t="shared" si="23"/>
        <v>192.49684039602784</v>
      </c>
      <c r="F131" s="1">
        <f t="shared" si="20"/>
        <v>1732.4715635642506</v>
      </c>
      <c r="G131" s="8">
        <f t="shared" si="24"/>
        <v>10014.861230769211</v>
      </c>
      <c r="H131">
        <v>315</v>
      </c>
      <c r="I131">
        <v>295</v>
      </c>
      <c r="J131" s="1">
        <v>300.51571145848044</v>
      </c>
      <c r="K131" s="2">
        <f t="shared" ref="K131:K162" si="31">H131-J131</f>
        <v>14.484288541519561</v>
      </c>
      <c r="L131" s="8">
        <v>3616.3956796206312</v>
      </c>
      <c r="M131" s="1">
        <f t="shared" si="21"/>
        <v>11.244416534309483</v>
      </c>
      <c r="N131" s="1">
        <f t="shared" ref="N131:N162" si="32">((W131 + X131*H131 +Y131*H131^2 +  Z131*H131^3)+(W131 + X131*J131 + Y131*J131^2 +  Z131*J131^3))/2</f>
        <v>4179.7214765170338</v>
      </c>
      <c r="O131" s="1">
        <f t="shared" ref="O131:O162" si="33">((S131 + T131*H131 + U131*H131^2 +  V131*H131^3)+(S131 + T131*J131 + U131*J131^2 +  V131*J131^3))/2</f>
        <v>993.96068458245691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224.57922880637994</v>
      </c>
      <c r="C132">
        <f t="shared" si="29"/>
        <v>3500</v>
      </c>
      <c r="D132" s="2">
        <v>4.7614732461667115</v>
      </c>
      <c r="E132" s="1">
        <f t="shared" si="23"/>
        <v>192.49684039602784</v>
      </c>
      <c r="F132" s="1">
        <f t="shared" ref="F132:F194" si="34">E132*9</f>
        <v>1732.4715635642506</v>
      </c>
      <c r="G132" s="8">
        <f t="shared" si="24"/>
        <v>11876.90695384613</v>
      </c>
      <c r="H132">
        <v>315</v>
      </c>
      <c r="I132">
        <v>295</v>
      </c>
      <c r="J132" s="1">
        <v>301.24331129169076</v>
      </c>
      <c r="K132" s="2">
        <f t="shared" si="31"/>
        <v>13.756688708309241</v>
      </c>
      <c r="L132" s="8">
        <v>3802.2958651789686</v>
      </c>
      <c r="M132" s="1">
        <f t="shared" ref="M132:M194" si="35">((H132-I132)-(J132-I132))/(LN((H132-I132)/(J132-I132)))</f>
        <v>11.816211784357892</v>
      </c>
      <c r="N132" s="1">
        <f t="shared" si="32"/>
        <v>4179.5781399912994</v>
      </c>
      <c r="O132" s="1">
        <f t="shared" si="33"/>
        <v>993.85860921461688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246.33658827442235</v>
      </c>
      <c r="C133">
        <f t="shared" si="29"/>
        <v>3500</v>
      </c>
      <c r="D133" s="2">
        <v>4.7614732461667115</v>
      </c>
      <c r="E133" s="1">
        <f t="shared" si="23"/>
        <v>192.49684039602784</v>
      </c>
      <c r="F133" s="1">
        <f t="shared" si="34"/>
        <v>1732.4715635642506</v>
      </c>
      <c r="G133" s="8">
        <f t="shared" si="24"/>
        <v>13891.667169230746</v>
      </c>
      <c r="H133">
        <v>315</v>
      </c>
      <c r="I133">
        <v>295</v>
      </c>
      <c r="J133" s="1">
        <v>301.91470343067482</v>
      </c>
      <c r="K133" s="2">
        <f t="shared" si="31"/>
        <v>13.08529656932518</v>
      </c>
      <c r="L133" s="8">
        <v>3966.3368648300593</v>
      </c>
      <c r="M133" s="1">
        <f t="shared" si="35"/>
        <v>12.320417952600199</v>
      </c>
      <c r="N133" s="1">
        <f t="shared" si="32"/>
        <v>4179.456393673815</v>
      </c>
      <c r="O133" s="1">
        <f t="shared" si="33"/>
        <v>993.76224098423199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268.09542010270178</v>
      </c>
      <c r="C134">
        <f t="shared" si="29"/>
        <v>3500</v>
      </c>
      <c r="D134" s="2">
        <v>4.7614732461667115</v>
      </c>
      <c r="E134" s="1">
        <f t="shared" si="23"/>
        <v>192.49684039602784</v>
      </c>
      <c r="F134" s="1">
        <f t="shared" si="34"/>
        <v>1732.4715635642506</v>
      </c>
      <c r="G134" s="8">
        <f t="shared" si="24"/>
        <v>15947.141172346128</v>
      </c>
      <c r="H134">
        <v>315</v>
      </c>
      <c r="I134">
        <v>295</v>
      </c>
      <c r="J134" s="1">
        <v>302.50330960437572</v>
      </c>
      <c r="K134" s="2">
        <f t="shared" si="31"/>
        <v>12.496690395624285</v>
      </c>
      <c r="L134" s="8">
        <v>4105.1022006190524</v>
      </c>
      <c r="M134" s="1">
        <f t="shared" si="35"/>
        <v>12.746677342405096</v>
      </c>
      <c r="N134" s="1">
        <f t="shared" si="32"/>
        <v>4179.3576609232441</v>
      </c>
      <c r="O134" s="1">
        <f t="shared" si="33"/>
        <v>993.67605719615688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28.954881732442878</v>
      </c>
      <c r="C135">
        <f t="shared" si="29"/>
        <v>4000</v>
      </c>
      <c r="D135" s="2">
        <v>5.4827528574676769</v>
      </c>
      <c r="E135" s="1">
        <f t="shared" si="23"/>
        <v>221.65673252170325</v>
      </c>
      <c r="F135" s="1">
        <f t="shared" si="34"/>
        <v>1994.9105926953293</v>
      </c>
      <c r="G135" s="8">
        <f t="shared" si="24"/>
        <v>616.21716923076974</v>
      </c>
      <c r="H135">
        <v>315</v>
      </c>
      <c r="I135">
        <v>295</v>
      </c>
      <c r="J135" s="1">
        <v>295.00170504491615</v>
      </c>
      <c r="K135" s="2">
        <f t="shared" si="31"/>
        <v>19.99829495508385</v>
      </c>
      <c r="L135" s="8">
        <v>726.63794603358895</v>
      </c>
      <c r="M135" s="1">
        <f t="shared" si="35"/>
        <v>2.1343134166209645</v>
      </c>
      <c r="N135" s="1">
        <f t="shared" si="32"/>
        <v>4181.241969384294</v>
      </c>
      <c r="O135" s="1">
        <f t="shared" si="33"/>
        <v>994.65092850752899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50.671554650152991</v>
      </c>
      <c r="C136">
        <f t="shared" si="29"/>
        <v>4000</v>
      </c>
      <c r="D136" s="2">
        <v>5.4827528574676769</v>
      </c>
      <c r="E136" s="1">
        <f t="shared" si="23"/>
        <v>221.65673252170325</v>
      </c>
      <c r="F136" s="1">
        <f t="shared" si="34"/>
        <v>1994.9105926953293</v>
      </c>
      <c r="G136" s="8">
        <f t="shared" si="24"/>
        <v>1256.5469538461516</v>
      </c>
      <c r="H136">
        <v>315</v>
      </c>
      <c r="I136">
        <v>295</v>
      </c>
      <c r="J136" s="1">
        <v>295.0917279816303</v>
      </c>
      <c r="K136" s="2">
        <f t="shared" si="31"/>
        <v>19.908272018369701</v>
      </c>
      <c r="L136" s="8">
        <v>1264.4416175210981</v>
      </c>
      <c r="M136" s="1">
        <f t="shared" si="35"/>
        <v>3.6972198309719029</v>
      </c>
      <c r="N136" s="1">
        <f t="shared" si="32"/>
        <v>4181.2103677239429</v>
      </c>
      <c r="O136" s="1">
        <f t="shared" si="33"/>
        <v>994.6408857587287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72.390916640140077</v>
      </c>
      <c r="C137">
        <f t="shared" si="29"/>
        <v>4000</v>
      </c>
      <c r="D137" s="2">
        <v>5.4827528574676769</v>
      </c>
      <c r="E137" s="1">
        <f t="shared" si="23"/>
        <v>221.65673252170325</v>
      </c>
      <c r="F137" s="1">
        <f t="shared" si="34"/>
        <v>1994.9105926953293</v>
      </c>
      <c r="G137" s="8">
        <f t="shared" si="24"/>
        <v>2049.5912307692256</v>
      </c>
      <c r="H137">
        <v>315</v>
      </c>
      <c r="I137">
        <v>295</v>
      </c>
      <c r="J137" s="1">
        <v>295.45511208906476</v>
      </c>
      <c r="K137" s="2">
        <f t="shared" si="31"/>
        <v>19.544887910935245</v>
      </c>
      <c r="L137" s="8">
        <v>1772.2071844952818</v>
      </c>
      <c r="M137" s="1">
        <f t="shared" si="35"/>
        <v>5.1665816015799555</v>
      </c>
      <c r="N137" s="1">
        <f t="shared" si="32"/>
        <v>4181.085263599477</v>
      </c>
      <c r="O137" s="1">
        <f t="shared" si="33"/>
        <v>994.59992139506471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94.115024538329294</v>
      </c>
      <c r="C138">
        <f t="shared" si="29"/>
        <v>4000</v>
      </c>
      <c r="D138" s="2">
        <v>5.4827528574676769</v>
      </c>
      <c r="E138" s="1">
        <f t="shared" si="23"/>
        <v>221.65673252170325</v>
      </c>
      <c r="F138" s="1">
        <f t="shared" si="34"/>
        <v>1994.9105926953293</v>
      </c>
      <c r="G138" s="8">
        <f t="shared" si="24"/>
        <v>2995.3499999999922</v>
      </c>
      <c r="H138">
        <v>315</v>
      </c>
      <c r="I138">
        <v>295</v>
      </c>
      <c r="J138" s="1">
        <v>296.08152837554502</v>
      </c>
      <c r="K138" s="2">
        <f t="shared" si="31"/>
        <v>18.91847162445498</v>
      </c>
      <c r="L138" s="8">
        <v>2229.0541214038449</v>
      </c>
      <c r="M138" s="1">
        <f t="shared" si="35"/>
        <v>6.484798113064639</v>
      </c>
      <c r="N138" s="1">
        <f t="shared" si="32"/>
        <v>4180.8787174439622</v>
      </c>
      <c r="O138" s="1">
        <f t="shared" si="33"/>
        <v>994.52771179887918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115.84466161810377</v>
      </c>
      <c r="C139">
        <f t="shared" si="29"/>
        <v>4000</v>
      </c>
      <c r="D139" s="2">
        <v>5.4827528574676769</v>
      </c>
      <c r="E139" s="1">
        <f t="shared" si="23"/>
        <v>221.65673252170325</v>
      </c>
      <c r="F139" s="1">
        <f t="shared" si="34"/>
        <v>1994.9105926953293</v>
      </c>
      <c r="G139" s="8">
        <f t="shared" si="24"/>
        <v>4093.8232615384513</v>
      </c>
      <c r="H139">
        <v>315</v>
      </c>
      <c r="I139">
        <v>295</v>
      </c>
      <c r="J139" s="1">
        <v>296.86059232196044</v>
      </c>
      <c r="K139" s="2">
        <f t="shared" si="31"/>
        <v>18.139407678039561</v>
      </c>
      <c r="L139" s="8">
        <v>2629.6371221935178</v>
      </c>
      <c r="M139" s="1">
        <f t="shared" si="35"/>
        <v>7.6381683231620316</v>
      </c>
      <c r="N139" s="1">
        <f t="shared" si="32"/>
        <v>4180.6375356251228</v>
      </c>
      <c r="O139" s="1">
        <f t="shared" si="33"/>
        <v>994.43512019372122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137.57979506642403</v>
      </c>
      <c r="C140">
        <f t="shared" si="29"/>
        <v>4000</v>
      </c>
      <c r="D140" s="2">
        <v>5.4827528574676769</v>
      </c>
      <c r="E140" s="1">
        <f t="shared" si="23"/>
        <v>221.65673252170325</v>
      </c>
      <c r="F140" s="1">
        <f t="shared" si="34"/>
        <v>1994.9105926953293</v>
      </c>
      <c r="G140" s="8">
        <f t="shared" si="24"/>
        <v>5345.0110153846017</v>
      </c>
      <c r="H140">
        <v>315</v>
      </c>
      <c r="I140">
        <v>295</v>
      </c>
      <c r="J140" s="1">
        <v>297.69914353556277</v>
      </c>
      <c r="K140" s="2">
        <f t="shared" si="31"/>
        <v>17.300856464437231</v>
      </c>
      <c r="L140" s="8">
        <v>2977.6060791059449</v>
      </c>
      <c r="M140" s="1">
        <f t="shared" si="35"/>
        <v>8.638344225611247</v>
      </c>
      <c r="N140" s="1">
        <f t="shared" si="32"/>
        <v>4180.3967574676872</v>
      </c>
      <c r="O140" s="1">
        <f t="shared" si="33"/>
        <v>994.33205242057852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159.32003201736956</v>
      </c>
      <c r="C141">
        <f t="shared" si="29"/>
        <v>4000</v>
      </c>
      <c r="D141" s="2">
        <v>5.4827528574676769</v>
      </c>
      <c r="E141" s="1">
        <f t="shared" si="23"/>
        <v>221.65673252170325</v>
      </c>
      <c r="F141" s="1">
        <f t="shared" si="34"/>
        <v>1994.9105926953293</v>
      </c>
      <c r="G141" s="8">
        <f t="shared" si="24"/>
        <v>6748.9132615384451</v>
      </c>
      <c r="H141">
        <v>315</v>
      </c>
      <c r="I141">
        <v>295</v>
      </c>
      <c r="J141" s="1">
        <v>298.53959799157332</v>
      </c>
      <c r="K141" s="2">
        <f t="shared" si="31"/>
        <v>16.460402008426684</v>
      </c>
      <c r="L141" s="8">
        <v>3279.6231090714732</v>
      </c>
      <c r="M141" s="1">
        <f t="shared" si="35"/>
        <v>9.5052378125507317</v>
      </c>
      <c r="N141" s="1">
        <f t="shared" si="32"/>
        <v>4180.1742986007848</v>
      </c>
      <c r="O141" s="1">
        <f t="shared" si="33"/>
        <v>994.22525839519506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181.06485731560858</v>
      </c>
      <c r="C142">
        <f t="shared" si="29"/>
        <v>4000</v>
      </c>
      <c r="D142" s="2">
        <v>5.4827528574676769</v>
      </c>
      <c r="E142" s="1">
        <f t="shared" si="23"/>
        <v>221.65673252170325</v>
      </c>
      <c r="F142" s="1">
        <f t="shared" si="34"/>
        <v>1994.9105926953293</v>
      </c>
      <c r="G142" s="8">
        <f t="shared" si="24"/>
        <v>8305.5299999999825</v>
      </c>
      <c r="H142">
        <v>315</v>
      </c>
      <c r="I142">
        <v>295</v>
      </c>
      <c r="J142" s="1">
        <v>299.35077670848204</v>
      </c>
      <c r="K142" s="2">
        <f t="shared" si="31"/>
        <v>15.649223291517956</v>
      </c>
      <c r="L142" s="8">
        <v>3542.6140660364213</v>
      </c>
      <c r="M142" s="1">
        <f t="shared" si="35"/>
        <v>10.259243553182761</v>
      </c>
      <c r="N142" s="1">
        <f t="shared" si="32"/>
        <v>4179.9768152013276</v>
      </c>
      <c r="O142" s="1">
        <f t="shared" si="33"/>
        <v>994.11891776573475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202.81374323548584</v>
      </c>
      <c r="C143">
        <f t="shared" si="29"/>
        <v>4000</v>
      </c>
      <c r="D143" s="2">
        <v>5.4827528574676769</v>
      </c>
      <c r="E143" s="1">
        <f t="shared" si="23"/>
        <v>221.65673252170325</v>
      </c>
      <c r="F143" s="1">
        <f t="shared" si="34"/>
        <v>1994.9105926953293</v>
      </c>
      <c r="G143" s="8">
        <f t="shared" si="24"/>
        <v>10014.861230769211</v>
      </c>
      <c r="H143">
        <v>315</v>
      </c>
      <c r="I143">
        <v>295</v>
      </c>
      <c r="J143" s="1">
        <v>300.11764611060454</v>
      </c>
      <c r="K143" s="2">
        <f t="shared" si="31"/>
        <v>14.882353889395461</v>
      </c>
      <c r="L143" s="8">
        <v>3772.7889361494108</v>
      </c>
      <c r="M143" s="1">
        <f t="shared" si="35"/>
        <v>10.918519760292321</v>
      </c>
      <c r="N143" s="1">
        <f t="shared" si="32"/>
        <v>4179.8050778276811</v>
      </c>
      <c r="O143" s="1">
        <f t="shared" si="33"/>
        <v>994.01547835899578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224.56619649093665</v>
      </c>
      <c r="C144">
        <f t="shared" si="29"/>
        <v>4000</v>
      </c>
      <c r="D144" s="2">
        <v>5.4827528574676769</v>
      </c>
      <c r="E144" s="1">
        <f t="shared" ref="E144:E194" si="37">D144*0.01123*3600</f>
        <v>221.65673252170325</v>
      </c>
      <c r="F144" s="1">
        <f t="shared" si="34"/>
        <v>1994.9105926953293</v>
      </c>
      <c r="G144" s="8">
        <f t="shared" si="24"/>
        <v>11876.90695384613</v>
      </c>
      <c r="H144">
        <v>315</v>
      </c>
      <c r="I144">
        <v>295</v>
      </c>
      <c r="J144" s="1">
        <v>300.83435563331625</v>
      </c>
      <c r="K144" s="2">
        <f t="shared" si="31"/>
        <v>14.16564436668375</v>
      </c>
      <c r="L144" s="8">
        <v>3975.4073738509342</v>
      </c>
      <c r="M144" s="1">
        <f t="shared" si="35"/>
        <v>11.498382463955277</v>
      </c>
      <c r="N144" s="1">
        <f t="shared" si="32"/>
        <v>4179.6572158400004</v>
      </c>
      <c r="O144" s="1">
        <f t="shared" si="33"/>
        <v>993.91628610055841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246.32177514061991</v>
      </c>
      <c r="C145">
        <f t="shared" si="29"/>
        <v>4000</v>
      </c>
      <c r="D145" s="2">
        <v>5.4827528574676769</v>
      </c>
      <c r="E145" s="1">
        <f t="shared" si="37"/>
        <v>221.65673252170325</v>
      </c>
      <c r="F145" s="1">
        <f t="shared" si="34"/>
        <v>1994.9105926953293</v>
      </c>
      <c r="G145" s="8">
        <f t="shared" si="24"/>
        <v>13891.667169230746</v>
      </c>
      <c r="H145">
        <v>315</v>
      </c>
      <c r="I145">
        <v>295</v>
      </c>
      <c r="J145" s="1">
        <v>301.50005272830145</v>
      </c>
      <c r="K145" s="2">
        <f t="shared" si="31"/>
        <v>13.499947271698545</v>
      </c>
      <c r="L145" s="8">
        <v>4154.821833302859</v>
      </c>
      <c r="M145" s="1">
        <f t="shared" si="35"/>
        <v>12.011462945122114</v>
      </c>
      <c r="N145" s="1">
        <f t="shared" si="32"/>
        <v>4179.5304134813823</v>
      </c>
      <c r="O145" s="1">
        <f t="shared" si="33"/>
        <v>993.82200319175547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268.07892288531116</v>
      </c>
      <c r="C146">
        <f t="shared" si="29"/>
        <v>4000</v>
      </c>
      <c r="D146" s="2">
        <v>5.4827528574676769</v>
      </c>
      <c r="E146" s="1">
        <f t="shared" si="37"/>
        <v>221.65673252170325</v>
      </c>
      <c r="F146" s="1">
        <f t="shared" si="34"/>
        <v>1994.9105926953293</v>
      </c>
      <c r="G146" s="8">
        <f t="shared" si="24"/>
        <v>15947.141172346128</v>
      </c>
      <c r="H146">
        <v>315</v>
      </c>
      <c r="I146">
        <v>295</v>
      </c>
      <c r="J146" s="1">
        <v>302.08679410180571</v>
      </c>
      <c r="K146" s="2">
        <f t="shared" si="31"/>
        <v>12.913205898194292</v>
      </c>
      <c r="L146" s="8">
        <v>4307.0325622838409</v>
      </c>
      <c r="M146" s="1">
        <f t="shared" si="35"/>
        <v>12.446473028566938</v>
      </c>
      <c r="N146" s="1">
        <f t="shared" si="32"/>
        <v>4179.4267662727507</v>
      </c>
      <c r="O146" s="1">
        <f t="shared" si="33"/>
        <v>993.73720668808619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28.954879665403858</v>
      </c>
      <c r="C147">
        <f t="shared" si="29"/>
        <v>4500</v>
      </c>
      <c r="D147" s="2">
        <v>6.2040324687436312</v>
      </c>
      <c r="E147" s="1">
        <f t="shared" si="37"/>
        <v>250.81662464636753</v>
      </c>
      <c r="F147" s="1">
        <f t="shared" si="34"/>
        <v>2257.3496218173077</v>
      </c>
      <c r="G147" s="8">
        <f t="shared" si="24"/>
        <v>616.21716923076974</v>
      </c>
      <c r="H147">
        <v>315</v>
      </c>
      <c r="I147">
        <v>295</v>
      </c>
      <c r="J147" s="1">
        <v>295.00106720126985</v>
      </c>
      <c r="K147" s="2">
        <f t="shared" si="31"/>
        <v>19.998932798730152</v>
      </c>
      <c r="L147" s="8">
        <v>735.64071310442</v>
      </c>
      <c r="M147" s="1">
        <f t="shared" si="35"/>
        <v>2.0327324865555245</v>
      </c>
      <c r="N147" s="1">
        <f t="shared" si="32"/>
        <v>4181.2421941611792</v>
      </c>
      <c r="O147" s="1">
        <f t="shared" si="33"/>
        <v>994.65099951394666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50.671430789879921</v>
      </c>
      <c r="C148">
        <f t="shared" si="29"/>
        <v>4500</v>
      </c>
      <c r="D148" s="2">
        <v>6.2040324687436312</v>
      </c>
      <c r="E148" s="1">
        <f t="shared" si="37"/>
        <v>250.81662464636753</v>
      </c>
      <c r="F148" s="1">
        <f t="shared" si="34"/>
        <v>2257.3496218173077</v>
      </c>
      <c r="G148" s="8">
        <f t="shared" si="24"/>
        <v>1256.5469538461516</v>
      </c>
      <c r="H148">
        <v>315</v>
      </c>
      <c r="I148">
        <v>295</v>
      </c>
      <c r="J148" s="1">
        <v>295.06996855016251</v>
      </c>
      <c r="K148" s="2">
        <f t="shared" si="31"/>
        <v>19.930031449837486</v>
      </c>
      <c r="L148" s="8">
        <v>1281.495888563973</v>
      </c>
      <c r="M148" s="1">
        <f t="shared" si="35"/>
        <v>3.524045074681001</v>
      </c>
      <c r="N148" s="1">
        <f t="shared" si="32"/>
        <v>4181.2179838772436</v>
      </c>
      <c r="O148" s="1">
        <f t="shared" si="33"/>
        <v>994.64331703982339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72.390263449078901</v>
      </c>
      <c r="C149">
        <f t="shared" si="29"/>
        <v>4500</v>
      </c>
      <c r="D149" s="2">
        <v>6.2040324687436312</v>
      </c>
      <c r="E149" s="1">
        <f t="shared" si="37"/>
        <v>250.81662464636753</v>
      </c>
      <c r="F149" s="1">
        <f t="shared" si="34"/>
        <v>2257.3496218173077</v>
      </c>
      <c r="G149" s="8">
        <f t="shared" si="24"/>
        <v>2049.5912307692256</v>
      </c>
      <c r="H149">
        <v>315</v>
      </c>
      <c r="I149">
        <v>295</v>
      </c>
      <c r="J149" s="1">
        <v>295.37601671291935</v>
      </c>
      <c r="K149" s="2">
        <f t="shared" si="31"/>
        <v>19.623983287080648</v>
      </c>
      <c r="L149" s="8">
        <v>1801.4324290403556</v>
      </c>
      <c r="M149" s="1">
        <f t="shared" si="35"/>
        <v>4.9382749039757394</v>
      </c>
      <c r="N149" s="1">
        <f t="shared" si="32"/>
        <v>4181.1121604074169</v>
      </c>
      <c r="O149" s="1">
        <f t="shared" si="33"/>
        <v>994.60889585857899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94.113388468026912</v>
      </c>
      <c r="C150">
        <f t="shared" si="29"/>
        <v>4500</v>
      </c>
      <c r="D150" s="2">
        <v>6.2040324687436312</v>
      </c>
      <c r="E150" s="1">
        <f t="shared" si="37"/>
        <v>250.81662464636753</v>
      </c>
      <c r="F150" s="1">
        <f t="shared" si="34"/>
        <v>2257.3496218173077</v>
      </c>
      <c r="G150" s="8">
        <f t="shared" si="24"/>
        <v>2995.3499999999922</v>
      </c>
      <c r="H150">
        <v>315</v>
      </c>
      <c r="I150">
        <v>295</v>
      </c>
      <c r="J150" s="1">
        <v>295.93312165689571</v>
      </c>
      <c r="K150" s="2">
        <f t="shared" si="31"/>
        <v>19.066878343104293</v>
      </c>
      <c r="L150" s="8">
        <v>2274.4045797142098</v>
      </c>
      <c r="M150" s="1">
        <f t="shared" si="35"/>
        <v>6.2209387124919422</v>
      </c>
      <c r="N150" s="1">
        <f t="shared" si="32"/>
        <v>4180.9266206536286</v>
      </c>
      <c r="O150" s="1">
        <f t="shared" si="33"/>
        <v>994.54500070198492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115.84170492218793</v>
      </c>
      <c r="C151">
        <f t="shared" si="29"/>
        <v>4500</v>
      </c>
      <c r="D151" s="2">
        <v>6.2040324687436312</v>
      </c>
      <c r="E151" s="1">
        <f t="shared" si="37"/>
        <v>250.81662464636753</v>
      </c>
      <c r="F151" s="1">
        <f t="shared" si="34"/>
        <v>2257.3496218173077</v>
      </c>
      <c r="G151" s="8">
        <f t="shared" si="24"/>
        <v>4093.8232615384513</v>
      </c>
      <c r="H151">
        <v>315</v>
      </c>
      <c r="I151">
        <v>295</v>
      </c>
      <c r="J151" s="1">
        <v>296.64958054252889</v>
      </c>
      <c r="K151" s="2">
        <f t="shared" si="31"/>
        <v>18.350419457471105</v>
      </c>
      <c r="L151" s="8">
        <v>2693.2428660103051</v>
      </c>
      <c r="M151" s="1">
        <f t="shared" si="35"/>
        <v>7.354254903531344</v>
      </c>
      <c r="N151" s="1">
        <f t="shared" si="32"/>
        <v>4180.7011715575973</v>
      </c>
      <c r="O151" s="1">
        <f t="shared" si="33"/>
        <v>994.46050174573179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137.57530583495068</v>
      </c>
      <c r="C152">
        <f t="shared" si="29"/>
        <v>4500</v>
      </c>
      <c r="D152" s="2">
        <v>6.2040324687436312</v>
      </c>
      <c r="E152" s="1">
        <f t="shared" si="37"/>
        <v>250.81662464636753</v>
      </c>
      <c r="F152" s="1">
        <f t="shared" si="34"/>
        <v>2257.3496218173077</v>
      </c>
      <c r="G152" s="8">
        <f t="shared" si="24"/>
        <v>5345.0110153846017</v>
      </c>
      <c r="H152">
        <v>315</v>
      </c>
      <c r="I152">
        <v>295</v>
      </c>
      <c r="J152" s="1">
        <v>297.43821896858179</v>
      </c>
      <c r="K152" s="2">
        <f t="shared" si="31"/>
        <v>17.561781031418207</v>
      </c>
      <c r="L152" s="8">
        <v>3060.0432926244098</v>
      </c>
      <c r="M152" s="1">
        <f t="shared" si="35"/>
        <v>8.3450120453392742</v>
      </c>
      <c r="N152" s="1">
        <f t="shared" si="32"/>
        <v>4180.4696292033168</v>
      </c>
      <c r="O152" s="1">
        <f t="shared" si="33"/>
        <v>994.36449855411695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159.31389651291857</v>
      </c>
      <c r="C153">
        <f t="shared" si="29"/>
        <v>4500</v>
      </c>
      <c r="D153" s="2">
        <v>6.2040324687436312</v>
      </c>
      <c r="E153" s="1">
        <f t="shared" si="37"/>
        <v>250.81662464636753</v>
      </c>
      <c r="F153" s="1">
        <f t="shared" si="34"/>
        <v>2257.3496218173077</v>
      </c>
      <c r="G153" s="8">
        <f t="shared" si="24"/>
        <v>6748.9132615384451</v>
      </c>
      <c r="H153">
        <v>315</v>
      </c>
      <c r="I153">
        <v>295</v>
      </c>
      <c r="J153" s="1">
        <v>298.24138720276477</v>
      </c>
      <c r="K153" s="2">
        <f t="shared" si="31"/>
        <v>16.75861279723523</v>
      </c>
      <c r="L153" s="8">
        <v>3380.5157815759599</v>
      </c>
      <c r="M153" s="1">
        <f t="shared" si="35"/>
        <v>9.2093907526032375</v>
      </c>
      <c r="N153" s="1">
        <f t="shared" si="32"/>
        <v>4180.2511156590153</v>
      </c>
      <c r="O153" s="1">
        <f t="shared" si="33"/>
        <v>994.2635480462028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181.05703136869207</v>
      </c>
      <c r="C154">
        <f t="shared" si="29"/>
        <v>4500</v>
      </c>
      <c r="D154" s="2">
        <v>6.2040324687436312</v>
      </c>
      <c r="E154" s="1">
        <f t="shared" si="37"/>
        <v>250.81662464636753</v>
      </c>
      <c r="F154" s="1">
        <f t="shared" si="34"/>
        <v>2257.3496218173077</v>
      </c>
      <c r="G154" s="8">
        <f t="shared" si="24"/>
        <v>8305.5299999999825</v>
      </c>
      <c r="H154">
        <v>315</v>
      </c>
      <c r="I154">
        <v>295</v>
      </c>
      <c r="J154" s="1">
        <v>299.02591546958388</v>
      </c>
      <c r="K154" s="2">
        <f t="shared" si="31"/>
        <v>15.974084530416121</v>
      </c>
      <c r="L154" s="8">
        <v>3661.0869198591154</v>
      </c>
      <c r="M154" s="1">
        <f t="shared" si="35"/>
        <v>9.9652429235324327</v>
      </c>
      <c r="N154" s="1">
        <f t="shared" si="32"/>
        <v>4180.0539151503835</v>
      </c>
      <c r="O154" s="1">
        <f t="shared" si="33"/>
        <v>994.16188722027823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202.80422964355697</v>
      </c>
      <c r="C155">
        <f t="shared" si="29"/>
        <v>4500</v>
      </c>
      <c r="D155" s="2">
        <v>6.2040324687436312</v>
      </c>
      <c r="E155" s="1">
        <f t="shared" si="37"/>
        <v>250.81662464636753</v>
      </c>
      <c r="F155" s="1">
        <f t="shared" si="34"/>
        <v>2257.3496218173077</v>
      </c>
      <c r="G155" s="8">
        <f t="shared" si="24"/>
        <v>10014.861230769211</v>
      </c>
      <c r="H155">
        <v>315</v>
      </c>
      <c r="I155">
        <v>295</v>
      </c>
      <c r="J155" s="1">
        <v>299.7745189475558</v>
      </c>
      <c r="K155" s="2">
        <f t="shared" si="31"/>
        <v>15.225481052444195</v>
      </c>
      <c r="L155" s="8">
        <v>3907.744853034178</v>
      </c>
      <c r="M155" s="1">
        <f t="shared" si="35"/>
        <v>10.629060319633142</v>
      </c>
      <c r="N155" s="1">
        <f t="shared" si="32"/>
        <v>4179.8801594143079</v>
      </c>
      <c r="O155" s="1">
        <f t="shared" si="33"/>
        <v>994.06210784817722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224.55502854218489</v>
      </c>
      <c r="C156">
        <f t="shared" si="29"/>
        <v>4500</v>
      </c>
      <c r="D156" s="2">
        <v>6.2040324687436312</v>
      </c>
      <c r="E156" s="1">
        <f t="shared" si="37"/>
        <v>250.81662464636753</v>
      </c>
      <c r="F156" s="1">
        <f t="shared" si="34"/>
        <v>2257.3496218173077</v>
      </c>
      <c r="G156" s="8">
        <f t="shared" ref="G156:G194" si="38">G144</f>
        <v>11876.90695384613</v>
      </c>
      <c r="H156">
        <v>315</v>
      </c>
      <c r="I156">
        <v>295</v>
      </c>
      <c r="J156" s="1">
        <v>300.47937545253296</v>
      </c>
      <c r="K156" s="2">
        <f t="shared" si="31"/>
        <v>14.520624547467037</v>
      </c>
      <c r="L156" s="8">
        <v>4125.6838527209811</v>
      </c>
      <c r="M156" s="1">
        <f t="shared" si="35"/>
        <v>11.215079225935458</v>
      </c>
      <c r="N156" s="1">
        <f t="shared" si="32"/>
        <v>4179.7289536814687</v>
      </c>
      <c r="O156" s="1">
        <f t="shared" si="33"/>
        <v>993.96571721870691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246.30900503893278</v>
      </c>
      <c r="C157">
        <f t="shared" si="29"/>
        <v>4500</v>
      </c>
      <c r="D157" s="2">
        <v>6.2040324687436312</v>
      </c>
      <c r="E157" s="1">
        <f t="shared" si="37"/>
        <v>250.81662464636753</v>
      </c>
      <c r="F157" s="1">
        <f t="shared" si="34"/>
        <v>2257.3496218173077</v>
      </c>
      <c r="G157" s="8">
        <f t="shared" si="38"/>
        <v>13891.667169230746</v>
      </c>
      <c r="H157">
        <v>315</v>
      </c>
      <c r="I157">
        <v>295</v>
      </c>
      <c r="J157" s="1">
        <v>301.13805212470726</v>
      </c>
      <c r="K157" s="2">
        <f t="shared" si="31"/>
        <v>13.861947875292742</v>
      </c>
      <c r="L157" s="8">
        <v>4319.274563875937</v>
      </c>
      <c r="M157" s="1">
        <f t="shared" si="35"/>
        <v>11.735232428964277</v>
      </c>
      <c r="N157" s="1">
        <f t="shared" si="32"/>
        <v>4179.5981320002948</v>
      </c>
      <c r="O157" s="1">
        <f t="shared" si="33"/>
        <v>993.87352874616079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268.06463121115769</v>
      </c>
      <c r="C158">
        <f t="shared" si="29"/>
        <v>4500</v>
      </c>
      <c r="D158" s="2">
        <v>6.2040324687436312</v>
      </c>
      <c r="E158" s="1">
        <f t="shared" si="37"/>
        <v>250.81662464636753</v>
      </c>
      <c r="F158" s="1">
        <f t="shared" si="34"/>
        <v>2257.3496218173077</v>
      </c>
      <c r="G158" s="8">
        <f t="shared" si="38"/>
        <v>15947.141172346128</v>
      </c>
      <c r="H158">
        <v>315</v>
      </c>
      <c r="I158">
        <v>295</v>
      </c>
      <c r="J158" s="1">
        <v>301.72148589567956</v>
      </c>
      <c r="K158" s="2">
        <f t="shared" si="31"/>
        <v>13.278514104320436</v>
      </c>
      <c r="L158" s="8">
        <v>4483.947096784932</v>
      </c>
      <c r="M158" s="1">
        <f t="shared" si="35"/>
        <v>12.177396994518107</v>
      </c>
      <c r="N158" s="1">
        <f t="shared" si="32"/>
        <v>4179.4904189511699</v>
      </c>
      <c r="O158" s="1">
        <f t="shared" si="33"/>
        <v>993.79018707676323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28.954878429790355</v>
      </c>
      <c r="C159">
        <f t="shared" si="29"/>
        <v>5000</v>
      </c>
      <c r="D159" s="2">
        <v>6.9253120800195864</v>
      </c>
      <c r="E159" s="1">
        <f t="shared" si="37"/>
        <v>279.97651677103187</v>
      </c>
      <c r="F159" s="1">
        <f t="shared" si="34"/>
        <v>2519.788650939287</v>
      </c>
      <c r="G159" s="8">
        <f t="shared" si="38"/>
        <v>616.21716923076974</v>
      </c>
      <c r="H159">
        <v>315</v>
      </c>
      <c r="I159">
        <v>295</v>
      </c>
      <c r="J159" s="1">
        <v>295.00068590849867</v>
      </c>
      <c r="K159" s="2">
        <f t="shared" si="31"/>
        <v>19.999314091501333</v>
      </c>
      <c r="L159" s="8">
        <v>743.15116640630811</v>
      </c>
      <c r="M159" s="1">
        <f t="shared" si="35"/>
        <v>1.9453642159147357</v>
      </c>
      <c r="N159" s="1">
        <f t="shared" si="32"/>
        <v>4181.2423285350651</v>
      </c>
      <c r="O159" s="1">
        <f t="shared" si="33"/>
        <v>994.65104195944377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50.671341036595315</v>
      </c>
      <c r="C160">
        <f t="shared" si="29"/>
        <v>5000</v>
      </c>
      <c r="D160" s="2">
        <v>6.9253120800195864</v>
      </c>
      <c r="E160" s="1">
        <f t="shared" si="37"/>
        <v>279.97651677103187</v>
      </c>
      <c r="F160" s="1">
        <f t="shared" si="34"/>
        <v>2519.788650939287</v>
      </c>
      <c r="G160" s="8">
        <f t="shared" si="38"/>
        <v>1256.5469538461516</v>
      </c>
      <c r="H160">
        <v>315</v>
      </c>
      <c r="I160">
        <v>295</v>
      </c>
      <c r="J160" s="1">
        <v>295.05418713602978</v>
      </c>
      <c r="K160" s="2">
        <f t="shared" si="31"/>
        <v>19.945812863970218</v>
      </c>
      <c r="L160" s="8">
        <v>1295.605151762401</v>
      </c>
      <c r="M160" s="1">
        <f t="shared" si="35"/>
        <v>3.37432995148477</v>
      </c>
      <c r="N160" s="1">
        <f t="shared" si="32"/>
        <v>4181.2235165076136</v>
      </c>
      <c r="O160" s="1">
        <f t="shared" si="33"/>
        <v>994.64507883461488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72.389752877465554</v>
      </c>
      <c r="C161">
        <f t="shared" si="29"/>
        <v>5000</v>
      </c>
      <c r="D161" s="2">
        <v>6.9253120800195864</v>
      </c>
      <c r="E161" s="1">
        <f t="shared" si="37"/>
        <v>279.97651677103187</v>
      </c>
      <c r="F161" s="1">
        <f t="shared" si="34"/>
        <v>2519.788650939287</v>
      </c>
      <c r="G161" s="8">
        <f t="shared" si="38"/>
        <v>2049.5912307692256</v>
      </c>
      <c r="H161">
        <v>315</v>
      </c>
      <c r="I161">
        <v>295</v>
      </c>
      <c r="J161" s="1">
        <v>295.31399141392052</v>
      </c>
      <c r="K161" s="2">
        <f t="shared" si="31"/>
        <v>19.686008586079481</v>
      </c>
      <c r="L161" s="8">
        <v>1825.5959462388682</v>
      </c>
      <c r="M161" s="1">
        <f t="shared" si="35"/>
        <v>4.738909691837689</v>
      </c>
      <c r="N161" s="1">
        <f t="shared" si="32"/>
        <v>4181.1333819686606</v>
      </c>
      <c r="O161" s="1">
        <f t="shared" si="33"/>
        <v>994.61591092698859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94.112057894548414</v>
      </c>
      <c r="C162">
        <f t="shared" si="29"/>
        <v>5000</v>
      </c>
      <c r="D162" s="2">
        <v>6.9253120800195864</v>
      </c>
      <c r="E162" s="1">
        <f t="shared" si="37"/>
        <v>279.97651677103187</v>
      </c>
      <c r="F162" s="1">
        <f t="shared" si="34"/>
        <v>2519.788650939287</v>
      </c>
      <c r="G162" s="8">
        <f t="shared" si="38"/>
        <v>2995.3499999999922</v>
      </c>
      <c r="H162">
        <v>315</v>
      </c>
      <c r="I162">
        <v>295</v>
      </c>
      <c r="J162" s="1">
        <v>295.81170470877231</v>
      </c>
      <c r="K162" s="2">
        <f t="shared" si="31"/>
        <v>19.188295291227689</v>
      </c>
      <c r="L162" s="8">
        <v>2312.2989913969932</v>
      </c>
      <c r="M162" s="1">
        <f t="shared" si="35"/>
        <v>5.9882003140482665</v>
      </c>
      <c r="N162" s="1">
        <f t="shared" si="32"/>
        <v>4180.9662854921435</v>
      </c>
      <c r="O162" s="1">
        <f t="shared" si="33"/>
        <v>994.55906176101064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115.83924092312786</v>
      </c>
      <c r="C163">
        <f t="shared" si="29"/>
        <v>5000</v>
      </c>
      <c r="D163" s="2">
        <v>6.9253120800195864</v>
      </c>
      <c r="E163" s="1">
        <f t="shared" si="37"/>
        <v>279.97651677103187</v>
      </c>
      <c r="F163" s="1">
        <f t="shared" si="34"/>
        <v>2519.788650939287</v>
      </c>
      <c r="G163" s="8">
        <f t="shared" si="38"/>
        <v>4093.8232615384513</v>
      </c>
      <c r="H163">
        <v>315</v>
      </c>
      <c r="I163">
        <v>295</v>
      </c>
      <c r="J163" s="1">
        <v>296.47228023260595</v>
      </c>
      <c r="K163" s="2">
        <f t="shared" ref="K163:K194" si="40">H163-J163</f>
        <v>18.527719767394046</v>
      </c>
      <c r="L163" s="8">
        <v>2747.0947235814292</v>
      </c>
      <c r="M163" s="1">
        <f t="shared" si="35"/>
        <v>7.1016821160826398</v>
      </c>
      <c r="N163" s="1">
        <f t="shared" ref="N163:N194" si="41">((W163 + X163*H163 +Y163*H163^2 +  Z163*H163^3)+(W163 + X163*J163 + Y163*J163^2 +  Z163*J163^3))/2</f>
        <v>4180.755605468431</v>
      </c>
      <c r="O163" s="1">
        <f t="shared" ref="O163:O194" si="42">((S163 + T163*H163 + U163*H163^2 +  V163*H163^3)+(S163 + T163*J163 + U163*J163^2 +  V163*J163^3))/2</f>
        <v>994.48165476539964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137.57150143290247</v>
      </c>
      <c r="C164">
        <f t="shared" si="29"/>
        <v>5000</v>
      </c>
      <c r="D164" s="2">
        <v>6.9253120800195864</v>
      </c>
      <c r="E164" s="1">
        <f t="shared" si="37"/>
        <v>279.97651677103187</v>
      </c>
      <c r="F164" s="1">
        <f t="shared" si="34"/>
        <v>2519.788650939287</v>
      </c>
      <c r="G164" s="8">
        <f t="shared" si="38"/>
        <v>5345.0110153846017</v>
      </c>
      <c r="H164">
        <v>315</v>
      </c>
      <c r="I164">
        <v>295</v>
      </c>
      <c r="J164" s="1">
        <v>297.21492347955274</v>
      </c>
      <c r="K164" s="2">
        <f t="shared" si="40"/>
        <v>17.785076520447262</v>
      </c>
      <c r="L164" s="8">
        <v>3130.6826152142398</v>
      </c>
      <c r="M164" s="1">
        <f t="shared" si="35"/>
        <v>8.0822358544851358</v>
      </c>
      <c r="N164" s="1">
        <f t="shared" si="41"/>
        <v>4180.5334539200649</v>
      </c>
      <c r="O164" s="1">
        <f t="shared" si="42"/>
        <v>994.39199670813537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159.3086319733799</v>
      </c>
      <c r="C165">
        <f t="shared" si="29"/>
        <v>5000</v>
      </c>
      <c r="D165" s="2">
        <v>6.9253120800195864</v>
      </c>
      <c r="E165" s="1">
        <f t="shared" si="37"/>
        <v>279.97651677103187</v>
      </c>
      <c r="F165" s="1">
        <f t="shared" si="34"/>
        <v>2519.788650939287</v>
      </c>
      <c r="G165" s="8">
        <f t="shared" si="38"/>
        <v>6748.9132615384451</v>
      </c>
      <c r="H165">
        <v>315</v>
      </c>
      <c r="I165">
        <v>295</v>
      </c>
      <c r="J165" s="1">
        <v>297.98274196965019</v>
      </c>
      <c r="K165" s="2">
        <f t="shared" si="40"/>
        <v>17.017258030349808</v>
      </c>
      <c r="L165" s="8">
        <v>3467.8514787897439</v>
      </c>
      <c r="M165" s="1">
        <f t="shared" si="35"/>
        <v>8.9428524719350424</v>
      </c>
      <c r="N165" s="1">
        <f t="shared" si="41"/>
        <v>4180.3196172174257</v>
      </c>
      <c r="O165" s="1">
        <f t="shared" si="42"/>
        <v>994.29640464471652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181.05025091870411</v>
      </c>
      <c r="C166">
        <f t="shared" si="29"/>
        <v>5000</v>
      </c>
      <c r="D166" s="2">
        <v>6.9253120800195864</v>
      </c>
      <c r="E166" s="1">
        <f t="shared" si="37"/>
        <v>279.97651677103187</v>
      </c>
      <c r="F166" s="1">
        <f t="shared" si="34"/>
        <v>2519.788650939287</v>
      </c>
      <c r="G166" s="8">
        <f t="shared" si="38"/>
        <v>8305.5299999999825</v>
      </c>
      <c r="H166">
        <v>315</v>
      </c>
      <c r="I166">
        <v>295</v>
      </c>
      <c r="J166" s="1">
        <v>298.74126228260172</v>
      </c>
      <c r="K166" s="2">
        <f t="shared" si="40"/>
        <v>16.258737717398276</v>
      </c>
      <c r="L166" s="8">
        <v>3764.5082622527143</v>
      </c>
      <c r="M166" s="1">
        <f t="shared" si="35"/>
        <v>9.6991280707495751</v>
      </c>
      <c r="N166" s="1">
        <f t="shared" si="41"/>
        <v>4180.1236488094301</v>
      </c>
      <c r="O166" s="1">
        <f t="shared" si="42"/>
        <v>994.19911923140228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202.79592207940848</v>
      </c>
      <c r="C167">
        <f t="shared" si="29"/>
        <v>5000</v>
      </c>
      <c r="D167" s="2">
        <v>6.9253120800195864</v>
      </c>
      <c r="E167" s="1">
        <f t="shared" si="37"/>
        <v>279.97651677103187</v>
      </c>
      <c r="F167" s="1">
        <f t="shared" si="34"/>
        <v>2519.788650939287</v>
      </c>
      <c r="G167" s="8">
        <f t="shared" si="38"/>
        <v>10014.861230769211</v>
      </c>
      <c r="H167">
        <v>315</v>
      </c>
      <c r="I167">
        <v>295</v>
      </c>
      <c r="J167" s="1">
        <v>299.47142938106015</v>
      </c>
      <c r="K167" s="2">
        <f t="shared" si="40"/>
        <v>15.528570618939852</v>
      </c>
      <c r="L167" s="8">
        <v>4026.3833376805674</v>
      </c>
      <c r="M167" s="1">
        <f t="shared" si="35"/>
        <v>10.366034940880789</v>
      </c>
      <c r="N167" s="1">
        <f t="shared" si="41"/>
        <v>4179.9488466705125</v>
      </c>
      <c r="O167" s="1">
        <f t="shared" si="42"/>
        <v>994.10282974555957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224.54521260744716</v>
      </c>
      <c r="C168">
        <f t="shared" si="29"/>
        <v>5000</v>
      </c>
      <c r="D168" s="2">
        <v>6.9253120800195864</v>
      </c>
      <c r="E168" s="1">
        <f t="shared" si="37"/>
        <v>279.97651677103187</v>
      </c>
      <c r="F168" s="1">
        <f t="shared" si="34"/>
        <v>2519.788650939287</v>
      </c>
      <c r="G168" s="8">
        <f t="shared" si="38"/>
        <v>11876.90695384613</v>
      </c>
      <c r="H168">
        <v>315</v>
      </c>
      <c r="I168">
        <v>295</v>
      </c>
      <c r="J168" s="1">
        <v>300.16376680038962</v>
      </c>
      <c r="K168" s="2">
        <f t="shared" si="40"/>
        <v>14.836233199610376</v>
      </c>
      <c r="L168" s="8">
        <v>4258.5686455051746</v>
      </c>
      <c r="M168" s="1">
        <f t="shared" si="35"/>
        <v>10.956802426569721</v>
      </c>
      <c r="N168" s="1">
        <f t="shared" si="41"/>
        <v>4179.795200258789</v>
      </c>
      <c r="O168" s="1">
        <f t="shared" si="42"/>
        <v>994.00916816784309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246.297718860353</v>
      </c>
      <c r="C169">
        <f t="shared" si="29"/>
        <v>5000</v>
      </c>
      <c r="D169" s="2">
        <v>6.9253120800195864</v>
      </c>
      <c r="E169" s="1">
        <f t="shared" si="37"/>
        <v>279.97651677103187</v>
      </c>
      <c r="F169" s="1">
        <f t="shared" si="34"/>
        <v>2519.788650939287</v>
      </c>
      <c r="G169" s="8">
        <f t="shared" si="38"/>
        <v>13891.667169230746</v>
      </c>
      <c r="H169">
        <v>315</v>
      </c>
      <c r="I169">
        <v>295</v>
      </c>
      <c r="J169" s="1">
        <v>300.81446613463226</v>
      </c>
      <c r="K169" s="2">
        <f t="shared" si="40"/>
        <v>14.185533865367745</v>
      </c>
      <c r="L169" s="8">
        <v>4465.4201034918442</v>
      </c>
      <c r="M169" s="1">
        <f t="shared" si="35"/>
        <v>11.482698417599225</v>
      </c>
      <c r="N169" s="1">
        <f t="shared" si="41"/>
        <v>4179.6611585594619</v>
      </c>
      <c r="O169" s="1">
        <f t="shared" si="42"/>
        <v>993.91907132845927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268.05194311524338</v>
      </c>
      <c r="C170">
        <f t="shared" si="29"/>
        <v>5000</v>
      </c>
      <c r="D170" s="2">
        <v>6.9253120800195864</v>
      </c>
      <c r="E170" s="1">
        <f t="shared" si="37"/>
        <v>279.97651677103187</v>
      </c>
      <c r="F170" s="1">
        <f t="shared" si="34"/>
        <v>2519.788650939287</v>
      </c>
      <c r="G170" s="8">
        <f t="shared" si="38"/>
        <v>15947.141172346128</v>
      </c>
      <c r="H170">
        <v>315</v>
      </c>
      <c r="I170">
        <v>295</v>
      </c>
      <c r="J170" s="1">
        <v>301.39353368659437</v>
      </c>
      <c r="K170" s="2">
        <f t="shared" si="40"/>
        <v>13.606466313405633</v>
      </c>
      <c r="L170" s="8">
        <v>4641.8064766408879</v>
      </c>
      <c r="M170" s="1">
        <f t="shared" si="35"/>
        <v>11.930837926553332</v>
      </c>
      <c r="N170" s="1">
        <f t="shared" si="41"/>
        <v>4179.5500370040172</v>
      </c>
      <c r="O170" s="1">
        <f t="shared" si="42"/>
        <v>993.83722760579599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28.954877672480603</v>
      </c>
      <c r="C171">
        <f t="shared" si="29"/>
        <v>5500</v>
      </c>
      <c r="D171" s="2">
        <v>7.6465916913205536</v>
      </c>
      <c r="E171" s="1">
        <f t="shared" si="37"/>
        <v>309.13640889670739</v>
      </c>
      <c r="F171" s="1">
        <f t="shared" si="34"/>
        <v>2782.2276800703667</v>
      </c>
      <c r="G171" s="8">
        <f t="shared" si="38"/>
        <v>616.21716923076974</v>
      </c>
      <c r="H171">
        <v>315</v>
      </c>
      <c r="I171">
        <v>295</v>
      </c>
      <c r="J171" s="1">
        <v>295.00045221010856</v>
      </c>
      <c r="K171" s="2">
        <f t="shared" si="40"/>
        <v>19.999547789891437</v>
      </c>
      <c r="L171" s="8">
        <v>749.56531781299964</v>
      </c>
      <c r="M171" s="1">
        <f t="shared" si="35"/>
        <v>1.8696240497130239</v>
      </c>
      <c r="N171" s="1">
        <f t="shared" si="41"/>
        <v>4181.2424108964033</v>
      </c>
      <c r="O171" s="1">
        <f t="shared" si="42"/>
        <v>994.65106797436749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50.671275078586923</v>
      </c>
      <c r="C172">
        <f t="shared" si="29"/>
        <v>5500</v>
      </c>
      <c r="D172" s="2">
        <v>7.6465916913205536</v>
      </c>
      <c r="E172" s="1">
        <f t="shared" si="37"/>
        <v>309.13640889670739</v>
      </c>
      <c r="F172" s="1">
        <f t="shared" si="34"/>
        <v>2782.2276800703667</v>
      </c>
      <c r="G172" s="8">
        <f t="shared" si="38"/>
        <v>1256.5469538461516</v>
      </c>
      <c r="H172">
        <v>315</v>
      </c>
      <c r="I172">
        <v>295</v>
      </c>
      <c r="J172" s="1">
        <v>295.04258225651154</v>
      </c>
      <c r="K172" s="2">
        <f t="shared" si="40"/>
        <v>19.957417743488463</v>
      </c>
      <c r="L172" s="8">
        <v>1307.555480180263</v>
      </c>
      <c r="M172" s="1">
        <f t="shared" si="35"/>
        <v>3.2440272865806885</v>
      </c>
      <c r="N172" s="1">
        <f t="shared" si="41"/>
        <v>4181.2275896999763</v>
      </c>
      <c r="O172" s="1">
        <f t="shared" si="42"/>
        <v>994.64637354859929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72.38934977305594</v>
      </c>
      <c r="C173">
        <f t="shared" si="29"/>
        <v>5500</v>
      </c>
      <c r="D173" s="2">
        <v>7.6465916913205536</v>
      </c>
      <c r="E173" s="1">
        <f t="shared" si="37"/>
        <v>309.13640889670739</v>
      </c>
      <c r="F173" s="1">
        <f t="shared" si="34"/>
        <v>2782.2276800703667</v>
      </c>
      <c r="G173" s="8">
        <f t="shared" si="38"/>
        <v>2049.5912307692256</v>
      </c>
      <c r="H173">
        <v>315</v>
      </c>
      <c r="I173">
        <v>295</v>
      </c>
      <c r="J173" s="1">
        <v>295.26489638452591</v>
      </c>
      <c r="K173" s="2">
        <f t="shared" si="40"/>
        <v>19.735103615474088</v>
      </c>
      <c r="L173" s="8">
        <v>1845.9722544559124</v>
      </c>
      <c r="M173" s="1">
        <f t="shared" si="35"/>
        <v>4.563927955848099</v>
      </c>
      <c r="N173" s="1">
        <f t="shared" si="41"/>
        <v>4181.1502604616671</v>
      </c>
      <c r="O173" s="1">
        <f t="shared" si="42"/>
        <v>994.62144950498146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94.110967143974051</v>
      </c>
      <c r="C174">
        <f t="shared" si="29"/>
        <v>5500</v>
      </c>
      <c r="D174" s="2">
        <v>7.6465916913205536</v>
      </c>
      <c r="E174" s="1">
        <f t="shared" si="37"/>
        <v>309.13640889670739</v>
      </c>
      <c r="F174" s="1">
        <f t="shared" si="34"/>
        <v>2782.2276800703667</v>
      </c>
      <c r="G174" s="8">
        <f t="shared" si="38"/>
        <v>2995.3499999999922</v>
      </c>
      <c r="H174">
        <v>315</v>
      </c>
      <c r="I174">
        <v>295</v>
      </c>
      <c r="J174" s="1">
        <v>295.7116801847925</v>
      </c>
      <c r="K174" s="2">
        <f t="shared" si="40"/>
        <v>19.288319815207501</v>
      </c>
      <c r="L174" s="8">
        <v>2344.4640671313782</v>
      </c>
      <c r="M174" s="1">
        <f t="shared" si="35"/>
        <v>5.7821149736078992</v>
      </c>
      <c r="N174" s="1">
        <f t="shared" si="41"/>
        <v>4180.9992835880194</v>
      </c>
      <c r="O174" s="1">
        <f t="shared" si="42"/>
        <v>994.57058874772429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115.83717388109596</v>
      </c>
      <c r="C175">
        <f t="shared" si="29"/>
        <v>5500</v>
      </c>
      <c r="D175" s="2">
        <v>7.6465916913205536</v>
      </c>
      <c r="E175" s="1">
        <f t="shared" si="37"/>
        <v>309.13640889670739</v>
      </c>
      <c r="F175" s="1">
        <f t="shared" si="34"/>
        <v>2782.2276800703667</v>
      </c>
      <c r="G175" s="8">
        <f t="shared" si="38"/>
        <v>4093.8232615384513</v>
      </c>
      <c r="H175">
        <v>315</v>
      </c>
      <c r="I175">
        <v>295</v>
      </c>
      <c r="J175" s="1">
        <v>296.32249932633323</v>
      </c>
      <c r="K175" s="2">
        <f t="shared" si="40"/>
        <v>18.677500673666771</v>
      </c>
      <c r="L175" s="8">
        <v>2793.2789798945741</v>
      </c>
      <c r="M175" s="1">
        <f t="shared" si="35"/>
        <v>6.8763123064999032</v>
      </c>
      <c r="N175" s="1">
        <f t="shared" si="41"/>
        <v>4180.802282247827</v>
      </c>
      <c r="O175" s="1">
        <f t="shared" si="42"/>
        <v>994.49940066951206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137.56825913840902</v>
      </c>
      <c r="C176">
        <f t="shared" si="29"/>
        <v>5500</v>
      </c>
      <c r="D176" s="2">
        <v>7.6465916913205536</v>
      </c>
      <c r="E176" s="1">
        <f t="shared" si="37"/>
        <v>309.13640889670739</v>
      </c>
      <c r="F176" s="1">
        <f t="shared" si="34"/>
        <v>2782.2276800703667</v>
      </c>
      <c r="G176" s="8">
        <f t="shared" si="38"/>
        <v>5345.0110153846017</v>
      </c>
      <c r="H176">
        <v>315</v>
      </c>
      <c r="I176">
        <v>295</v>
      </c>
      <c r="J176" s="1">
        <v>297.0229954409578</v>
      </c>
      <c r="K176" s="2">
        <f t="shared" si="40"/>
        <v>17.9770045590422</v>
      </c>
      <c r="L176" s="8">
        <v>3191.8789103602608</v>
      </c>
      <c r="M176" s="1">
        <f t="shared" si="35"/>
        <v>7.8462698922630931</v>
      </c>
      <c r="N176" s="1">
        <f t="shared" si="41"/>
        <v>4180.5894015904951</v>
      </c>
      <c r="O176" s="1">
        <f t="shared" si="42"/>
        <v>994.41543315863225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159.30409267282536</v>
      </c>
      <c r="C177">
        <f t="shared" si="29"/>
        <v>5500</v>
      </c>
      <c r="D177" s="2">
        <v>7.6465916913205536</v>
      </c>
      <c r="E177" s="1">
        <f t="shared" si="37"/>
        <v>309.13640889670739</v>
      </c>
      <c r="F177" s="1">
        <f t="shared" si="34"/>
        <v>2782.2276800703667</v>
      </c>
      <c r="G177" s="8">
        <f t="shared" si="38"/>
        <v>6748.9132615384451</v>
      </c>
      <c r="H177">
        <v>315</v>
      </c>
      <c r="I177">
        <v>295</v>
      </c>
      <c r="J177" s="1">
        <v>297.75760299106855</v>
      </c>
      <c r="K177" s="2">
        <f t="shared" si="40"/>
        <v>17.242397008931448</v>
      </c>
      <c r="L177" s="8">
        <v>3544.180552530705</v>
      </c>
      <c r="M177" s="1">
        <f t="shared" si="35"/>
        <v>8.7022580687488649</v>
      </c>
      <c r="N177" s="1">
        <f t="shared" si="41"/>
        <v>4180.3806811510867</v>
      </c>
      <c r="O177" s="1">
        <f t="shared" si="42"/>
        <v>994.32473668656985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181.04435125193336</v>
      </c>
      <c r="C178">
        <f t="shared" si="29"/>
        <v>5500</v>
      </c>
      <c r="D178" s="2">
        <v>7.6465916913205536</v>
      </c>
      <c r="E178" s="1">
        <f t="shared" si="37"/>
        <v>309.13640889670739</v>
      </c>
      <c r="F178" s="1">
        <f t="shared" si="34"/>
        <v>2782.2276800703667</v>
      </c>
      <c r="G178" s="8">
        <f t="shared" si="38"/>
        <v>8305.5299999999825</v>
      </c>
      <c r="H178">
        <v>315</v>
      </c>
      <c r="I178">
        <v>295</v>
      </c>
      <c r="J178" s="1">
        <v>298.49108420037726</v>
      </c>
      <c r="K178" s="2">
        <f t="shared" si="40"/>
        <v>16.508915799622741</v>
      </c>
      <c r="L178" s="8">
        <v>3855.5690921257606</v>
      </c>
      <c r="M178" s="1">
        <f t="shared" si="35"/>
        <v>9.4578787382823606</v>
      </c>
      <c r="N178" s="1">
        <f t="shared" si="41"/>
        <v>4180.1866388752051</v>
      </c>
      <c r="O178" s="1">
        <f t="shared" si="42"/>
        <v>994.23151705804912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202.78864050184401</v>
      </c>
      <c r="C179">
        <f t="shared" si="29"/>
        <v>5500</v>
      </c>
      <c r="D179" s="2">
        <v>7.6465916913205536</v>
      </c>
      <c r="E179" s="1">
        <f t="shared" si="37"/>
        <v>309.13640889670739</v>
      </c>
      <c r="F179" s="1">
        <f t="shared" si="34"/>
        <v>2782.2276800703667</v>
      </c>
      <c r="G179" s="8">
        <f t="shared" si="38"/>
        <v>10014.861230769211</v>
      </c>
      <c r="H179">
        <v>315</v>
      </c>
      <c r="I179">
        <v>295</v>
      </c>
      <c r="J179" s="1">
        <v>299.203015371204</v>
      </c>
      <c r="K179" s="2">
        <f t="shared" si="40"/>
        <v>15.796984628795997</v>
      </c>
      <c r="L179" s="8">
        <v>4131.4958505266413</v>
      </c>
      <c r="M179" s="1">
        <f t="shared" si="35"/>
        <v>10.126726210634025</v>
      </c>
      <c r="N179" s="1">
        <f t="shared" si="41"/>
        <v>4180.0115579139074</v>
      </c>
      <c r="O179" s="1">
        <f t="shared" si="42"/>
        <v>994.13852522063144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224.53655647982046</v>
      </c>
      <c r="C180">
        <f t="shared" si="29"/>
        <v>5500</v>
      </c>
      <c r="D180" s="2">
        <v>7.6465916913205536</v>
      </c>
      <c r="E180" s="1">
        <f t="shared" si="37"/>
        <v>309.13640889670739</v>
      </c>
      <c r="F180" s="1">
        <f t="shared" si="34"/>
        <v>2782.2276800703667</v>
      </c>
      <c r="G180" s="8">
        <f t="shared" si="38"/>
        <v>11876.90695384613</v>
      </c>
      <c r="H180">
        <v>315</v>
      </c>
      <c r="I180">
        <v>295</v>
      </c>
      <c r="J180" s="1">
        <v>299.88254231250744</v>
      </c>
      <c r="K180" s="2">
        <f t="shared" si="40"/>
        <v>15.117457687492561</v>
      </c>
      <c r="L180" s="8">
        <v>4376.9244004913598</v>
      </c>
      <c r="M180" s="1">
        <f t="shared" si="35"/>
        <v>10.72109765751402</v>
      </c>
      <c r="N180" s="1">
        <f t="shared" si="41"/>
        <v>4179.8562174992785</v>
      </c>
      <c r="O180" s="1">
        <f t="shared" si="42"/>
        <v>994.0474882986789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246.2877148811809</v>
      </c>
      <c r="C181">
        <f t="shared" si="29"/>
        <v>5500</v>
      </c>
      <c r="D181" s="2">
        <v>7.6465916913205536</v>
      </c>
      <c r="E181" s="1">
        <f t="shared" si="37"/>
        <v>309.13640889670739</v>
      </c>
      <c r="F181" s="1">
        <f t="shared" si="34"/>
        <v>2782.2276800703667</v>
      </c>
      <c r="G181" s="8">
        <f t="shared" si="38"/>
        <v>13891.667169230746</v>
      </c>
      <c r="H181">
        <v>315</v>
      </c>
      <c r="I181">
        <v>295</v>
      </c>
      <c r="J181" s="1">
        <v>300.52466599105708</v>
      </c>
      <c r="K181" s="2">
        <f t="shared" si="40"/>
        <v>14.475334008942923</v>
      </c>
      <c r="L181" s="8">
        <v>4596.1709295882811</v>
      </c>
      <c r="M181" s="1">
        <f t="shared" si="35"/>
        <v>11.251634139131436</v>
      </c>
      <c r="N181" s="1">
        <f t="shared" si="41"/>
        <v>4179.7196385883972</v>
      </c>
      <c r="O181" s="1">
        <f t="shared" si="42"/>
        <v>993.95944340180097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268.04064900868622</v>
      </c>
      <c r="C182">
        <f t="shared" si="29"/>
        <v>5500</v>
      </c>
      <c r="D182" s="2">
        <v>7.6465916913205536</v>
      </c>
      <c r="E182" s="1">
        <f t="shared" si="37"/>
        <v>309.13640889670739</v>
      </c>
      <c r="F182" s="1">
        <f t="shared" si="34"/>
        <v>2782.2276800703667</v>
      </c>
      <c r="G182" s="8">
        <f t="shared" si="38"/>
        <v>15947.141172346128</v>
      </c>
      <c r="H182">
        <v>315</v>
      </c>
      <c r="I182">
        <v>295</v>
      </c>
      <c r="J182" s="1">
        <v>301.09862646715953</v>
      </c>
      <c r="K182" s="2">
        <f t="shared" si="40"/>
        <v>13.901373532840466</v>
      </c>
      <c r="L182" s="8">
        <v>4783.5559459982323</v>
      </c>
      <c r="M182" s="1">
        <f t="shared" si="35"/>
        <v>11.7047570314867</v>
      </c>
      <c r="N182" s="1">
        <f t="shared" si="41"/>
        <v>4179.6056842660137</v>
      </c>
      <c r="O182" s="1">
        <f t="shared" si="42"/>
        <v>993.87910373014688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28.954877193196932</v>
      </c>
      <c r="C183">
        <f t="shared" si="29"/>
        <v>6000</v>
      </c>
      <c r="D183" s="2">
        <v>8.3678713025965088</v>
      </c>
      <c r="E183" s="1">
        <f t="shared" si="37"/>
        <v>338.29630102137168</v>
      </c>
      <c r="F183" s="1">
        <f t="shared" si="34"/>
        <v>3044.666709192345</v>
      </c>
      <c r="G183" s="8">
        <f t="shared" si="38"/>
        <v>616.21716923076974</v>
      </c>
      <c r="H183">
        <v>315</v>
      </c>
      <c r="I183">
        <v>295</v>
      </c>
      <c r="J183" s="1">
        <v>295.00030430652527</v>
      </c>
      <c r="K183" s="2">
        <f t="shared" si="40"/>
        <v>19.999695693474735</v>
      </c>
      <c r="L183" s="8">
        <v>755.1121312044927</v>
      </c>
      <c r="M183" s="1">
        <f t="shared" si="35"/>
        <v>1.8028776616310953</v>
      </c>
      <c r="N183" s="1">
        <f t="shared" si="41"/>
        <v>4181.2424630222877</v>
      </c>
      <c r="O183" s="1">
        <f t="shared" si="42"/>
        <v>994.65108443860652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50.671225516270631</v>
      </c>
      <c r="C184">
        <f t="shared" si="29"/>
        <v>6000</v>
      </c>
      <c r="D184" s="2">
        <v>8.3678713025965088</v>
      </c>
      <c r="E184" s="1">
        <f t="shared" si="37"/>
        <v>338.29630102137168</v>
      </c>
      <c r="F184" s="1">
        <f t="shared" si="34"/>
        <v>3044.666709192345</v>
      </c>
      <c r="G184" s="8">
        <f t="shared" si="38"/>
        <v>1256.5469538461516</v>
      </c>
      <c r="H184">
        <v>315</v>
      </c>
      <c r="I184">
        <v>295</v>
      </c>
      <c r="J184" s="1">
        <v>295.03385795087837</v>
      </c>
      <c r="K184" s="2">
        <f t="shared" si="40"/>
        <v>19.966142049121629</v>
      </c>
      <c r="L184" s="8">
        <v>1317.8179163069572</v>
      </c>
      <c r="M184" s="1">
        <f t="shared" si="35"/>
        <v>3.1288450941289483</v>
      </c>
      <c r="N184" s="1">
        <f t="shared" si="41"/>
        <v>4181.2306545022211</v>
      </c>
      <c r="O184" s="1">
        <f t="shared" si="42"/>
        <v>994.64734642773669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72.389025534021542</v>
      </c>
      <c r="C185">
        <f t="shared" si="29"/>
        <v>6000</v>
      </c>
      <c r="D185" s="2">
        <v>8.3678713025965088</v>
      </c>
      <c r="E185" s="1">
        <f t="shared" si="37"/>
        <v>338.29630102137168</v>
      </c>
      <c r="F185" s="1">
        <f t="shared" si="34"/>
        <v>3044.666709192345</v>
      </c>
      <c r="G185" s="8">
        <f t="shared" si="38"/>
        <v>2049.5912307692256</v>
      </c>
      <c r="H185">
        <v>315</v>
      </c>
      <c r="I185">
        <v>295</v>
      </c>
      <c r="J185" s="1">
        <v>295.22532584675679</v>
      </c>
      <c r="K185" s="2">
        <f t="shared" si="40"/>
        <v>19.774674153243211</v>
      </c>
      <c r="L185" s="8">
        <v>1863.3908960042625</v>
      </c>
      <c r="M185" s="1">
        <f t="shared" si="35"/>
        <v>4.4081450479934698</v>
      </c>
      <c r="N185" s="1">
        <f t="shared" si="41"/>
        <v>4181.1639166717769</v>
      </c>
      <c r="O185" s="1">
        <f t="shared" si="42"/>
        <v>994.62590453246662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94.110057860761756</v>
      </c>
      <c r="C186">
        <f t="shared" si="29"/>
        <v>6000</v>
      </c>
      <c r="D186" s="2">
        <v>8.3678713025965088</v>
      </c>
      <c r="E186" s="1">
        <f t="shared" si="37"/>
        <v>338.29630102137168</v>
      </c>
      <c r="F186" s="1">
        <f t="shared" si="34"/>
        <v>3044.666709192345</v>
      </c>
      <c r="G186" s="8">
        <f t="shared" si="38"/>
        <v>2995.3499999999922</v>
      </c>
      <c r="H186">
        <v>315</v>
      </c>
      <c r="I186">
        <v>295</v>
      </c>
      <c r="J186" s="1">
        <v>295.62795280086101</v>
      </c>
      <c r="K186" s="2">
        <f t="shared" si="40"/>
        <v>19.37204719913899</v>
      </c>
      <c r="L186" s="8">
        <v>2372.116326514712</v>
      </c>
      <c r="M186" s="1">
        <f t="shared" si="35"/>
        <v>5.5972034095213861</v>
      </c>
      <c r="N186" s="1">
        <f t="shared" si="41"/>
        <v>4181.0271297400077</v>
      </c>
      <c r="O186" s="1">
        <f t="shared" si="42"/>
        <v>994.58019820244499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115.83541255595497</v>
      </c>
      <c r="C187">
        <f t="shared" si="29"/>
        <v>6000</v>
      </c>
      <c r="D187" s="2">
        <v>8.3678713025965088</v>
      </c>
      <c r="E187" s="1">
        <f t="shared" si="37"/>
        <v>338.29630102137168</v>
      </c>
      <c r="F187" s="1">
        <f t="shared" si="34"/>
        <v>3044.666709192345</v>
      </c>
      <c r="G187" s="8">
        <f t="shared" si="38"/>
        <v>4093.8232615384513</v>
      </c>
      <c r="H187">
        <v>315</v>
      </c>
      <c r="I187">
        <v>295</v>
      </c>
      <c r="J187" s="1">
        <v>296.19410257229015</v>
      </c>
      <c r="K187" s="2">
        <f t="shared" si="40"/>
        <v>18.805897427709851</v>
      </c>
      <c r="L187" s="8">
        <v>2833.3673018794948</v>
      </c>
      <c r="M187" s="1">
        <f t="shared" si="35"/>
        <v>6.6726921064968536</v>
      </c>
      <c r="N187" s="1">
        <f t="shared" si="41"/>
        <v>4180.8428026722258</v>
      </c>
      <c r="O187" s="1">
        <f t="shared" si="42"/>
        <v>994.514522442366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137.56545479109656</v>
      </c>
      <c r="C188">
        <f t="shared" ref="C188:C194" si="43">C176+500</f>
        <v>6000</v>
      </c>
      <c r="D188" s="2">
        <v>8.3678713025965088</v>
      </c>
      <c r="E188" s="1">
        <f t="shared" si="37"/>
        <v>338.29630102137168</v>
      </c>
      <c r="F188" s="1">
        <f t="shared" si="34"/>
        <v>3044.666709192345</v>
      </c>
      <c r="G188" s="8">
        <f t="shared" si="38"/>
        <v>5345.0110153846017</v>
      </c>
      <c r="H188">
        <v>315</v>
      </c>
      <c r="I188">
        <v>295</v>
      </c>
      <c r="J188" s="1">
        <v>296.85575248547326</v>
      </c>
      <c r="K188" s="2">
        <f t="shared" si="40"/>
        <v>18.144247514526739</v>
      </c>
      <c r="L188" s="8">
        <v>3245.5099407832777</v>
      </c>
      <c r="M188" s="1">
        <f t="shared" si="35"/>
        <v>7.6318360067474957</v>
      </c>
      <c r="N188" s="1">
        <f t="shared" si="41"/>
        <v>4180.638981299453</v>
      </c>
      <c r="O188" s="1">
        <f t="shared" si="42"/>
        <v>994.4357048631216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159.30012311392022</v>
      </c>
      <c r="C189">
        <f t="shared" si="43"/>
        <v>6000</v>
      </c>
      <c r="D189" s="2">
        <v>8.3678713025965088</v>
      </c>
      <c r="E189" s="1">
        <f t="shared" si="37"/>
        <v>338.29630102137168</v>
      </c>
      <c r="F189" s="1">
        <f t="shared" si="34"/>
        <v>3044.666709192345</v>
      </c>
      <c r="G189" s="8">
        <f t="shared" si="38"/>
        <v>6748.9132615384451</v>
      </c>
      <c r="H189">
        <v>315</v>
      </c>
      <c r="I189">
        <v>295</v>
      </c>
      <c r="J189" s="1">
        <v>297.55905903998467</v>
      </c>
      <c r="K189" s="2">
        <f t="shared" si="40"/>
        <v>17.440940960015325</v>
      </c>
      <c r="L189" s="8">
        <v>3611.6391286265202</v>
      </c>
      <c r="M189" s="1">
        <f t="shared" si="35"/>
        <v>8.4825657060119113</v>
      </c>
      <c r="N189" s="1">
        <f t="shared" si="41"/>
        <v>4180.4356529396591</v>
      </c>
      <c r="O189" s="1">
        <f t="shared" si="42"/>
        <v>994.34951400962495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181.03914785955209</v>
      </c>
      <c r="C190">
        <f t="shared" si="43"/>
        <v>6000</v>
      </c>
      <c r="D190" s="2">
        <v>8.3678713025965088</v>
      </c>
      <c r="E190" s="1">
        <f t="shared" si="37"/>
        <v>338.29630102137168</v>
      </c>
      <c r="F190" s="1">
        <f t="shared" si="34"/>
        <v>3044.666709192345</v>
      </c>
      <c r="G190" s="8">
        <f t="shared" si="38"/>
        <v>8305.5299999999825</v>
      </c>
      <c r="H190">
        <v>315</v>
      </c>
      <c r="I190">
        <v>295</v>
      </c>
      <c r="J190" s="1">
        <v>298.26843528437144</v>
      </c>
      <c r="K190" s="2">
        <f t="shared" si="40"/>
        <v>16.731564715628565</v>
      </c>
      <c r="L190" s="8">
        <v>3936.6228929671815</v>
      </c>
      <c r="M190" s="1">
        <f t="shared" si="35"/>
        <v>9.2367072876991685</v>
      </c>
      <c r="N190" s="1">
        <f t="shared" si="41"/>
        <v>4180.2440531399243</v>
      </c>
      <c r="O190" s="1">
        <f t="shared" si="42"/>
        <v>994.26009306916183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202.78217395305646</v>
      </c>
      <c r="C191">
        <f t="shared" si="43"/>
        <v>6000</v>
      </c>
      <c r="D191" s="2">
        <v>8.3678713025965088</v>
      </c>
      <c r="E191" s="1">
        <f t="shared" si="37"/>
        <v>338.29630102137168</v>
      </c>
      <c r="F191" s="1">
        <f t="shared" si="34"/>
        <v>3044.666709192345</v>
      </c>
      <c r="G191" s="8">
        <f t="shared" si="38"/>
        <v>10014.861230769211</v>
      </c>
      <c r="H191">
        <v>315</v>
      </c>
      <c r="I191">
        <v>295</v>
      </c>
      <c r="J191" s="1">
        <v>298.96241122430973</v>
      </c>
      <c r="K191" s="2">
        <f t="shared" si="40"/>
        <v>16.037588775690267</v>
      </c>
      <c r="L191" s="8">
        <v>4225.6195039225358</v>
      </c>
      <c r="M191" s="1">
        <f t="shared" si="35"/>
        <v>9.9065979856310697</v>
      </c>
      <c r="N191" s="1">
        <f t="shared" si="41"/>
        <v>4180.0692949838212</v>
      </c>
      <c r="O191" s="1">
        <f t="shared" si="42"/>
        <v>994.17022744153974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224.52882528032202</v>
      </c>
      <c r="C192">
        <f t="shared" si="43"/>
        <v>6000</v>
      </c>
      <c r="D192" s="2">
        <v>8.3678713025965088</v>
      </c>
      <c r="E192" s="1">
        <f t="shared" si="37"/>
        <v>338.29630102137168</v>
      </c>
      <c r="F192" s="1">
        <f t="shared" si="34"/>
        <v>3044.666709192345</v>
      </c>
      <c r="G192" s="8">
        <f t="shared" si="38"/>
        <v>11876.90695384613</v>
      </c>
      <c r="H192">
        <v>315</v>
      </c>
      <c r="I192">
        <v>295</v>
      </c>
      <c r="J192" s="1">
        <v>299.62898256697201</v>
      </c>
      <c r="K192" s="2">
        <f t="shared" si="40"/>
        <v>15.371017433027987</v>
      </c>
      <c r="L192" s="8">
        <v>4483.4444920664764</v>
      </c>
      <c r="M192" s="1">
        <f t="shared" si="35"/>
        <v>10.503668229026209</v>
      </c>
      <c r="N192" s="1">
        <f t="shared" si="41"/>
        <v>4179.9128620437523</v>
      </c>
      <c r="O192" s="1">
        <f t="shared" si="42"/>
        <v>994.08171632901463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246.27873666228382</v>
      </c>
      <c r="C193">
        <f t="shared" si="43"/>
        <v>6000</v>
      </c>
      <c r="D193" s="2">
        <v>8.3678713025965088</v>
      </c>
      <c r="E193" s="1">
        <f t="shared" si="37"/>
        <v>338.29630102137168</v>
      </c>
      <c r="F193" s="1">
        <f t="shared" si="34"/>
        <v>3044.666709192345</v>
      </c>
      <c r="G193" s="8">
        <f t="shared" si="38"/>
        <v>13891.667169230746</v>
      </c>
      <c r="H193">
        <v>315</v>
      </c>
      <c r="I193">
        <v>295</v>
      </c>
      <c r="J193" s="1">
        <v>300.26211458066649</v>
      </c>
      <c r="K193" s="2">
        <f t="shared" si="40"/>
        <v>14.737885419333509</v>
      </c>
      <c r="L193" s="8">
        <v>4714.3544965490755</v>
      </c>
      <c r="M193" s="1">
        <f t="shared" si="35"/>
        <v>11.037966573312364</v>
      </c>
      <c r="N193" s="1">
        <f t="shared" si="41"/>
        <v>4179.774305554668</v>
      </c>
      <c r="O193" s="1">
        <f t="shared" si="42"/>
        <v>993.99567870809915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268.03047283810452</v>
      </c>
      <c r="C194">
        <f t="shared" si="43"/>
        <v>6000</v>
      </c>
      <c r="D194" s="2">
        <v>8.3678713025965088</v>
      </c>
      <c r="E194" s="1">
        <f t="shared" si="37"/>
        <v>338.29630102137168</v>
      </c>
      <c r="F194" s="1">
        <f t="shared" si="34"/>
        <v>3044.666709192345</v>
      </c>
      <c r="G194" s="8">
        <f t="shared" si="38"/>
        <v>15947.141172346128</v>
      </c>
      <c r="H194">
        <v>315</v>
      </c>
      <c r="I194">
        <v>295</v>
      </c>
      <c r="J194" s="1">
        <v>300.8304168867918</v>
      </c>
      <c r="K194" s="2">
        <f t="shared" si="40"/>
        <v>14.169583113208205</v>
      </c>
      <c r="L194" s="8">
        <v>4912.1335495317635</v>
      </c>
      <c r="M194" s="1">
        <f t="shared" si="35"/>
        <v>11.495278258320267</v>
      </c>
      <c r="N194" s="1">
        <f t="shared" si="41"/>
        <v>4179.6579959036062</v>
      </c>
      <c r="O194" s="1">
        <f t="shared" si="42"/>
        <v>993.91683781011966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156.59175446098934</v>
      </c>
      <c r="C203" s="7">
        <f>20/B203</f>
        <v>0.12772064575713318</v>
      </c>
      <c r="D203" s="8">
        <v>234.35124544411914</v>
      </c>
      <c r="E203" s="7">
        <f>20/D203</f>
        <v>8.5341982979855693E-2</v>
      </c>
      <c r="F203" s="8">
        <v>283.8715910405877</v>
      </c>
      <c r="G203" s="7">
        <f>20/F203</f>
        <v>7.0454390757053315E-2</v>
      </c>
      <c r="H203" s="8">
        <v>317.27842175944818</v>
      </c>
      <c r="I203" s="7">
        <f>20/H203</f>
        <v>6.3036117896361238E-2</v>
      </c>
      <c r="J203" s="8">
        <v>341.13951477492299</v>
      </c>
      <c r="K203" s="7">
        <f>20/J203</f>
        <v>5.8627040063639647E-2</v>
      </c>
      <c r="L203" s="8">
        <v>358.97508953841754</v>
      </c>
      <c r="M203" s="7">
        <f>20/L203</f>
        <v>5.5714172327992688E-2</v>
      </c>
      <c r="N203" s="8">
        <v>372.7893744399363</v>
      </c>
      <c r="O203" s="7">
        <f>20/N203</f>
        <v>5.3649597792445644E-2</v>
      </c>
      <c r="P203" s="8">
        <v>383.79499038698776</v>
      </c>
      <c r="Q203" s="7">
        <f>20/P203</f>
        <v>5.2111154394781499E-2</v>
      </c>
      <c r="R203" s="8">
        <v>392.76489026363765</v>
      </c>
      <c r="S203" s="7">
        <f>20/R203</f>
        <v>5.09210484332632E-2</v>
      </c>
      <c r="AH203" s="6"/>
      <c r="AI203" s="6"/>
      <c r="AJ203" s="6"/>
    </row>
    <row r="204" spans="1:38" x14ac:dyDescent="0.45">
      <c r="A204">
        <v>400</v>
      </c>
      <c r="B204" s="8">
        <v>295.06612992193914</v>
      </c>
      <c r="C204" s="7">
        <f t="shared" ref="C204:C218" si="45">20/B204</f>
        <v>6.7781415661943567E-2</v>
      </c>
      <c r="D204" s="8">
        <v>460.40391977008301</v>
      </c>
      <c r="E204" s="7">
        <f t="shared" ref="E204:E218" si="46">20/D204</f>
        <v>4.3440116691420921E-2</v>
      </c>
      <c r="F204" s="8">
        <v>573.52770082688858</v>
      </c>
      <c r="G204" s="7">
        <f t="shared" ref="G204:G218" si="47">20/F204</f>
        <v>3.4871898900724105E-2</v>
      </c>
      <c r="H204" s="8">
        <v>653.01725407764866</v>
      </c>
      <c r="I204" s="7">
        <f t="shared" ref="I204:I218" si="48">20/H204</f>
        <v>3.0627062110707797E-2</v>
      </c>
      <c r="J204" s="8">
        <v>711.27217807479008</v>
      </c>
      <c r="K204" s="7">
        <f t="shared" ref="K204:K218" si="49">20/J204</f>
        <v>2.8118631118307296E-2</v>
      </c>
      <c r="L204" s="8">
        <v>755.59043673338545</v>
      </c>
      <c r="M204" s="7">
        <f t="shared" ref="M204:M218" si="50">20/L204</f>
        <v>2.6469366243523695E-2</v>
      </c>
      <c r="N204" s="8">
        <v>790.359313776004</v>
      </c>
      <c r="O204" s="7">
        <f t="shared" ref="O204:O218" si="51">20/N204</f>
        <v>2.5304946309101389E-2</v>
      </c>
      <c r="P204" s="8">
        <v>818.33025154414111</v>
      </c>
      <c r="Q204" s="7">
        <f t="shared" ref="Q204:Q218" si="52">20/P204</f>
        <v>2.4440010573067751E-2</v>
      </c>
      <c r="R204" s="8">
        <v>841.30254405173673</v>
      </c>
      <c r="S204" s="7">
        <f t="shared" ref="S204:S218" si="53">20/R204</f>
        <v>2.3772660788209953E-2</v>
      </c>
      <c r="AH204" s="6"/>
      <c r="AI204" s="6"/>
      <c r="AJ204" s="6"/>
    </row>
    <row r="205" spans="1:38" x14ac:dyDescent="0.45">
      <c r="A205">
        <v>600</v>
      </c>
      <c r="B205" s="8">
        <v>429.15544205420969</v>
      </c>
      <c r="C205" s="7">
        <f t="shared" si="45"/>
        <v>4.6603160626991789E-2</v>
      </c>
      <c r="D205" s="8">
        <v>694.27468984350503</v>
      </c>
      <c r="E205" s="7">
        <f t="shared" si="46"/>
        <v>2.8807041784150531E-2</v>
      </c>
      <c r="F205" s="8">
        <v>889.39718235809187</v>
      </c>
      <c r="G205" s="7">
        <f t="shared" si="47"/>
        <v>2.2487141174624879E-2</v>
      </c>
      <c r="H205" s="8">
        <v>1032.7360747067323</v>
      </c>
      <c r="I205" s="7">
        <f t="shared" si="48"/>
        <v>1.936603212556454E-2</v>
      </c>
      <c r="J205" s="8">
        <v>1140.8569475880927</v>
      </c>
      <c r="K205" s="7">
        <f t="shared" si="49"/>
        <v>1.7530681688254061E-2</v>
      </c>
      <c r="L205" s="8">
        <v>1224.7778925132754</v>
      </c>
      <c r="M205" s="7">
        <f t="shared" si="50"/>
        <v>1.6329491348802426E-2</v>
      </c>
      <c r="N205" s="8">
        <v>1291.5926416837874</v>
      </c>
      <c r="O205" s="7">
        <f t="shared" si="51"/>
        <v>1.5484758394045168E-2</v>
      </c>
      <c r="P205" s="8">
        <v>1345.9524565868196</v>
      </c>
      <c r="Q205" s="7">
        <f t="shared" si="52"/>
        <v>1.4859365872935584E-2</v>
      </c>
      <c r="R205" s="8">
        <v>1390.9961744428431</v>
      </c>
      <c r="S205" s="7">
        <f t="shared" si="53"/>
        <v>1.4378184762449763E-2</v>
      </c>
      <c r="AH205" s="6"/>
      <c r="AI205" s="6"/>
      <c r="AJ205" s="6"/>
    </row>
    <row r="206" spans="1:38" x14ac:dyDescent="0.45">
      <c r="A206">
        <v>800</v>
      </c>
      <c r="B206" s="8">
        <v>500.90945219504158</v>
      </c>
      <c r="C206" s="7">
        <f t="shared" si="45"/>
        <v>3.9927375920653423E-2</v>
      </c>
      <c r="D206" s="8">
        <v>826.26823484760564</v>
      </c>
      <c r="E206" s="7">
        <f t="shared" si="46"/>
        <v>2.4205214670619327E-2</v>
      </c>
      <c r="F206" s="8">
        <v>1077.0158632749908</v>
      </c>
      <c r="G206" s="7">
        <f t="shared" si="47"/>
        <v>1.8569828618107798E-2</v>
      </c>
      <c r="H206" s="8">
        <v>1266.8428124001985</v>
      </c>
      <c r="I206" s="7">
        <f t="shared" si="48"/>
        <v>1.5787278267070402E-2</v>
      </c>
      <c r="J206" s="8">
        <v>1412.9331029606974</v>
      </c>
      <c r="K206" s="7">
        <f t="shared" si="49"/>
        <v>1.4154951821916742E-2</v>
      </c>
      <c r="L206" s="8">
        <v>1527.94264931424</v>
      </c>
      <c r="M206" s="7">
        <f t="shared" si="50"/>
        <v>1.3089496525917548E-2</v>
      </c>
      <c r="N206" s="8">
        <v>1620.47420543212</v>
      </c>
      <c r="O206" s="7">
        <f t="shared" si="51"/>
        <v>1.2342066250086804E-2</v>
      </c>
      <c r="P206" s="8">
        <v>1696.3663754419317</v>
      </c>
      <c r="Q206" s="7">
        <f t="shared" si="52"/>
        <v>1.1789905936322079E-2</v>
      </c>
      <c r="R206" s="8">
        <v>1759.6552502646339</v>
      </c>
      <c r="S206" s="7">
        <f t="shared" si="53"/>
        <v>1.136586271486543E-2</v>
      </c>
      <c r="AH206" s="6"/>
      <c r="AI206" s="6"/>
      <c r="AJ206" s="6"/>
    </row>
    <row r="207" spans="1:38" x14ac:dyDescent="0.45">
      <c r="A207">
        <v>1000</v>
      </c>
      <c r="B207" s="8">
        <v>550.71065335180117</v>
      </c>
      <c r="C207" s="7">
        <f t="shared" si="45"/>
        <v>3.6316711649345447E-2</v>
      </c>
      <c r="D207" s="8">
        <v>920.7902827503159</v>
      </c>
      <c r="E207" s="7">
        <f t="shared" si="46"/>
        <v>2.1720472483986081E-2</v>
      </c>
      <c r="F207" s="8">
        <v>1216.6185673121968</v>
      </c>
      <c r="G207" s="7">
        <f t="shared" si="47"/>
        <v>1.6439006059380479E-2</v>
      </c>
      <c r="H207" s="8">
        <v>1446.3140232586845</v>
      </c>
      <c r="I207" s="7">
        <f t="shared" si="48"/>
        <v>1.3828255605887079E-2</v>
      </c>
      <c r="J207" s="8">
        <v>1626.1727929859042</v>
      </c>
      <c r="K207" s="7">
        <f t="shared" si="49"/>
        <v>1.2298816021437006E-2</v>
      </c>
      <c r="L207" s="8">
        <v>1769.5281989615044</v>
      </c>
      <c r="M207" s="7">
        <f t="shared" si="50"/>
        <v>1.1302447743832249E-2</v>
      </c>
      <c r="N207" s="8">
        <v>1885.934025143896</v>
      </c>
      <c r="O207" s="7">
        <f t="shared" si="51"/>
        <v>1.0604824841883857E-2</v>
      </c>
      <c r="P207" s="8">
        <v>1982.0898756778115</v>
      </c>
      <c r="Q207" s="7">
        <f t="shared" si="52"/>
        <v>1.009035979922991E-2</v>
      </c>
      <c r="R207" s="8">
        <v>2062.7326563820593</v>
      </c>
      <c r="S207" s="7">
        <f t="shared" si="53"/>
        <v>9.695875972157781E-3</v>
      </c>
    </row>
    <row r="208" spans="1:38" x14ac:dyDescent="0.45">
      <c r="A208">
        <v>1200</v>
      </c>
      <c r="B208" s="8">
        <v>583.66100013072423</v>
      </c>
      <c r="C208" s="7">
        <f t="shared" si="45"/>
        <v>3.4266466314385478E-2</v>
      </c>
      <c r="D208" s="8">
        <v>984.5444450733429</v>
      </c>
      <c r="E208" s="7">
        <f t="shared" si="46"/>
        <v>2.0313963579887056E-2</v>
      </c>
      <c r="F208" s="8">
        <v>1313.6892289769892</v>
      </c>
      <c r="G208" s="7">
        <f t="shared" si="47"/>
        <v>1.5224300815478729E-2</v>
      </c>
      <c r="H208" s="8">
        <v>1574.2986583354318</v>
      </c>
      <c r="I208" s="7">
        <f t="shared" si="48"/>
        <v>1.2704069773613852E-2</v>
      </c>
      <c r="J208" s="8">
        <v>1781.1727563947952</v>
      </c>
      <c r="K208" s="7">
        <f t="shared" si="49"/>
        <v>1.1228557099919521E-2</v>
      </c>
      <c r="L208" s="8">
        <v>1947.6977256828995</v>
      </c>
      <c r="M208" s="7">
        <f t="shared" si="50"/>
        <v>1.0268533836782924E-2</v>
      </c>
      <c r="N208" s="8">
        <v>2083.9242700765058</v>
      </c>
      <c r="O208" s="7">
        <f t="shared" si="51"/>
        <v>9.5972777356567538E-3</v>
      </c>
      <c r="P208" s="8">
        <v>2197.1024755851477</v>
      </c>
      <c r="Q208" s="7">
        <f t="shared" si="52"/>
        <v>9.1028981225254237E-3</v>
      </c>
      <c r="R208" s="8">
        <v>2292.4580433318597</v>
      </c>
      <c r="S208" s="7">
        <f t="shared" si="53"/>
        <v>8.724259996022431E-3</v>
      </c>
    </row>
    <row r="209" spans="1:19" x14ac:dyDescent="0.45">
      <c r="A209">
        <v>1500</v>
      </c>
      <c r="B209" s="8">
        <v>619.53058761084435</v>
      </c>
      <c r="C209" s="7">
        <f t="shared" si="45"/>
        <v>3.2282506142477858E-2</v>
      </c>
      <c r="D209" s="8">
        <v>1054.8172670349529</v>
      </c>
      <c r="E209" s="7">
        <f t="shared" si="46"/>
        <v>1.8960630077870418E-2</v>
      </c>
      <c r="F209" s="8">
        <v>1423.7449557717266</v>
      </c>
      <c r="G209" s="7">
        <f t="shared" si="47"/>
        <v>1.4047459777765605E-2</v>
      </c>
      <c r="H209" s="8">
        <v>1723.1246904004906</v>
      </c>
      <c r="I209" s="7">
        <f t="shared" si="48"/>
        <v>1.1606821091601664E-2</v>
      </c>
      <c r="J209" s="8">
        <v>1965.0009950183428</v>
      </c>
      <c r="K209" s="7">
        <f t="shared" si="49"/>
        <v>1.017811189444884E-2</v>
      </c>
      <c r="L209" s="8">
        <v>2162.2300279536685</v>
      </c>
      <c r="M209" s="7">
        <f t="shared" si="50"/>
        <v>9.2497096707735444E-3</v>
      </c>
      <c r="N209" s="8">
        <v>2325.1571691069807</v>
      </c>
      <c r="O209" s="7">
        <f t="shared" si="51"/>
        <v>8.6015690748687604E-3</v>
      </c>
      <c r="P209" s="8">
        <v>2461.5530714924716</v>
      </c>
      <c r="Q209" s="7">
        <f t="shared" si="52"/>
        <v>8.1249517760239639E-3</v>
      </c>
      <c r="R209" s="8">
        <v>2577.1724127288671</v>
      </c>
      <c r="S209" s="7">
        <f t="shared" si="53"/>
        <v>7.7604431512685573E-3</v>
      </c>
    </row>
    <row r="210" spans="1:19" x14ac:dyDescent="0.45">
      <c r="A210">
        <v>2000</v>
      </c>
      <c r="B210" s="8">
        <v>658.16932571437837</v>
      </c>
      <c r="C210" s="7">
        <f t="shared" si="45"/>
        <v>3.0387317090920272E-2</v>
      </c>
      <c r="D210" s="8">
        <v>1131.0505170343311</v>
      </c>
      <c r="E210" s="7">
        <f t="shared" si="46"/>
        <v>1.7682676148224542E-2</v>
      </c>
      <c r="F210" s="8">
        <v>1547.0970127422847</v>
      </c>
      <c r="G210" s="7">
        <f t="shared" si="47"/>
        <v>1.2927437539646777E-2</v>
      </c>
      <c r="H210" s="8">
        <v>1895.485210800804</v>
      </c>
      <c r="I210" s="7">
        <f t="shared" si="48"/>
        <v>1.0551388048841809E-2</v>
      </c>
      <c r="J210" s="8">
        <v>2183.6081964915411</v>
      </c>
      <c r="K210" s="7">
        <f t="shared" si="49"/>
        <v>9.1591522838824786E-3</v>
      </c>
      <c r="L210" s="8">
        <v>2422.677718627504</v>
      </c>
      <c r="M210" s="7">
        <f t="shared" si="50"/>
        <v>8.2553283279174269E-3</v>
      </c>
      <c r="N210" s="8">
        <v>2622.8197630423747</v>
      </c>
      <c r="O210" s="7">
        <f t="shared" si="51"/>
        <v>7.625381004755254E-3</v>
      </c>
      <c r="P210" s="8">
        <v>2792.1350566721671</v>
      </c>
      <c r="Q210" s="7">
        <f t="shared" si="52"/>
        <v>7.1629772894428647E-3</v>
      </c>
      <c r="R210" s="8">
        <v>2936.8737545162626</v>
      </c>
      <c r="S210" s="7">
        <f t="shared" si="53"/>
        <v>6.809962453865925E-3</v>
      </c>
    </row>
    <row r="211" spans="1:19" x14ac:dyDescent="0.45">
      <c r="A211">
        <v>2500</v>
      </c>
      <c r="B211" s="8">
        <v>683.56133723577886</v>
      </c>
      <c r="C211" s="7">
        <f t="shared" si="45"/>
        <v>2.9258530157479427E-2</v>
      </c>
      <c r="D211" s="8">
        <v>1181.0323357710563</v>
      </c>
      <c r="E211" s="7">
        <f t="shared" si="46"/>
        <v>1.693433735405955E-2</v>
      </c>
      <c r="F211" s="8">
        <v>1630.2442503519064</v>
      </c>
      <c r="G211" s="7">
        <f t="shared" si="47"/>
        <v>1.226810031422149E-2</v>
      </c>
      <c r="H211" s="8">
        <v>2015.5529252517472</v>
      </c>
      <c r="I211" s="7">
        <f t="shared" si="48"/>
        <v>9.9228354410499809E-3</v>
      </c>
      <c r="J211" s="8">
        <v>2340.2089754061963</v>
      </c>
      <c r="K211" s="7">
        <f t="shared" si="49"/>
        <v>8.5462453183389516E-3</v>
      </c>
      <c r="L211" s="8">
        <v>2613.4528046159612</v>
      </c>
      <c r="M211" s="7">
        <f t="shared" si="50"/>
        <v>7.6527113727385401E-3</v>
      </c>
      <c r="N211" s="8">
        <v>2844.742716193929</v>
      </c>
      <c r="O211" s="7">
        <f t="shared" si="51"/>
        <v>7.0305127722617494E-3</v>
      </c>
      <c r="P211" s="8">
        <v>3042.126709663366</v>
      </c>
      <c r="Q211" s="7">
        <f t="shared" si="52"/>
        <v>6.5743481152411134E-3</v>
      </c>
      <c r="R211" s="8">
        <v>3212.0577692662741</v>
      </c>
      <c r="S211" s="7">
        <f t="shared" si="53"/>
        <v>6.2265380751755821E-3</v>
      </c>
    </row>
    <row r="212" spans="1:19" x14ac:dyDescent="0.45">
      <c r="A212">
        <v>3000</v>
      </c>
      <c r="B212" s="8">
        <v>701.77272378980899</v>
      </c>
      <c r="C212" s="7">
        <f t="shared" si="45"/>
        <v>2.8499255274547101E-2</v>
      </c>
      <c r="D212" s="8">
        <v>1216.5841421377536</v>
      </c>
      <c r="E212" s="7">
        <f t="shared" si="46"/>
        <v>1.6439471227083776E-2</v>
      </c>
      <c r="F212" s="8">
        <v>1690.354806175648</v>
      </c>
      <c r="G212" s="7">
        <f t="shared" si="47"/>
        <v>1.1831835498044995E-2</v>
      </c>
      <c r="H212" s="8">
        <v>2104.5527951102072</v>
      </c>
      <c r="I212" s="7">
        <f t="shared" si="48"/>
        <v>9.5032065940415991E-3</v>
      </c>
      <c r="J212" s="8">
        <v>2458.966720074427</v>
      </c>
      <c r="K212" s="7">
        <f t="shared" si="49"/>
        <v>8.1334976340772299E-3</v>
      </c>
      <c r="L212" s="8">
        <v>2760.8561020581406</v>
      </c>
      <c r="M212" s="7">
        <f t="shared" si="50"/>
        <v>7.2441298136076571E-3</v>
      </c>
      <c r="N212" s="8">
        <v>3018.8111525686481</v>
      </c>
      <c r="O212" s="7">
        <f t="shared" si="51"/>
        <v>6.6251245901825908E-3</v>
      </c>
      <c r="P212" s="8">
        <v>3240.6134954726531</v>
      </c>
      <c r="Q212" s="7">
        <f t="shared" si="52"/>
        <v>6.1716708974832377E-3</v>
      </c>
      <c r="R212" s="8">
        <v>3432.7389004026895</v>
      </c>
      <c r="S212" s="7">
        <f t="shared" si="53"/>
        <v>5.8262514511819791E-3</v>
      </c>
    </row>
    <row r="213" spans="1:19" x14ac:dyDescent="0.45">
      <c r="A213">
        <v>3500</v>
      </c>
      <c r="B213" s="8">
        <v>715.67680995433648</v>
      </c>
      <c r="C213" s="7">
        <f t="shared" si="45"/>
        <v>2.7945575044238325E-2</v>
      </c>
      <c r="D213" s="8">
        <v>1243.4537863670128</v>
      </c>
      <c r="E213" s="7">
        <f t="shared" si="46"/>
        <v>1.6084232658484087E-2</v>
      </c>
      <c r="F213" s="8">
        <v>1736.1900254753164</v>
      </c>
      <c r="G213" s="7">
        <f t="shared" si="47"/>
        <v>1.1519476385958734E-2</v>
      </c>
      <c r="H213" s="8">
        <v>2173.7480181051351</v>
      </c>
      <c r="I213" s="7">
        <f t="shared" si="48"/>
        <v>9.2006984403988461E-3</v>
      </c>
      <c r="J213" s="8">
        <v>2553.0815727126137</v>
      </c>
      <c r="K213" s="7">
        <f t="shared" si="49"/>
        <v>7.8336705782378422E-3</v>
      </c>
      <c r="L213" s="8">
        <v>2879.5740462939953</v>
      </c>
      <c r="M213" s="7">
        <f t="shared" si="50"/>
        <v>6.9454716838207205E-3</v>
      </c>
      <c r="N213" s="8">
        <v>3160.864448583186</v>
      </c>
      <c r="O213" s="7">
        <f t="shared" si="51"/>
        <v>6.3273830071911893E-3</v>
      </c>
      <c r="P213" s="8">
        <v>3404.3441287584578</v>
      </c>
      <c r="Q213" s="7">
        <f t="shared" si="52"/>
        <v>5.8748467380393384E-3</v>
      </c>
      <c r="R213" s="8">
        <v>3616.3956796206312</v>
      </c>
      <c r="S213" s="7">
        <f t="shared" si="53"/>
        <v>5.5303682925807634E-3</v>
      </c>
    </row>
    <row r="214" spans="1:19" x14ac:dyDescent="0.45">
      <c r="A214">
        <v>4000</v>
      </c>
      <c r="B214" s="8">
        <v>726.63794603358895</v>
      </c>
      <c r="C214" s="7">
        <f t="shared" si="45"/>
        <v>2.7524023634014148E-2</v>
      </c>
      <c r="D214" s="8">
        <v>1264.4416175210981</v>
      </c>
      <c r="E214" s="7">
        <f t="shared" si="46"/>
        <v>1.5817258561300309E-2</v>
      </c>
      <c r="F214" s="8">
        <v>1772.2071844952818</v>
      </c>
      <c r="G214" s="7">
        <f t="shared" si="47"/>
        <v>1.1285362216662003E-2</v>
      </c>
      <c r="H214" s="8">
        <v>2229.0541214038449</v>
      </c>
      <c r="I214" s="7">
        <f t="shared" si="48"/>
        <v>8.9724156125038906E-3</v>
      </c>
      <c r="J214" s="8">
        <v>2629.6371221935178</v>
      </c>
      <c r="K214" s="7">
        <f t="shared" si="49"/>
        <v>7.6056121322614105E-3</v>
      </c>
      <c r="L214" s="8">
        <v>2977.6060791059449</v>
      </c>
      <c r="M214" s="7">
        <f t="shared" si="50"/>
        <v>6.7168052014473295E-3</v>
      </c>
      <c r="N214" s="8">
        <v>3279.6231090714732</v>
      </c>
      <c r="O214" s="7">
        <f t="shared" si="51"/>
        <v>6.0982617010716207E-3</v>
      </c>
      <c r="P214" s="8">
        <v>3542.6140660364213</v>
      </c>
      <c r="Q214" s="7">
        <f t="shared" si="52"/>
        <v>5.6455486336327281E-3</v>
      </c>
      <c r="R214" s="8">
        <v>3772.7889361494108</v>
      </c>
      <c r="S214" s="7">
        <f t="shared" si="53"/>
        <v>5.3011181750369602E-3</v>
      </c>
    </row>
    <row r="215" spans="1:19" x14ac:dyDescent="0.45">
      <c r="A215">
        <v>4500</v>
      </c>
      <c r="B215" s="8">
        <v>735.64071310442</v>
      </c>
      <c r="C215" s="7">
        <f t="shared" si="45"/>
        <v>2.7187184781548537E-2</v>
      </c>
      <c r="D215" s="8">
        <v>1281.495888563973</v>
      </c>
      <c r="E215" s="7">
        <f t="shared" si="46"/>
        <v>1.5606760956846868E-2</v>
      </c>
      <c r="F215" s="8">
        <v>1801.4324290403556</v>
      </c>
      <c r="G215" s="7">
        <f t="shared" si="47"/>
        <v>1.1102275987478608E-2</v>
      </c>
      <c r="H215" s="8">
        <v>2274.4045797142098</v>
      </c>
      <c r="I215" s="7">
        <f t="shared" si="48"/>
        <v>8.7935102568748331E-3</v>
      </c>
      <c r="J215" s="8">
        <v>2693.2428660103051</v>
      </c>
      <c r="K215" s="7">
        <f t="shared" si="49"/>
        <v>7.4259920085214754E-3</v>
      </c>
      <c r="L215" s="8">
        <v>3060.0432926244098</v>
      </c>
      <c r="M215" s="7">
        <f t="shared" si="50"/>
        <v>6.5358552436842283E-3</v>
      </c>
      <c r="N215" s="8">
        <v>3380.5157815759599</v>
      </c>
      <c r="O215" s="7">
        <f t="shared" si="51"/>
        <v>5.9162569537469269E-3</v>
      </c>
      <c r="P215" s="8">
        <v>3661.0869198591154</v>
      </c>
      <c r="Q215" s="7">
        <f t="shared" si="52"/>
        <v>5.4628585547948786E-3</v>
      </c>
      <c r="R215" s="8">
        <v>3907.744853034178</v>
      </c>
      <c r="S215" s="7">
        <f t="shared" si="53"/>
        <v>5.1180414157467194E-3</v>
      </c>
    </row>
    <row r="216" spans="1:19" x14ac:dyDescent="0.45">
      <c r="A216">
        <v>5000</v>
      </c>
      <c r="B216" s="8">
        <v>743.15116640630811</v>
      </c>
      <c r="C216" s="7">
        <f t="shared" si="45"/>
        <v>2.6912424960206904E-2</v>
      </c>
      <c r="D216" s="8">
        <v>1295.605151762401</v>
      </c>
      <c r="E216" s="7">
        <f t="shared" si="46"/>
        <v>1.5436801847224955E-2</v>
      </c>
      <c r="F216" s="8">
        <v>1825.5959462388682</v>
      </c>
      <c r="G216" s="7">
        <f t="shared" si="47"/>
        <v>1.0955326692746238E-2</v>
      </c>
      <c r="H216" s="8">
        <v>2312.2989913969932</v>
      </c>
      <c r="I216" s="7">
        <f t="shared" si="48"/>
        <v>8.6494004773651038E-3</v>
      </c>
      <c r="J216" s="8">
        <v>2747.0947235814292</v>
      </c>
      <c r="K216" s="7">
        <f t="shared" si="49"/>
        <v>7.2804187741752477E-3</v>
      </c>
      <c r="L216" s="8">
        <v>3130.6826152142398</v>
      </c>
      <c r="M216" s="7">
        <f t="shared" si="50"/>
        <v>6.3883831285885088E-3</v>
      </c>
      <c r="N216" s="8">
        <v>3467.8514787897439</v>
      </c>
      <c r="O216" s="7">
        <f t="shared" si="51"/>
        <v>5.7672596771589134E-3</v>
      </c>
      <c r="P216" s="8">
        <v>3764.5082622527143</v>
      </c>
      <c r="Q216" s="7">
        <f t="shared" si="52"/>
        <v>5.3127788828471918E-3</v>
      </c>
      <c r="R216" s="8">
        <v>4026.3833376805674</v>
      </c>
      <c r="S216" s="7">
        <f t="shared" si="53"/>
        <v>4.9672369276992819E-3</v>
      </c>
    </row>
    <row r="217" spans="1:19" x14ac:dyDescent="0.45">
      <c r="A217">
        <v>5500</v>
      </c>
      <c r="B217" s="8">
        <v>749.56531781299964</v>
      </c>
      <c r="C217" s="7">
        <f t="shared" si="45"/>
        <v>2.6682130996073604E-2</v>
      </c>
      <c r="D217" s="8">
        <v>1307.555480180263</v>
      </c>
      <c r="E217" s="7">
        <f t="shared" si="46"/>
        <v>1.529571808092055E-2</v>
      </c>
      <c r="F217" s="8">
        <v>1845.9722544559124</v>
      </c>
      <c r="G217" s="7">
        <f t="shared" si="47"/>
        <v>1.0834399028329307E-2</v>
      </c>
      <c r="H217" s="8">
        <v>2344.4640671313782</v>
      </c>
      <c r="I217" s="7">
        <f t="shared" si="48"/>
        <v>8.5307342860969707E-3</v>
      </c>
      <c r="J217" s="8">
        <v>2793.2789798945741</v>
      </c>
      <c r="K217" s="7">
        <f t="shared" si="49"/>
        <v>7.1600438566844669E-3</v>
      </c>
      <c r="L217" s="8">
        <v>3191.8789103602608</v>
      </c>
      <c r="M217" s="7">
        <f t="shared" si="50"/>
        <v>6.2659018595860958E-3</v>
      </c>
      <c r="N217" s="8">
        <v>3544.180552530705</v>
      </c>
      <c r="O217" s="7">
        <f t="shared" si="51"/>
        <v>5.6430533669395303E-3</v>
      </c>
      <c r="P217" s="8">
        <v>3855.5690921257606</v>
      </c>
      <c r="Q217" s="7">
        <f t="shared" si="52"/>
        <v>5.187301672493966E-3</v>
      </c>
      <c r="R217" s="8">
        <v>4131.4958505266413</v>
      </c>
      <c r="S217" s="7">
        <f t="shared" si="53"/>
        <v>4.8408616935802081E-3</v>
      </c>
    </row>
    <row r="218" spans="1:19" x14ac:dyDescent="0.45">
      <c r="A218">
        <v>6000</v>
      </c>
      <c r="B218" s="8">
        <v>755.1121312044927</v>
      </c>
      <c r="C218" s="7">
        <f t="shared" si="45"/>
        <v>2.6486132553714434E-2</v>
      </c>
      <c r="D218" s="8">
        <v>1317.8179163069572</v>
      </c>
      <c r="E218" s="7">
        <f t="shared" si="46"/>
        <v>1.517660349925113E-2</v>
      </c>
      <c r="F218" s="8">
        <v>1863.3908960042625</v>
      </c>
      <c r="G218" s="7">
        <f t="shared" si="47"/>
        <v>1.0733121023016016E-2</v>
      </c>
      <c r="H218" s="8">
        <v>2372.116326514712</v>
      </c>
      <c r="I218" s="7">
        <f t="shared" si="48"/>
        <v>8.4312897206797067E-3</v>
      </c>
      <c r="J218" s="8">
        <v>2833.3673018794948</v>
      </c>
      <c r="K218" s="7">
        <f t="shared" si="49"/>
        <v>7.0587389029064945E-3</v>
      </c>
      <c r="L218" s="8">
        <v>3245.5099407832777</v>
      </c>
      <c r="M218" s="7">
        <f t="shared" si="50"/>
        <v>6.1623598032095874E-3</v>
      </c>
      <c r="N218" s="8">
        <v>3611.6391286265202</v>
      </c>
      <c r="O218" s="7">
        <f t="shared" si="51"/>
        <v>5.5376518217106182E-3</v>
      </c>
      <c r="P218" s="8">
        <v>3936.6228929671815</v>
      </c>
      <c r="Q218" s="7">
        <f t="shared" si="52"/>
        <v>5.080496797326005E-3</v>
      </c>
      <c r="R218" s="8">
        <v>4225.6195039225358</v>
      </c>
      <c r="S218" s="7">
        <f t="shared" si="53"/>
        <v>4.7330338146713176E-3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88" zoomScale="103" zoomScaleNormal="103" workbookViewId="0">
      <selection activeCell="R99" sqref="R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1" sqref="N3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2021-01-25T16:32:19Z</dcterms:modified>
</cp:coreProperties>
</file>