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A16" i="1" l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6" i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4" i="3"/>
  <c r="F5" i="3"/>
  <c r="F6" i="3"/>
  <c r="F7" i="3"/>
  <c r="F8" i="3"/>
  <c r="F9" i="3"/>
  <c r="F10" i="3"/>
  <c r="F11" i="3"/>
  <c r="F12" i="3"/>
  <c r="F13" i="3"/>
  <c r="F14" i="3"/>
  <c r="F3" i="3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7" i="1"/>
  <c r="F8" i="1"/>
  <c r="F9" i="1"/>
  <c r="F10" i="1"/>
  <c r="F11" i="1"/>
  <c r="F12" i="1"/>
  <c r="F13" i="1"/>
  <c r="F14" i="1"/>
  <c r="F3" i="1"/>
  <c r="F4" i="1"/>
  <c r="F5" i="1"/>
  <c r="F6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5" i="4"/>
  <c r="B11" i="4"/>
  <c r="B12" i="4" s="1"/>
  <c r="B14" i="4" s="1"/>
  <c r="B17" i="4" l="1"/>
  <c r="S218" i="3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F2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N123" i="1"/>
  <c r="O123" i="1"/>
  <c r="N124" i="1"/>
  <c r="O124" i="1"/>
  <c r="N125" i="1"/>
  <c r="O125" i="1"/>
  <c r="N126" i="1"/>
  <c r="O126" i="1"/>
  <c r="N127" i="1"/>
  <c r="O127" i="1"/>
  <c r="N128" i="1"/>
  <c r="O128" i="1"/>
  <c r="N129" i="1"/>
  <c r="O129" i="1"/>
  <c r="N130" i="1"/>
  <c r="O130" i="1"/>
  <c r="N131" i="1"/>
  <c r="O131" i="1"/>
  <c r="N132" i="1"/>
  <c r="O132" i="1"/>
  <c r="N133" i="1"/>
  <c r="O133" i="1"/>
  <c r="N134" i="1"/>
  <c r="O134" i="1"/>
  <c r="N135" i="1"/>
  <c r="O135" i="1"/>
  <c r="N136" i="1"/>
  <c r="O136" i="1"/>
  <c r="N137" i="1"/>
  <c r="O137" i="1"/>
  <c r="N138" i="1"/>
  <c r="O138" i="1"/>
  <c r="N139" i="1"/>
  <c r="O139" i="1"/>
  <c r="N140" i="1"/>
  <c r="O140" i="1"/>
  <c r="N141" i="1"/>
  <c r="O141" i="1"/>
  <c r="N142" i="1"/>
  <c r="O142" i="1"/>
  <c r="N143" i="1"/>
  <c r="O143" i="1"/>
  <c r="N144" i="1"/>
  <c r="O144" i="1"/>
  <c r="N145" i="1"/>
  <c r="O145" i="1"/>
  <c r="N146" i="1"/>
  <c r="O146" i="1"/>
  <c r="N147" i="1"/>
  <c r="O147" i="1"/>
  <c r="N148" i="1"/>
  <c r="O148" i="1"/>
  <c r="N149" i="1"/>
  <c r="O149" i="1"/>
  <c r="N150" i="1"/>
  <c r="O150" i="1"/>
  <c r="N151" i="1"/>
  <c r="O151" i="1"/>
  <c r="N152" i="1"/>
  <c r="O152" i="1"/>
  <c r="N153" i="1"/>
  <c r="O153" i="1"/>
  <c r="N154" i="1"/>
  <c r="O154" i="1"/>
  <c r="N155" i="1"/>
  <c r="O155" i="1"/>
  <c r="N156" i="1"/>
  <c r="O156" i="1"/>
  <c r="N157" i="1"/>
  <c r="O157" i="1"/>
  <c r="N158" i="1"/>
  <c r="O158" i="1"/>
  <c r="N159" i="1"/>
  <c r="O159" i="1"/>
  <c r="N160" i="1"/>
  <c r="O160" i="1"/>
  <c r="N161" i="1"/>
  <c r="O161" i="1"/>
  <c r="N162" i="1"/>
  <c r="O162" i="1"/>
  <c r="N163" i="1"/>
  <c r="O163" i="1"/>
  <c r="N164" i="1"/>
  <c r="O164" i="1"/>
  <c r="N165" i="1"/>
  <c r="O165" i="1"/>
  <c r="N166" i="1"/>
  <c r="O166" i="1"/>
  <c r="N167" i="1"/>
  <c r="O167" i="1"/>
  <c r="N168" i="1"/>
  <c r="O168" i="1"/>
  <c r="N169" i="1"/>
  <c r="O169" i="1"/>
  <c r="N170" i="1"/>
  <c r="O170" i="1"/>
  <c r="N171" i="1"/>
  <c r="O171" i="1"/>
  <c r="N172" i="1"/>
  <c r="O172" i="1"/>
  <c r="N173" i="1"/>
  <c r="O173" i="1"/>
  <c r="N174" i="1"/>
  <c r="O174" i="1"/>
  <c r="N175" i="1"/>
  <c r="O175" i="1"/>
  <c r="N176" i="1"/>
  <c r="O176" i="1"/>
  <c r="N177" i="1"/>
  <c r="O177" i="1"/>
  <c r="N178" i="1"/>
  <c r="O178" i="1"/>
  <c r="N179" i="1"/>
  <c r="O179" i="1"/>
  <c r="N180" i="1"/>
  <c r="O180" i="1"/>
  <c r="N181" i="1"/>
  <c r="O181" i="1"/>
  <c r="N182" i="1"/>
  <c r="O182" i="1"/>
  <c r="N183" i="1"/>
  <c r="O183" i="1"/>
  <c r="N184" i="1"/>
  <c r="O184" i="1"/>
  <c r="N185" i="1"/>
  <c r="O185" i="1"/>
  <c r="N186" i="1"/>
  <c r="O186" i="1"/>
  <c r="N187" i="1"/>
  <c r="O187" i="1"/>
  <c r="N188" i="1"/>
  <c r="O188" i="1"/>
  <c r="N189" i="1"/>
  <c r="O189" i="1"/>
  <c r="N190" i="1"/>
  <c r="O190" i="1"/>
  <c r="N191" i="1"/>
  <c r="O191" i="1"/>
  <c r="N192" i="1"/>
  <c r="O192" i="1"/>
  <c r="N193" i="1"/>
  <c r="O193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O121" i="1"/>
  <c r="B121" i="1" s="1"/>
  <c r="N121" i="1"/>
  <c r="O120" i="1"/>
  <c r="B120" i="1" s="1"/>
  <c r="N120" i="1"/>
  <c r="O119" i="1"/>
  <c r="B119" i="1" s="1"/>
  <c r="N119" i="1"/>
  <c r="O118" i="1"/>
  <c r="B118" i="1" s="1"/>
  <c r="N118" i="1"/>
  <c r="O117" i="1"/>
  <c r="B117" i="1" s="1"/>
  <c r="N117" i="1"/>
  <c r="O116" i="1"/>
  <c r="B116" i="1" s="1"/>
  <c r="N116" i="1"/>
  <c r="O115" i="1"/>
  <c r="B115" i="1" s="1"/>
  <c r="N115" i="1"/>
  <c r="O114" i="1"/>
  <c r="B114" i="1" s="1"/>
  <c r="N114" i="1"/>
  <c r="O113" i="1"/>
  <c r="B113" i="1" s="1"/>
  <c r="N113" i="1"/>
  <c r="O112" i="1"/>
  <c r="B112" i="1" s="1"/>
  <c r="N112" i="1"/>
  <c r="O111" i="1"/>
  <c r="B111" i="1" s="1"/>
  <c r="N111" i="1"/>
  <c r="O110" i="1"/>
  <c r="B110" i="1" s="1"/>
  <c r="N110" i="1"/>
  <c r="O109" i="1"/>
  <c r="B109" i="1" s="1"/>
  <c r="N109" i="1"/>
  <c r="O108" i="1"/>
  <c r="B108" i="1" s="1"/>
  <c r="N108" i="1"/>
  <c r="O107" i="1"/>
  <c r="B107" i="1" s="1"/>
  <c r="N107" i="1"/>
  <c r="O106" i="1"/>
  <c r="B106" i="1" s="1"/>
  <c r="N106" i="1"/>
  <c r="O105" i="1"/>
  <c r="B105" i="1" s="1"/>
  <c r="N105" i="1"/>
  <c r="O104" i="1"/>
  <c r="B104" i="1" s="1"/>
  <c r="N104" i="1"/>
  <c r="O103" i="1"/>
  <c r="B103" i="1" s="1"/>
  <c r="N103" i="1"/>
  <c r="O102" i="1"/>
  <c r="B102" i="1" s="1"/>
  <c r="N102" i="1"/>
  <c r="O101" i="1"/>
  <c r="B101" i="1" s="1"/>
  <c r="N101" i="1"/>
  <c r="O100" i="1"/>
  <c r="B100" i="1" s="1"/>
  <c r="N100" i="1"/>
  <c r="O99" i="1"/>
  <c r="B99" i="1" s="1"/>
  <c r="N99" i="1"/>
  <c r="O98" i="1"/>
  <c r="B98" i="1" s="1"/>
  <c r="N98" i="1"/>
  <c r="O97" i="1"/>
  <c r="B97" i="1" s="1"/>
  <c r="N97" i="1"/>
  <c r="O96" i="1"/>
  <c r="B96" i="1" s="1"/>
  <c r="N96" i="1"/>
  <c r="O95" i="1"/>
  <c r="B95" i="1" s="1"/>
  <c r="N95" i="1"/>
  <c r="O94" i="1"/>
  <c r="B94" i="1" s="1"/>
  <c r="N94" i="1"/>
  <c r="O93" i="1"/>
  <c r="B93" i="1" s="1"/>
  <c r="N93" i="1"/>
  <c r="O92" i="1"/>
  <c r="B92" i="1" s="1"/>
  <c r="N92" i="1"/>
  <c r="O91" i="1"/>
  <c r="B91" i="1" s="1"/>
  <c r="N91" i="1"/>
  <c r="O90" i="1"/>
  <c r="B90" i="1" s="1"/>
  <c r="N90" i="1"/>
  <c r="O89" i="1"/>
  <c r="B89" i="1" s="1"/>
  <c r="N89" i="1"/>
  <c r="O88" i="1"/>
  <c r="B88" i="1" s="1"/>
  <c r="N88" i="1"/>
  <c r="O87" i="1"/>
  <c r="B87" i="1" s="1"/>
  <c r="N87" i="1"/>
  <c r="O86" i="1"/>
  <c r="B86" i="1" s="1"/>
  <c r="N86" i="1"/>
  <c r="O85" i="1"/>
  <c r="B85" i="1" s="1"/>
  <c r="N85" i="1"/>
  <c r="O84" i="1"/>
  <c r="B84" i="1" s="1"/>
  <c r="N84" i="1"/>
  <c r="O83" i="1"/>
  <c r="B83" i="1" s="1"/>
  <c r="N83" i="1"/>
  <c r="O82" i="1"/>
  <c r="B82" i="1" s="1"/>
  <c r="N82" i="1"/>
  <c r="O81" i="1"/>
  <c r="B81" i="1" s="1"/>
  <c r="N81" i="1"/>
  <c r="O80" i="1"/>
  <c r="B80" i="1" s="1"/>
  <c r="N80" i="1"/>
  <c r="O79" i="1"/>
  <c r="B79" i="1" s="1"/>
  <c r="N79" i="1"/>
  <c r="O78" i="1"/>
  <c r="B78" i="1" s="1"/>
  <c r="N78" i="1"/>
  <c r="O77" i="1"/>
  <c r="B77" i="1" s="1"/>
  <c r="N77" i="1"/>
  <c r="O76" i="1"/>
  <c r="B76" i="1" s="1"/>
  <c r="N76" i="1"/>
  <c r="O75" i="1"/>
  <c r="B75" i="1" s="1"/>
  <c r="N75" i="1"/>
  <c r="O74" i="1"/>
  <c r="B74" i="1" s="1"/>
  <c r="N74" i="1"/>
  <c r="O73" i="1"/>
  <c r="B73" i="1" s="1"/>
  <c r="N73" i="1"/>
  <c r="O72" i="1"/>
  <c r="B72" i="1" s="1"/>
  <c r="N72" i="1"/>
  <c r="O71" i="1"/>
  <c r="B71" i="1" s="1"/>
  <c r="N71" i="1"/>
  <c r="O70" i="1"/>
  <c r="B70" i="1" s="1"/>
  <c r="N70" i="1"/>
  <c r="O69" i="1"/>
  <c r="B69" i="1" s="1"/>
  <c r="N69" i="1"/>
  <c r="O68" i="1"/>
  <c r="B68" i="1" s="1"/>
  <c r="N68" i="1"/>
  <c r="O67" i="1"/>
  <c r="B67" i="1" s="1"/>
  <c r="N67" i="1"/>
  <c r="O66" i="1"/>
  <c r="B66" i="1" s="1"/>
  <c r="N66" i="1"/>
  <c r="O65" i="1"/>
  <c r="B65" i="1" s="1"/>
  <c r="N65" i="1"/>
  <c r="O64" i="1"/>
  <c r="B64" i="1" s="1"/>
  <c r="N64" i="1"/>
  <c r="O63" i="1"/>
  <c r="B63" i="1" s="1"/>
  <c r="N63" i="1"/>
  <c r="O62" i="1"/>
  <c r="B62" i="1" s="1"/>
  <c r="N62" i="1"/>
  <c r="O61" i="1"/>
  <c r="B61" i="1" s="1"/>
  <c r="N61" i="1"/>
  <c r="O60" i="1"/>
  <c r="B60" i="1" s="1"/>
  <c r="N60" i="1"/>
  <c r="O59" i="1"/>
  <c r="B59" i="1" s="1"/>
  <c r="N59" i="1"/>
  <c r="O58" i="1"/>
  <c r="B58" i="1" s="1"/>
  <c r="N58" i="1"/>
  <c r="O57" i="1"/>
  <c r="B57" i="1" s="1"/>
  <c r="N57" i="1"/>
  <c r="O56" i="1"/>
  <c r="B56" i="1" s="1"/>
  <c r="N56" i="1"/>
  <c r="O55" i="1"/>
  <c r="B55" i="1" s="1"/>
  <c r="N55" i="1"/>
  <c r="O54" i="1"/>
  <c r="B54" i="1" s="1"/>
  <c r="N54" i="1"/>
  <c r="O53" i="1"/>
  <c r="B53" i="1" s="1"/>
  <c r="N53" i="1"/>
  <c r="O52" i="1"/>
  <c r="B52" i="1" s="1"/>
  <c r="N52" i="1"/>
  <c r="O51" i="1"/>
  <c r="B51" i="1" s="1"/>
  <c r="N51" i="1"/>
  <c r="O50" i="1"/>
  <c r="B50" i="1" s="1"/>
  <c r="N50" i="1"/>
  <c r="O49" i="1"/>
  <c r="B49" i="1" s="1"/>
  <c r="N49" i="1"/>
  <c r="O48" i="1"/>
  <c r="B48" i="1" s="1"/>
  <c r="N48" i="1"/>
  <c r="O47" i="1"/>
  <c r="B47" i="1" s="1"/>
  <c r="N47" i="1"/>
  <c r="O46" i="1"/>
  <c r="B46" i="1" s="1"/>
  <c r="N46" i="1"/>
  <c r="O45" i="1"/>
  <c r="B45" i="1" s="1"/>
  <c r="N45" i="1"/>
  <c r="O44" i="1"/>
  <c r="B44" i="1" s="1"/>
  <c r="N44" i="1"/>
  <c r="O43" i="1"/>
  <c r="B43" i="1" s="1"/>
  <c r="N43" i="1"/>
  <c r="O42" i="1"/>
  <c r="B42" i="1" s="1"/>
  <c r="N42" i="1"/>
  <c r="O41" i="1"/>
  <c r="B41" i="1" s="1"/>
  <c r="N41" i="1"/>
  <c r="O40" i="1"/>
  <c r="B40" i="1" s="1"/>
  <c r="N40" i="1"/>
  <c r="O39" i="1"/>
  <c r="B39" i="1" s="1"/>
  <c r="N39" i="1"/>
  <c r="O38" i="1"/>
  <c r="B38" i="1" s="1"/>
  <c r="N38" i="1"/>
  <c r="O37" i="1"/>
  <c r="B37" i="1" s="1"/>
  <c r="N37" i="1"/>
  <c r="O36" i="1"/>
  <c r="B36" i="1" s="1"/>
  <c r="N36" i="1"/>
  <c r="O35" i="1"/>
  <c r="B35" i="1" s="1"/>
  <c r="N35" i="1"/>
  <c r="O34" i="1"/>
  <c r="B34" i="1" s="1"/>
  <c r="N34" i="1"/>
  <c r="O33" i="1"/>
  <c r="B33" i="1" s="1"/>
  <c r="N33" i="1"/>
  <c r="O32" i="1"/>
  <c r="B32" i="1" s="1"/>
  <c r="N32" i="1"/>
  <c r="O31" i="1"/>
  <c r="B31" i="1" s="1"/>
  <c r="N31" i="1"/>
  <c r="O30" i="1"/>
  <c r="B30" i="1" s="1"/>
  <c r="N30" i="1"/>
  <c r="O29" i="1"/>
  <c r="B29" i="1" s="1"/>
  <c r="N29" i="1"/>
  <c r="O28" i="1"/>
  <c r="B28" i="1" s="1"/>
  <c r="N28" i="1"/>
  <c r="O27" i="1"/>
  <c r="B27" i="1" s="1"/>
  <c r="N27" i="1"/>
  <c r="O14" i="1"/>
  <c r="B14" i="1" s="1"/>
  <c r="N14" i="1"/>
  <c r="O13" i="1"/>
  <c r="B13" i="1" s="1"/>
  <c r="N13" i="1"/>
  <c r="O12" i="1"/>
  <c r="B12" i="1" s="1"/>
  <c r="N12" i="1"/>
  <c r="O11" i="1"/>
  <c r="B11" i="1" s="1"/>
  <c r="N11" i="1"/>
  <c r="O10" i="1"/>
  <c r="B10" i="1" s="1"/>
  <c r="N10" i="1"/>
  <c r="O9" i="1"/>
  <c r="B9" i="1" s="1"/>
  <c r="N9" i="1"/>
  <c r="O8" i="1"/>
  <c r="B8" i="1" s="1"/>
  <c r="N8" i="1"/>
  <c r="O7" i="1"/>
  <c r="B7" i="1" s="1"/>
  <c r="N7" i="1"/>
  <c r="O6" i="1"/>
  <c r="B6" i="1" s="1"/>
  <c r="N6" i="1"/>
  <c r="O5" i="1"/>
  <c r="B5" i="1" s="1"/>
  <c r="N5" i="1"/>
  <c r="O4" i="1"/>
  <c r="B4" i="1" s="1"/>
  <c r="N4" i="1"/>
  <c r="O3" i="1"/>
  <c r="B3" i="1" s="1"/>
  <c r="N3" i="1"/>
  <c r="B2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<sst xmlns="http://schemas.openxmlformats.org/spreadsheetml/2006/main" count="130" uniqueCount="62">
  <si>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</si>
  <si>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</si>
  <si>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</si>
  <si>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</si>
  <si>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</si>
  <si>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</si>
  <si>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</si>
  <si>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</si>
  <si>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</si>
  <si>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</si>
  <si>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</si>
  <si>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</si>
  <si>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</si>
  <si>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</si>
  <si>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</si>
  <si>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</si>
  <si>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</si>
  <si>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</si>
  <si>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</si>
  <si>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</si>
  <si>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</si>
  <si>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</si>
  <si>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</si>
  <si>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</si>
  <si>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</si>
  <si>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</si>
  <si>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</si>
  <si>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</si>
  <si>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</si>
  <si>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</si>
  <si>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</si>
  <si>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</si>
  <si>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</si>
  <si>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</si>
  <si>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</si>
  <si>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</si>
  <si>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</si>
  <si>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</si>
  <si>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</si>
  <si>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</si>
  <si>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</si>
  <si>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</si>
  <si>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</si>
  <si>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</si>
  <si>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</si>
  <si>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</si>
  <si>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</si>
  <si>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</si>
  <si>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</si>
  <si>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</si>
  <si>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</si>
  <si>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</si>
  <si>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</si>
  <si>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</si>
  <si>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</si>
  <si>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</si>
  <si>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</si>
  <si>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</si>
  <si>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</si>
  <si>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</si>
  <si>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</si>
  <si>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420x30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</si>
</sst>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28.983755120853345</c:v>
                </c:pt>
                <c:pt idx="2">
                  <c:v>50.752749100908908</c:v>
                </c:pt>
                <c:pt idx="3">
                  <c:v>72.529544287467886</c:v>
                </c:pt>
                <c:pt idx="4">
                  <c:v>94.309599023071115</c:v>
                </c:pt>
                <c:pt idx="5">
                  <c:v>116.09130814858307</c:v>
                </c:pt>
                <c:pt idx="6">
                  <c:v>137.87396929304299</c:v>
                </c:pt>
                <c:pt idx="7">
                  <c:v>159.65722781981057</c:v>
                </c:pt>
                <c:pt idx="8">
                  <c:v>181.44088563164436</c:v>
                </c:pt>
                <c:pt idx="9">
                  <c:v>203.22482346258576</c:v>
                </c:pt>
                <c:pt idx="10">
                  <c:v>225.0089652445827</c:v>
                </c:pt>
                <c:pt idx="11">
                  <c:v>246.79326016233054</c:v>
                </c:pt>
                <c:pt idx="12">
                  <c:v>268.57727676943171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205.40572307692327</c:v>
                </c:pt>
                <c:pt idx="2">
                  <c:v>418.84898461538387</c:v>
                </c:pt>
                <c:pt idx="3">
                  <c:v>683.1970769230752</c:v>
                </c:pt>
                <c:pt idx="4">
                  <c:v>998.44999999999732</c:v>
                </c:pt>
                <c:pt idx="5">
                  <c:v>1364.6077538461504</c:v>
                </c:pt>
                <c:pt idx="6">
                  <c:v>1781.6703384615339</c:v>
                </c:pt>
                <c:pt idx="7">
                  <c:v>2249.6377538461484</c:v>
                </c:pt>
                <c:pt idx="8">
                  <c:v>2768.5099999999943</c:v>
                </c:pt>
                <c:pt idx="9">
                  <c:v>3338.2870769230703</c:v>
                </c:pt>
                <c:pt idx="10">
                  <c:v>3958.9689846153769</c:v>
                </c:pt>
                <c:pt idx="11">
                  <c:v>4630.5557230769155</c:v>
                </c:pt>
                <c:pt idx="12">
                  <c:v>5315.713724115376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1.57529103268541E-12</c:v>
                </c:pt>
                <c:pt idx="1">
                  <c:v>5.6053537428275355</c:v>
                </c:pt>
                <c:pt idx="2">
                  <c:v>11.319421773869616</c:v>
                </c:pt>
                <c:pt idx="3">
                  <c:v>17.14220409312782</c:v>
                </c:pt>
                <c:pt idx="4">
                  <c:v>23.073700700602139</c:v>
                </c:pt>
                <c:pt idx="5">
                  <c:v>29.113911596292581</c:v>
                </c:pt>
                <c:pt idx="6">
                  <c:v>35.262836780199152</c:v>
                </c:pt>
                <c:pt idx="7">
                  <c:v>41.520476252321828</c:v>
                </c:pt>
                <c:pt idx="8">
                  <c:v>47.886830012660639</c:v>
                </c:pt>
                <c:pt idx="9">
                  <c:v>54.36189806121557</c:v>
                </c:pt>
                <c:pt idx="10">
                  <c:v>60.945680397986614</c:v>
                </c:pt>
                <c:pt idx="11">
                  <c:v>67.638177022973778</c:v>
                </c:pt>
                <c:pt idx="12">
                  <c:v>74.43938793617707</c:v>
                </c:pt>
                <c:pt idx="13">
                  <c:v>81.349313137596482</c:v>
                </c:pt>
                <c:pt idx="14">
                  <c:v>88.367952627232</c:v>
                </c:pt>
                <c:pt idx="15">
                  <c:v>95.495306405083667</c:v>
                </c:pt>
                <c:pt idx="16">
                  <c:v>102.73137447115141</c:v>
                </c:pt>
                <c:pt idx="17">
                  <c:v>110.07615682543532</c:v>
                </c:pt>
                <c:pt idx="18">
                  <c:v>117.52965346793535</c:v>
                </c:pt>
                <c:pt idx="19">
                  <c:v>125.09186439865147</c:v>
                </c:pt>
                <c:pt idx="20">
                  <c:v>132.76278961758371</c:v>
                </c:pt>
                <c:pt idx="21">
                  <c:v>140.54242912473208</c:v>
                </c:pt>
                <c:pt idx="22">
                  <c:v>148.43078292009659</c:v>
                </c:pt>
                <c:pt idx="23">
                  <c:v>156.42785100367718</c:v>
                </c:pt>
                <c:pt idx="24">
                  <c:v>164.53363337547393</c:v>
                </c:pt>
                <c:pt idx="25">
                  <c:v>172.74813003548681</c:v>
                </c:pt>
                <c:pt idx="26">
                  <c:v>181.07134098371577</c:v>
                </c:pt>
                <c:pt idx="27">
                  <c:v>189.50326622016087</c:v>
                </c:pt>
                <c:pt idx="28">
                  <c:v>198.04390574482204</c:v>
                </c:pt>
                <c:pt idx="29">
                  <c:v>206.69325955769943</c:v>
                </c:pt>
                <c:pt idx="30">
                  <c:v>215.45132765879288</c:v>
                </c:pt>
                <c:pt idx="31">
                  <c:v>224.31811004810251</c:v>
                </c:pt>
                <c:pt idx="32">
                  <c:v>233.29360672562814</c:v>
                </c:pt>
                <c:pt idx="33">
                  <c:v>242.37781769136998</c:v>
                </c:pt>
                <c:pt idx="34">
                  <c:v>251.57074294532794</c:v>
                </c:pt>
                <c:pt idx="35">
                  <c:v>260.87238248750202</c:v>
                </c:pt>
                <c:pt idx="36">
                  <c:v>270.28273631789222</c:v>
                </c:pt>
                <c:pt idx="37">
                  <c:v>279.80180443649846</c:v>
                </c:pt>
                <c:pt idx="38">
                  <c:v>289.42958684332092</c:v>
                </c:pt>
                <c:pt idx="39">
                  <c:v>299.16608353835943</c:v>
                </c:pt>
                <c:pt idx="40">
                  <c:v>309.0112945216141</c:v>
                </c:pt>
                <c:pt idx="41">
                  <c:v>318.96521979308483</c:v>
                </c:pt>
                <c:pt idx="42">
                  <c:v>329.02785935277183</c:v>
                </c:pt>
                <c:pt idx="43">
                  <c:v>339.19921320067482</c:v>
                </c:pt>
                <c:pt idx="44">
                  <c:v>349.47928133679403</c:v>
                </c:pt>
                <c:pt idx="45">
                  <c:v>359.86806376112929</c:v>
                </c:pt>
                <c:pt idx="46">
                  <c:v>370.3655604736806</c:v>
                </c:pt>
                <c:pt idx="47">
                  <c:v>380.97177147444819</c:v>
                </c:pt>
                <c:pt idx="48">
                  <c:v>391.68669676343188</c:v>
                </c:pt>
                <c:pt idx="49">
                  <c:v>402.51033634063162</c:v>
                </c:pt>
                <c:pt idx="50">
                  <c:v>413.44269020604753</c:v>
                </c:pt>
                <c:pt idx="51">
                  <c:v>424.48375835967943</c:v>
                </c:pt>
                <c:pt idx="52">
                  <c:v>435.6335408015276</c:v>
                </c:pt>
                <c:pt idx="53">
                  <c:v>446.89203753159177</c:v>
                </c:pt>
                <c:pt idx="54">
                  <c:v>458.25924854987215</c:v>
                </c:pt>
                <c:pt idx="55">
                  <c:v>469.73517385636865</c:v>
                </c:pt>
                <c:pt idx="56">
                  <c:v>481.31981345108119</c:v>
                </c:pt>
                <c:pt idx="57">
                  <c:v>493.01316733400995</c:v>
                </c:pt>
                <c:pt idx="58">
                  <c:v>504.81523550515482</c:v>
                </c:pt>
                <c:pt idx="59">
                  <c:v>516.72601796451568</c:v>
                </c:pt>
                <c:pt idx="60">
                  <c:v>528.74551471209293</c:v>
                </c:pt>
                <c:pt idx="61">
                  <c:v>540.87372574788606</c:v>
                </c:pt>
                <c:pt idx="62">
                  <c:v>553.11065107189552</c:v>
                </c:pt>
                <c:pt idx="63">
                  <c:v>565.45629068412063</c:v>
                </c:pt>
                <c:pt idx="64">
                  <c:v>577.91064458456231</c:v>
                </c:pt>
                <c:pt idx="65">
                  <c:v>590.47371277322009</c:v>
                </c:pt>
                <c:pt idx="66">
                  <c:v>603.14549525009386</c:v>
                </c:pt>
                <c:pt idx="67">
                  <c:v>615.92599201518374</c:v>
                </c:pt>
                <c:pt idx="68">
                  <c:v>628.81520306848984</c:v>
                </c:pt>
                <c:pt idx="69">
                  <c:v>641.81312841001204</c:v>
                </c:pt>
                <c:pt idx="70">
                  <c:v>654.91976803975047</c:v>
                </c:pt>
                <c:pt idx="71">
                  <c:v>668.13512195770477</c:v>
                </c:pt>
                <c:pt idx="72">
                  <c:v>681.45919016387529</c:v>
                </c:pt>
                <c:pt idx="73">
                  <c:v>694.89197265826192</c:v>
                </c:pt>
                <c:pt idx="74">
                  <c:v>708.43346944086454</c:v>
                </c:pt>
                <c:pt idx="75">
                  <c:v>722.0836805116835</c:v>
                </c:pt>
                <c:pt idx="76">
                  <c:v>735.84260587071856</c:v>
                </c:pt>
                <c:pt idx="77">
                  <c:v>749.71024551796972</c:v>
                </c:pt>
                <c:pt idx="78">
                  <c:v>763.68659945343688</c:v>
                </c:pt>
                <c:pt idx="79">
                  <c:v>777.77166767712038</c:v>
                </c:pt>
                <c:pt idx="80">
                  <c:v>791.96545018901975</c:v>
                </c:pt>
                <c:pt idx="81">
                  <c:v>806.26794698913557</c:v>
                </c:pt>
                <c:pt idx="82">
                  <c:v>820.67915807746704</c:v>
                </c:pt>
                <c:pt idx="83">
                  <c:v>835.19908345401495</c:v>
                </c:pt>
                <c:pt idx="84">
                  <c:v>849.82772311877898</c:v>
                </c:pt>
                <c:pt idx="85">
                  <c:v>864.56507707175911</c:v>
                </c:pt>
                <c:pt idx="86">
                  <c:v>879.41114531295534</c:v>
                </c:pt>
                <c:pt idx="87">
                  <c:v>894.36592784236768</c:v>
                </c:pt>
                <c:pt idx="88">
                  <c:v>909.42942465999613</c:v>
                </c:pt>
                <c:pt idx="89">
                  <c:v>924.60163576584091</c:v>
                </c:pt>
                <c:pt idx="90">
                  <c:v>939.88256115990134</c:v>
                </c:pt>
                <c:pt idx="91">
                  <c:v>955.27220084217834</c:v>
                </c:pt>
                <c:pt idx="92">
                  <c:v>970.77055481267109</c:v>
                </c:pt>
                <c:pt idx="93">
                  <c:v>986.37762307138019</c:v>
                </c:pt>
                <c:pt idx="94">
                  <c:v>1002.0934056183053</c:v>
                </c:pt>
                <c:pt idx="95">
                  <c:v>1017.9179024534468</c:v>
                </c:pt>
                <c:pt idx="96">
                  <c:v>1033.8511135768042</c:v>
                </c:pt>
                <c:pt idx="97">
                  <c:v>1049.8930389883776</c:v>
                </c:pt>
                <c:pt idx="98">
                  <c:v>1066.0436786881673</c:v>
                </c:pt>
                <c:pt idx="99">
                  <c:v>1082.3030326761732</c:v>
                </c:pt>
                <c:pt idx="100">
                  <c:v>1098.6711009523951</c:v>
                </c:pt>
                <c:pt idx="101">
                  <c:v>1115.1478835168332</c:v>
                </c:pt>
                <c:pt idx="102">
                  <c:v>1131.7333803694873</c:v>
                </c:pt>
                <c:pt idx="103">
                  <c:v>1148.4275915103576</c:v>
                </c:pt>
                <c:pt idx="104">
                  <c:v>1165.230516939444</c:v>
                </c:pt>
                <c:pt idx="105">
                  <c:v>1182.1421566567462</c:v>
                </c:pt>
                <c:pt idx="106">
                  <c:v>1199.162510662265</c:v>
                </c:pt>
                <c:pt idx="107">
                  <c:v>1216.2915789559997</c:v>
                </c:pt>
                <c:pt idx="108">
                  <c:v>1233.5293615379505</c:v>
                </c:pt>
                <c:pt idx="109">
                  <c:v>1250.8758584081177</c:v>
                </c:pt>
                <c:pt idx="110">
                  <c:v>1268.3310695665009</c:v>
                </c:pt>
                <c:pt idx="111">
                  <c:v>1285.8949950131002</c:v>
                </c:pt>
                <c:pt idx="112">
                  <c:v>1303.5676347479152</c:v>
                </c:pt>
                <c:pt idx="113">
                  <c:v>1321.348988770947</c:v>
                </c:pt>
                <c:pt idx="114">
                  <c:v>1339.2390570821944</c:v>
                </c:pt>
                <c:pt idx="115">
                  <c:v>1357.2378396816582</c:v>
                </c:pt>
                <c:pt idx="116">
                  <c:v>1375.3453365693381</c:v>
                </c:pt>
                <c:pt idx="117">
                  <c:v>1393.5615477452338</c:v>
                </c:pt>
                <c:pt idx="118">
                  <c:v>1411.8864732093459</c:v>
                </c:pt>
                <c:pt idx="119">
                  <c:v>1430.3201129616741</c:v>
                </c:pt>
                <c:pt idx="120">
                  <c:v>1448.8624670022186</c:v>
                </c:pt>
                <c:pt idx="121">
                  <c:v>1467.5135353309793</c:v>
                </c:pt>
                <c:pt idx="122">
                  <c:v>1486.2733179479558</c:v>
                </c:pt>
                <c:pt idx="123">
                  <c:v>1505.1418148531482</c:v>
                </c:pt>
                <c:pt idx="124">
                  <c:v>1524.1190260465576</c:v>
                </c:pt>
                <c:pt idx="125">
                  <c:v>1543.2049515281819</c:v>
                </c:pt>
                <c:pt idx="126">
                  <c:v>1562.3995912980226</c:v>
                </c:pt>
                <c:pt idx="127">
                  <c:v>1581.7029453560804</c:v>
                </c:pt>
                <c:pt idx="128">
                  <c:v>1601.1150137023533</c:v>
                </c:pt>
                <c:pt idx="129">
                  <c:v>1620.6357963368428</c:v>
                </c:pt>
                <c:pt idx="130">
                  <c:v>1640.2652932595483</c:v>
                </c:pt>
                <c:pt idx="131">
                  <c:v>1660.00350447047</c:v>
                </c:pt>
                <c:pt idx="132">
                  <c:v>1679.8504299696078</c:v>
                </c:pt>
                <c:pt idx="133">
                  <c:v>1699.806069756962</c:v>
                </c:pt>
                <c:pt idx="134">
                  <c:v>1719.8704238325317</c:v>
                </c:pt>
                <c:pt idx="135">
                  <c:v>1740.0434921963179</c:v>
                </c:pt>
                <c:pt idx="136">
                  <c:v>1760.3252748483201</c:v>
                </c:pt>
                <c:pt idx="137">
                  <c:v>1780.7157717885382</c:v>
                </c:pt>
                <c:pt idx="138">
                  <c:v>1801.2149830169733</c:v>
                </c:pt>
                <c:pt idx="139">
                  <c:v>1821.8229085336234</c:v>
                </c:pt>
                <c:pt idx="140">
                  <c:v>1842.5395483384909</c:v>
                </c:pt>
                <c:pt idx="141">
                  <c:v>1863.3649024315732</c:v>
                </c:pt>
                <c:pt idx="142">
                  <c:v>1884.2989708128725</c:v>
                </c:pt>
                <c:pt idx="143">
                  <c:v>1905.3417534823875</c:v>
                </c:pt>
                <c:pt idx="144">
                  <c:v>1926.493250440119</c:v>
                </c:pt>
                <c:pt idx="145">
                  <c:v>1947.7534616860657</c:v>
                </c:pt>
                <c:pt idx="146">
                  <c:v>1969.1223872202293</c:v>
                </c:pt>
                <c:pt idx="147">
                  <c:v>1990.6000270426089</c:v>
                </c:pt>
                <c:pt idx="148">
                  <c:v>2012.1863811532044</c:v>
                </c:pt>
                <c:pt idx="149">
                  <c:v>2033.8814495520169</c:v>
                </c:pt>
                <c:pt idx="150">
                  <c:v>2055.6852322390441</c:v>
                </c:pt>
                <c:pt idx="151">
                  <c:v>2077.5977292142888</c:v>
                </c:pt>
                <c:pt idx="152">
                  <c:v>2099.6189404777488</c:v>
                </c:pt>
                <c:pt idx="153">
                  <c:v>2121.7488660294248</c:v>
                </c:pt>
                <c:pt idx="154">
                  <c:v>2143.9875058693174</c:v>
                </c:pt>
                <c:pt idx="155">
                  <c:v>2166.3348599974256</c:v>
                </c:pt>
                <c:pt idx="156">
                  <c:v>2188.7909284137504</c:v>
                </c:pt>
                <c:pt idx="157">
                  <c:v>2211.3557111182913</c:v>
                </c:pt>
                <c:pt idx="158">
                  <c:v>2234.0292081110483</c:v>
                </c:pt>
                <c:pt idx="159">
                  <c:v>2256.8114193920214</c:v>
                </c:pt>
                <c:pt idx="160">
                  <c:v>2279.7023449612107</c:v>
                </c:pt>
                <c:pt idx="161">
                  <c:v>2302.7019848186155</c:v>
                </c:pt>
                <c:pt idx="162">
                  <c:v>2325.8103389642374</c:v>
                </c:pt>
                <c:pt idx="163">
                  <c:v>2349.0274073980745</c:v>
                </c:pt>
                <c:pt idx="164">
                  <c:v>2372.3531901201277</c:v>
                </c:pt>
                <c:pt idx="165">
                  <c:v>2395.7876871303984</c:v>
                </c:pt>
                <c:pt idx="166">
                  <c:v>2419.3308984288838</c:v>
                </c:pt>
                <c:pt idx="167">
                  <c:v>2442.9828240155857</c:v>
                </c:pt>
                <c:pt idx="168">
                  <c:v>2466.7434638905038</c:v>
                </c:pt>
                <c:pt idx="169">
                  <c:v>2490.6128180536384</c:v>
                </c:pt>
                <c:pt idx="170">
                  <c:v>2514.5908865049887</c:v>
                </c:pt>
                <c:pt idx="171">
                  <c:v>2538.6776692445555</c:v>
                </c:pt>
                <c:pt idx="172">
                  <c:v>2562.8731662723376</c:v>
                </c:pt>
                <c:pt idx="173">
                  <c:v>2587.1773775883371</c:v>
                </c:pt>
                <c:pt idx="174">
                  <c:v>2611.5903031925513</c:v>
                </c:pt>
                <c:pt idx="175">
                  <c:v>2636.1119430849817</c:v>
                </c:pt>
                <c:pt idx="176">
                  <c:v>2660.7422972656295</c:v>
                </c:pt>
                <c:pt idx="177">
                  <c:v>2685.4813657344921</c:v>
                </c:pt>
                <c:pt idx="178">
                  <c:v>2710.3291484915726</c:v>
                </c:pt>
                <c:pt idx="179">
                  <c:v>2735.2856455368674</c:v>
                </c:pt>
                <c:pt idx="180">
                  <c:v>2760.3508568703787</c:v>
                </c:pt>
                <c:pt idx="181">
                  <c:v>2785.5247824921071</c:v>
                </c:pt>
                <c:pt idx="182">
                  <c:v>2810.8074224020506</c:v>
                </c:pt>
                <c:pt idx="183">
                  <c:v>2836.1987766002098</c:v>
                </c:pt>
                <c:pt idx="184">
                  <c:v>2861.6988450865861</c:v>
                </c:pt>
                <c:pt idx="185">
                  <c:v>2887.3076278611788</c:v>
                </c:pt>
                <c:pt idx="186">
                  <c:v>2913.0251249239864</c:v>
                </c:pt>
                <c:pt idx="187">
                  <c:v>2938.8513362750118</c:v>
                </c:pt>
                <c:pt idx="188">
                  <c:v>2964.7862619142516</c:v>
                </c:pt>
                <c:pt idx="189">
                  <c:v>2990.8299018417092</c:v>
                </c:pt>
                <c:pt idx="190">
                  <c:v>3016.9822560573812</c:v>
                </c:pt>
                <c:pt idx="191">
                  <c:v>3043.2433245612701</c:v>
                </c:pt>
                <c:pt idx="192">
                  <c:v>3069.6131073533752</c:v>
                </c:pt>
                <c:pt idx="193">
                  <c:v>3096.0916044336959</c:v>
                </c:pt>
                <c:pt idx="194">
                  <c:v>3122.6788158022327</c:v>
                </c:pt>
                <c:pt idx="195">
                  <c:v>3149.374741458987</c:v>
                </c:pt>
                <c:pt idx="196">
                  <c:v>3176.1793814039565</c:v>
                </c:pt>
                <c:pt idx="197">
                  <c:v>3203.0927356371421</c:v>
                </c:pt>
                <c:pt idx="198">
                  <c:v>3230.1148041585438</c:v>
                </c:pt>
                <c:pt idx="199">
                  <c:v>3257.2455869681617</c:v>
                </c:pt>
                <c:pt idx="200">
                  <c:v>3284.485084065996</c:v>
                </c:pt>
                <c:pt idx="201">
                  <c:v>3311.8332954520456</c:v>
                </c:pt>
                <c:pt idx="202">
                  <c:v>3339.2902211263117</c:v>
                </c:pt>
                <c:pt idx="203">
                  <c:v>3366.8558610887944</c:v>
                </c:pt>
                <c:pt idx="204">
                  <c:v>3394.5302153394923</c:v>
                </c:pt>
                <c:pt idx="205">
                  <c:v>3422.3132838784068</c:v>
                </c:pt>
                <c:pt idx="206">
                  <c:v>3450.2050667055378</c:v>
                </c:pt>
                <c:pt idx="207">
                  <c:v>3478.2055638208849</c:v>
                </c:pt>
                <c:pt idx="208">
                  <c:v>3506.3147752244477</c:v>
                </c:pt>
                <c:pt idx="209">
                  <c:v>3534.532700916227</c:v>
                </c:pt>
                <c:pt idx="210">
                  <c:v>3562.8593408962215</c:v>
                </c:pt>
                <c:pt idx="211">
                  <c:v>3591.2946951644335</c:v>
                </c:pt>
                <c:pt idx="212">
                  <c:v>3619.8387637208607</c:v>
                </c:pt>
                <c:pt idx="213">
                  <c:v>3648.4915465655031</c:v>
                </c:pt>
                <c:pt idx="214">
                  <c:v>3677.2530436983643</c:v>
                </c:pt>
                <c:pt idx="215">
                  <c:v>3706.1232551194394</c:v>
                </c:pt>
                <c:pt idx="216">
                  <c:v>3735.1021808287314</c:v>
                </c:pt>
                <c:pt idx="217">
                  <c:v>3764.1898208262392</c:v>
                </c:pt>
                <c:pt idx="218">
                  <c:v>3793.3861751119639</c:v>
                </c:pt>
                <c:pt idx="219">
                  <c:v>3822.6912436859038</c:v>
                </c:pt>
                <c:pt idx="220">
                  <c:v>3852.1050265480603</c:v>
                </c:pt>
                <c:pt idx="221">
                  <c:v>3881.6275236984329</c:v>
                </c:pt>
                <c:pt idx="222">
                  <c:v>3911.2587351370221</c:v>
                </c:pt>
                <c:pt idx="223">
                  <c:v>3940.9986608638255</c:v>
                </c:pt>
                <c:pt idx="224">
                  <c:v>3970.8473008788469</c:v>
                </c:pt>
                <c:pt idx="225">
                  <c:v>4000.8046551820844</c:v>
                </c:pt>
                <c:pt idx="226">
                  <c:v>4030.870723773538</c:v>
                </c:pt>
                <c:pt idx="227">
                  <c:v>4061.0455066532068</c:v>
                </c:pt>
                <c:pt idx="228">
                  <c:v>4091.3290038210916</c:v>
                </c:pt>
                <c:pt idx="229">
                  <c:v>4121.7212152771936</c:v>
                </c:pt>
                <c:pt idx="230">
                  <c:v>4152.2221410215116</c:v>
                </c:pt>
                <c:pt idx="231">
                  <c:v>4182.8317810540448</c:v>
                </c:pt>
                <c:pt idx="232">
                  <c:v>4213.550135374795</c:v>
                </c:pt>
                <c:pt idx="233">
                  <c:v>4244.3772039837613</c:v>
                </c:pt>
                <c:pt idx="234">
                  <c:v>4275.3129868809419</c:v>
                </c:pt>
                <c:pt idx="235">
                  <c:v>4306.3574840663405</c:v>
                </c:pt>
                <c:pt idx="236">
                  <c:v>4337.5106955399551</c:v>
                </c:pt>
                <c:pt idx="237">
                  <c:v>4368.7726213017868</c:v>
                </c:pt>
                <c:pt idx="238">
                  <c:v>4400.1432613518318</c:v>
                </c:pt>
                <c:pt idx="239">
                  <c:v>4431.6226156900948</c:v>
                </c:pt>
                <c:pt idx="240">
                  <c:v>4463.2106843165739</c:v>
                </c:pt>
                <c:pt idx="241">
                  <c:v>4494.9074672312672</c:v>
                </c:pt>
                <c:pt idx="242">
                  <c:v>4526.7129644341803</c:v>
                </c:pt>
                <c:pt idx="243">
                  <c:v>4558.6271759253068</c:v>
                </c:pt>
                <c:pt idx="244">
                  <c:v>4590.6501017046503</c:v>
                </c:pt>
                <c:pt idx="245">
                  <c:v>4622.781741772209</c:v>
                </c:pt>
                <c:pt idx="246">
                  <c:v>4655.0220961279847</c:v>
                </c:pt>
                <c:pt idx="247">
                  <c:v>4687.3711647719756</c:v>
                </c:pt>
                <c:pt idx="248">
                  <c:v>4719.8289477041862</c:v>
                </c:pt>
                <c:pt idx="249">
                  <c:v>4752.3954449246085</c:v>
                </c:pt>
                <c:pt idx="250">
                  <c:v>4785.0706564332477</c:v>
                </c:pt>
                <c:pt idx="251">
                  <c:v>4817.8545822301048</c:v>
                </c:pt>
                <c:pt idx="252">
                  <c:v>4850.7472223151753</c:v>
                </c:pt>
                <c:pt idx="253">
                  <c:v>4883.7485766884656</c:v>
                </c:pt>
                <c:pt idx="254">
                  <c:v>4916.8586453499702</c:v>
                </c:pt>
                <c:pt idx="255">
                  <c:v>4950.0774282996899</c:v>
                </c:pt>
                <c:pt idx="256">
                  <c:v>4983.4049255376258</c:v>
                </c:pt>
                <c:pt idx="257">
                  <c:v>5016.8411370637787</c:v>
                </c:pt>
                <c:pt idx="258">
                  <c:v>5050.3860628781476</c:v>
                </c:pt>
                <c:pt idx="259">
                  <c:v>5084.0397029807355</c:v>
                </c:pt>
                <c:pt idx="260">
                  <c:v>5117.8020573715348</c:v>
                </c:pt>
                <c:pt idx="261">
                  <c:v>5151.673126050553</c:v>
                </c:pt>
                <c:pt idx="262">
                  <c:v>5185.6529090177864</c:v>
                </c:pt>
                <c:pt idx="263">
                  <c:v>5219.7414062732332</c:v>
                </c:pt>
                <c:pt idx="264">
                  <c:v>5253.9386178169016</c:v>
                </c:pt>
                <c:pt idx="265">
                  <c:v>5288.2445436487842</c:v>
                </c:pt>
                <c:pt idx="266">
                  <c:v>5322.6591837688811</c:v>
                </c:pt>
                <c:pt idx="267">
                  <c:v>5357.1825381771941</c:v>
                </c:pt>
                <c:pt idx="268">
                  <c:v>5391.8146068737242</c:v>
                </c:pt>
                <c:pt idx="269">
                  <c:v>5426.5553898584712</c:v>
                </c:pt>
                <c:pt idx="270">
                  <c:v>5461.4048871314335</c:v>
                </c:pt>
                <c:pt idx="271">
                  <c:v>5496.3630986926128</c:v>
                </c:pt>
                <c:pt idx="272">
                  <c:v>5531.4300245420072</c:v>
                </c:pt>
                <c:pt idx="273">
                  <c:v>5566.6056646796187</c:v>
                </c:pt>
                <c:pt idx="274">
                  <c:v>5601.8900191054436</c:v>
                </c:pt>
                <c:pt idx="275">
                  <c:v>5637.2830878194882</c:v>
                </c:pt>
                <c:pt idx="276">
                  <c:v>5672.784870821748</c:v>
                </c:pt>
                <c:pt idx="277">
                  <c:v>5708.395368112223</c:v>
                </c:pt>
                <c:pt idx="278">
                  <c:v>5744.1145796909123</c:v>
                </c:pt>
                <c:pt idx="279">
                  <c:v>5779.9425055578213</c:v>
                </c:pt>
                <c:pt idx="280">
                  <c:v>5815.8791457129464</c:v>
                </c:pt>
                <c:pt idx="281">
                  <c:v>5851.924500156284</c:v>
                </c:pt>
                <c:pt idx="282">
                  <c:v>5888.0785688878404</c:v>
                </c:pt>
                <c:pt idx="283">
                  <c:v>5924.3413519076121</c:v>
                </c:pt>
                <c:pt idx="284">
                  <c:v>5960.7128492156007</c:v>
                </c:pt>
                <c:pt idx="285">
                  <c:v>5997.1930608118037</c:v>
                </c:pt>
                <c:pt idx="286">
                  <c:v>6033.7819866962254</c:v>
                </c:pt>
                <c:pt idx="287">
                  <c:v>6070.4796268688624</c:v>
                </c:pt>
                <c:pt idx="288">
                  <c:v>6107.2859813297155</c:v>
                </c:pt>
                <c:pt idx="289">
                  <c:v>6144.2010500787819</c:v>
                </c:pt>
                <c:pt idx="290">
                  <c:v>6181.2248331160663</c:v>
                </c:pt>
                <c:pt idx="291">
                  <c:v>6218.3573304415695</c:v>
                </c:pt>
                <c:pt idx="292">
                  <c:v>6255.5985420552852</c:v>
                </c:pt>
                <c:pt idx="293">
                  <c:v>6292.9484679572197</c:v>
                </c:pt>
                <c:pt idx="294">
                  <c:v>6330.4071081473685</c:v>
                </c:pt>
                <c:pt idx="295">
                  <c:v>6367.9744626257343</c:v>
                </c:pt>
                <c:pt idx="296">
                  <c:v>6405.6505313923135</c:v>
                </c:pt>
                <c:pt idx="297">
                  <c:v>6443.4353144471133</c:v>
                </c:pt>
                <c:pt idx="298">
                  <c:v>6481.3288117901284</c:v>
                </c:pt>
                <c:pt idx="299">
                  <c:v>6519.3310234213568</c:v>
                </c:pt>
                <c:pt idx="300">
                  <c:v>6557.4419493408022</c:v>
                </c:pt>
                <c:pt idx="301">
                  <c:v>6595.6615895484638</c:v>
                </c:pt>
                <c:pt idx="302">
                  <c:v>6633.9899440443451</c:v>
                </c:pt>
                <c:pt idx="303">
                  <c:v>6672.4270128284379</c:v>
                </c:pt>
                <c:pt idx="304">
                  <c:v>6710.9727959007487</c:v>
                </c:pt>
                <c:pt idx="305">
                  <c:v>6749.6272932612746</c:v>
                </c:pt>
                <c:pt idx="306">
                  <c:v>6788.3905049100176</c:v>
                </c:pt>
                <c:pt idx="307">
                  <c:v>6827.2624308469776</c:v>
                </c:pt>
                <c:pt idx="308">
                  <c:v>6866.2430710721519</c:v>
                </c:pt>
                <c:pt idx="309">
                  <c:v>6905.3324255855441</c:v>
                </c:pt>
                <c:pt idx="310">
                  <c:v>6944.5304943871488</c:v>
                </c:pt>
                <c:pt idx="311">
                  <c:v>6983.8372774769723</c:v>
                </c:pt>
                <c:pt idx="312">
                  <c:v>7023.2527748550119</c:v>
                </c:pt>
                <c:pt idx="313">
                  <c:v>7062.7769865212695</c:v>
                </c:pt>
                <c:pt idx="314">
                  <c:v>7102.4099124757404</c:v>
                </c:pt>
                <c:pt idx="315">
                  <c:v>7142.1515527184274</c:v>
                </c:pt>
                <c:pt idx="316">
                  <c:v>7182.0019072493324</c:v>
                </c:pt>
                <c:pt idx="317">
                  <c:v>7221.9609760684525</c:v>
                </c:pt>
                <c:pt idx="318">
                  <c:v>7262.0287591757897</c:v>
                </c:pt>
                <c:pt idx="319">
                  <c:v>7302.2052565713411</c:v>
                </c:pt>
                <c:pt idx="320">
                  <c:v>7342.4904682551087</c:v>
                </c:pt>
                <c:pt idx="321">
                  <c:v>7382.8843942270942</c:v>
                </c:pt>
                <c:pt idx="322">
                  <c:v>7423.387034487293</c:v>
                </c:pt>
                <c:pt idx="323">
                  <c:v>7463.9983890357107</c:v>
                </c:pt>
                <c:pt idx="324">
                  <c:v>7504.7184578723454</c:v>
                </c:pt>
                <c:pt idx="325">
                  <c:v>7545.5472409971935</c:v>
                </c:pt>
                <c:pt idx="326">
                  <c:v>7586.4847384102586</c:v>
                </c:pt>
                <c:pt idx="327">
                  <c:v>7627.5309501115398</c:v>
                </c:pt>
                <c:pt idx="328">
                  <c:v>7668.6858761010353</c:v>
                </c:pt>
                <c:pt idx="329">
                  <c:v>7709.9495163787506</c:v>
                </c:pt>
                <c:pt idx="330">
                  <c:v>7751.3218709446819</c:v>
                </c:pt>
                <c:pt idx="331">
                  <c:v>7792.8029397988266</c:v>
                </c:pt>
                <c:pt idx="332">
                  <c:v>7834.3927229411875</c:v>
                </c:pt>
                <c:pt idx="333">
                  <c:v>7876.0912203717653</c:v>
                </c:pt>
                <c:pt idx="334">
                  <c:v>7917.8984320905602</c:v>
                </c:pt>
                <c:pt idx="335">
                  <c:v>7959.8143580975729</c:v>
                </c:pt>
                <c:pt idx="336">
                  <c:v>8001.8389983927964</c:v>
                </c:pt>
                <c:pt idx="337">
                  <c:v>8043.9723529762396</c:v>
                </c:pt>
                <c:pt idx="338">
                  <c:v>8086.2144218478988</c:v>
                </c:pt>
                <c:pt idx="339">
                  <c:v>8128.5652050077706</c:v>
                </c:pt>
                <c:pt idx="340">
                  <c:v>8171.0247024558648</c:v>
                </c:pt>
                <c:pt idx="341">
                  <c:v>8213.5929141921715</c:v>
                </c:pt>
                <c:pt idx="342">
                  <c:v>8256.2698402166952</c:v>
                </c:pt>
                <c:pt idx="343">
                  <c:v>8299.0554805294323</c:v>
                </c:pt>
                <c:pt idx="344">
                  <c:v>8341.9498351303882</c:v>
                </c:pt>
                <c:pt idx="345">
                  <c:v>8384.9529040195594</c:v>
                </c:pt>
                <c:pt idx="346">
                  <c:v>8428.0646871969493</c:v>
                </c:pt>
                <c:pt idx="347">
                  <c:v>8471.2851846625508</c:v>
                </c:pt>
                <c:pt idx="348">
                  <c:v>8514.6143964163712</c:v>
                </c:pt>
                <c:pt idx="349">
                  <c:v>8558.0523224584067</c:v>
                </c:pt>
                <c:pt idx="350">
                  <c:v>8601.5989627886574</c:v>
                </c:pt>
                <c:pt idx="351">
                  <c:v>8645.2543174071288</c:v>
                </c:pt>
                <c:pt idx="352">
                  <c:v>8689.0183863138118</c:v>
                </c:pt>
                <c:pt idx="353">
                  <c:v>8732.8911695087136</c:v>
                </c:pt>
                <c:pt idx="354">
                  <c:v>8776.8726669918287</c:v>
                </c:pt>
                <c:pt idx="355">
                  <c:v>8820.9628787631609</c:v>
                </c:pt>
                <c:pt idx="356">
                  <c:v>8865.1618048227119</c:v>
                </c:pt>
                <c:pt idx="357">
                  <c:v>8909.4694451704745</c:v>
                </c:pt>
                <c:pt idx="358">
                  <c:v>8953.8857998064559</c:v>
                </c:pt>
                <c:pt idx="359">
                  <c:v>8998.4108687306543</c:v>
                </c:pt>
                <c:pt idx="360">
                  <c:v>9043.0446519430661</c:v>
                </c:pt>
                <c:pt idx="361">
                  <c:v>9087.7871494436949</c:v>
                </c:pt>
                <c:pt idx="362">
                  <c:v>9132.6383612325426</c:v>
                </c:pt>
                <c:pt idx="363">
                  <c:v>9177.5982873096036</c:v>
                </c:pt>
                <c:pt idx="364">
                  <c:v>9222.6669276748835</c:v>
                </c:pt>
                <c:pt idx="365">
                  <c:v>9267.8442823283731</c:v>
                </c:pt>
                <c:pt idx="366">
                  <c:v>9313.1303512700833</c:v>
                </c:pt>
                <c:pt idx="367">
                  <c:v>9358.5251345000142</c:v>
                </c:pt>
                <c:pt idx="368">
                  <c:v>9404.0286320181531</c:v>
                </c:pt>
                <c:pt idx="369">
                  <c:v>9449.6408438245107</c:v>
                </c:pt>
                <c:pt idx="370">
                  <c:v>9495.3617699190872</c:v>
                </c:pt>
                <c:pt idx="371">
                  <c:v>9541.1914103018771</c:v>
                </c:pt>
                <c:pt idx="372">
                  <c:v>9587.1297649728822</c:v>
                </c:pt>
                <c:pt idx="373">
                  <c:v>9633.1768339321061</c:v>
                </c:pt>
                <c:pt idx="374">
                  <c:v>9679.332617179547</c:v>
                </c:pt>
                <c:pt idx="375">
                  <c:v>9725.5971147152013</c:v>
                </c:pt>
                <c:pt idx="376">
                  <c:v>9771.9703265390708</c:v>
                </c:pt>
                <c:pt idx="377">
                  <c:v>9818.4522526511573</c:v>
                </c:pt>
                <c:pt idx="378">
                  <c:v>9865.0428930514645</c:v>
                </c:pt>
                <c:pt idx="379">
                  <c:v>9911.7422477399814</c:v>
                </c:pt>
                <c:pt idx="380">
                  <c:v>9958.550316716719</c:v>
                </c:pt>
                <c:pt idx="381">
                  <c:v>10005.46709998167</c:v>
                </c:pt>
                <c:pt idx="382">
                  <c:v>10052.492597534838</c:v>
                </c:pt>
                <c:pt idx="383">
                  <c:v>10099.626809376219</c:v>
                </c:pt>
                <c:pt idx="384">
                  <c:v>10146.869735505821</c:v>
                </c:pt>
                <c:pt idx="385">
                  <c:v>10194.22137592364</c:v>
                </c:pt>
                <c:pt idx="386">
                  <c:v>10241.681730629669</c:v>
                </c:pt>
                <c:pt idx="387">
                  <c:v>10289.250799623918</c:v>
                </c:pt>
                <c:pt idx="388">
                  <c:v>10336.928582906381</c:v>
                </c:pt>
                <c:pt idx="389">
                  <c:v>10384.715080477066</c:v>
                </c:pt>
                <c:pt idx="390">
                  <c:v>10432.610292335961</c:v>
                </c:pt>
                <c:pt idx="391">
                  <c:v>10480.614218483073</c:v>
                </c:pt>
                <c:pt idx="392">
                  <c:v>10528.726858918404</c:v>
                </c:pt>
                <c:pt idx="393">
                  <c:v>10576.94821364195</c:v>
                </c:pt>
                <c:pt idx="394">
                  <c:v>10625.27828265371</c:v>
                </c:pt>
                <c:pt idx="395">
                  <c:v>10673.717065953688</c:v>
                </c:pt>
                <c:pt idx="396">
                  <c:v>10722.264563541883</c:v>
                </c:pt>
                <c:pt idx="397">
                  <c:v>10770.92077541829</c:v>
                </c:pt>
                <c:pt idx="398">
                  <c:v>10819.685701582917</c:v>
                </c:pt>
                <c:pt idx="399">
                  <c:v>10868.559342035758</c:v>
                </c:pt>
                <c:pt idx="400">
                  <c:v>10917.541696776818</c:v>
                </c:pt>
                <c:pt idx="401">
                  <c:v>10966.632765806091</c:v>
                </c:pt>
                <c:pt idx="402">
                  <c:v>11015.832549123583</c:v>
                </c:pt>
                <c:pt idx="403">
                  <c:v>11065.141046729288</c:v>
                </c:pt>
                <c:pt idx="404">
                  <c:v>11114.55825862321</c:v>
                </c:pt>
                <c:pt idx="405">
                  <c:v>11164.08418480535</c:v>
                </c:pt>
                <c:pt idx="406">
                  <c:v>11213.718825275704</c:v>
                </c:pt>
                <c:pt idx="407">
                  <c:v>11263.462180034276</c:v>
                </c:pt>
                <c:pt idx="408">
                  <c:v>11313.314249081062</c:v>
                </c:pt>
                <c:pt idx="409">
                  <c:v>11363.275032416064</c:v>
                </c:pt>
                <c:pt idx="410">
                  <c:v>11413.344530039283</c:v>
                </c:pt>
                <c:pt idx="411">
                  <c:v>11463.522741950723</c:v>
                </c:pt>
                <c:pt idx="412">
                  <c:v>11513.80966815037</c:v>
                </c:pt>
                <c:pt idx="413">
                  <c:v>11564.205308638238</c:v>
                </c:pt>
                <c:pt idx="414">
                  <c:v>11614.709663414324</c:v>
                </c:pt>
                <c:pt idx="415">
                  <c:v>11665.32273247862</c:v>
                </c:pt>
                <c:pt idx="416">
                  <c:v>11716.04451583114</c:v>
                </c:pt>
                <c:pt idx="417">
                  <c:v>11766.875013471872</c:v>
                </c:pt>
                <c:pt idx="418">
                  <c:v>11817.81422540082</c:v>
                </c:pt>
                <c:pt idx="419">
                  <c:v>11868.862151617983</c:v>
                </c:pt>
                <c:pt idx="420">
                  <c:v>11920.018792123363</c:v>
                </c:pt>
                <c:pt idx="421">
                  <c:v>11971.284146916962</c:v>
                </c:pt>
                <c:pt idx="422">
                  <c:v>12022.658215998776</c:v>
                </c:pt>
                <c:pt idx="423">
                  <c:v>12074.140999368803</c:v>
                </c:pt>
                <c:pt idx="424">
                  <c:v>12125.732497027049</c:v>
                </c:pt>
                <c:pt idx="425">
                  <c:v>12177.432708973509</c:v>
                </c:pt>
                <c:pt idx="426">
                  <c:v>12229.241635208184</c:v>
                </c:pt>
                <c:pt idx="427">
                  <c:v>12281.159275731081</c:v>
                </c:pt>
                <c:pt idx="428">
                  <c:v>12333.18563054219</c:v>
                </c:pt>
                <c:pt idx="429">
                  <c:v>12385.320699641516</c:v>
                </c:pt>
                <c:pt idx="430">
                  <c:v>12437.564483029055</c:v>
                </c:pt>
                <c:pt idx="431">
                  <c:v>12489.916980704813</c:v>
                </c:pt>
                <c:pt idx="432">
                  <c:v>12542.378192668788</c:v>
                </c:pt>
                <c:pt idx="433">
                  <c:v>12594.948118920978</c:v>
                </c:pt>
                <c:pt idx="434">
                  <c:v>12647.626759461384</c:v>
                </c:pt>
                <c:pt idx="435">
                  <c:v>12700.414114290006</c:v>
                </c:pt>
                <c:pt idx="436">
                  <c:v>12753.310183406846</c:v>
                </c:pt>
                <c:pt idx="437">
                  <c:v>12806.314966811899</c:v>
                </c:pt>
                <c:pt idx="438">
                  <c:v>12859.42846450517</c:v>
                </c:pt>
                <c:pt idx="439">
                  <c:v>12912.650676486659</c:v>
                </c:pt>
                <c:pt idx="440">
                  <c:v>12965.981602756361</c:v>
                </c:pt>
                <c:pt idx="441">
                  <c:v>13019.421243314278</c:v>
                </c:pt>
                <c:pt idx="442">
                  <c:v>13072.969598160415</c:v>
                </c:pt>
                <c:pt idx="443">
                  <c:v>13126.626667294768</c:v>
                </c:pt>
                <c:pt idx="444">
                  <c:v>13180.392450717336</c:v>
                </c:pt>
                <c:pt idx="445">
                  <c:v>13234.26694842812</c:v>
                </c:pt>
                <c:pt idx="446">
                  <c:v>13288.250160427113</c:v>
                </c:pt>
                <c:pt idx="447">
                  <c:v>13342.34208671433</c:v>
                </c:pt>
                <c:pt idx="448">
                  <c:v>13396.542727289763</c:v>
                </c:pt>
                <c:pt idx="449">
                  <c:v>13450.852082153411</c:v>
                </c:pt>
                <c:pt idx="450">
                  <c:v>13505.270151305276</c:v>
                </c:pt>
                <c:pt idx="451">
                  <c:v>13559.796934745355</c:v>
                </c:pt>
                <c:pt idx="452">
                  <c:v>13614.432432473657</c:v>
                </c:pt>
                <c:pt idx="453">
                  <c:v>13669.176644490164</c:v>
                </c:pt>
                <c:pt idx="454">
                  <c:v>13724.029570794895</c:v>
                </c:pt>
                <c:pt idx="455">
                  <c:v>13778.991211387838</c:v>
                </c:pt>
                <c:pt idx="456">
                  <c:v>13834.061566268998</c:v>
                </c:pt>
                <c:pt idx="457">
                  <c:v>13889.240635438377</c:v>
                </c:pt>
                <c:pt idx="458">
                  <c:v>13944.528418895972</c:v>
                </c:pt>
                <c:pt idx="459">
                  <c:v>13999.924916641779</c:v>
                </c:pt>
                <c:pt idx="460">
                  <c:v>14055.430128675805</c:v>
                </c:pt>
                <c:pt idx="461">
                  <c:v>14111.044054998041</c:v>
                </c:pt>
                <c:pt idx="462">
                  <c:v>14166.766695608505</c:v>
                </c:pt>
                <c:pt idx="463">
                  <c:v>14222.59805050718</c:v>
                </c:pt>
                <c:pt idx="464">
                  <c:v>14278.538119694069</c:v>
                </c:pt>
                <c:pt idx="465">
                  <c:v>14334.586903169176</c:v>
                </c:pt>
                <c:pt idx="466">
                  <c:v>14390.744400932497</c:v>
                </c:pt>
                <c:pt idx="467">
                  <c:v>14447.010612984037</c:v>
                </c:pt>
                <c:pt idx="468">
                  <c:v>14503.385539323785</c:v>
                </c:pt>
                <c:pt idx="469">
                  <c:v>14559.869179951756</c:v>
                </c:pt>
                <c:pt idx="470">
                  <c:v>14616.461534867944</c:v>
                </c:pt>
                <c:pt idx="471">
                  <c:v>14673.162604072346</c:v>
                </c:pt>
                <c:pt idx="472">
                  <c:v>14729.972387564965</c:v>
                </c:pt>
                <c:pt idx="473">
                  <c:v>14786.890885345807</c:v>
                </c:pt>
                <c:pt idx="474">
                  <c:v>14843.918097414858</c:v>
                </c:pt>
                <c:pt idx="475">
                  <c:v>14901.054023772118</c:v>
                </c:pt>
                <c:pt idx="476">
                  <c:v>14958.298664417602</c:v>
                </c:pt>
                <c:pt idx="477">
                  <c:v>15015.652019351302</c:v>
                </c:pt>
                <c:pt idx="478">
                  <c:v>15073.114088573218</c:v>
                </c:pt>
                <c:pt idx="479">
                  <c:v>15130.68487208335</c:v>
                </c:pt>
                <c:pt idx="480">
                  <c:v>15188.364369881698</c:v>
                </c:pt>
                <c:pt idx="481">
                  <c:v>15246.152581968263</c:v>
                </c:pt>
                <c:pt idx="482">
                  <c:v>15304.049508343038</c:v>
                </c:pt>
                <c:pt idx="483">
                  <c:v>15362.055149006032</c:v>
                </c:pt>
                <c:pt idx="484">
                  <c:v>15420.169503957251</c:v>
                </c:pt>
                <c:pt idx="485">
                  <c:v>15478.392573196679</c:v>
                </c:pt>
                <c:pt idx="486">
                  <c:v>15536.724356724324</c:v>
                </c:pt>
                <c:pt idx="487">
                  <c:v>15595.164854540184</c:v>
                </c:pt>
                <c:pt idx="488">
                  <c:v>15653.714066644261</c:v>
                </c:pt>
                <c:pt idx="489">
                  <c:v>15712.371993036557</c:v>
                </c:pt>
                <c:pt idx="490">
                  <c:v>15771.138633717059</c:v>
                </c:pt>
                <c:pt idx="491">
                  <c:v>15830.013988685785</c:v>
                </c:pt>
                <c:pt idx="492">
                  <c:v>15888.998057942727</c:v>
                </c:pt>
                <c:pt idx="493">
                  <c:v>15948.090841487883</c:v>
                </c:pt>
                <c:pt idx="494">
                  <c:v>16007.292339321257</c:v>
                </c:pt>
                <c:pt idx="495">
                  <c:v>16066.602551442855</c:v>
                </c:pt>
                <c:pt idx="496">
                  <c:v>16126.021477852661</c:v>
                </c:pt>
                <c:pt idx="497">
                  <c:v>16185.549118550674</c:v>
                </c:pt>
                <c:pt idx="498">
                  <c:v>16245.185473536914</c:v>
                </c:pt>
                <c:pt idx="499">
                  <c:v>16304.930542811369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0.19463465679483039</c:v>
                </c:pt>
                <c:pt idx="1">
                  <c:v>9.5097245482789125E-2</c:v>
                </c:pt>
                <c:pt idx="2">
                  <c:v>6.051848167867234E-2</c:v>
                </c:pt>
                <c:pt idx="3">
                  <c:v>4.954437837568422E-2</c:v>
                </c:pt>
                <c:pt idx="4">
                  <c:v>4.3547116159483805E-2</c:v>
                </c:pt>
                <c:pt idx="5">
                  <c:v>4.011156915075096E-2</c:v>
                </c:pt>
                <c:pt idx="6">
                  <c:v>3.6764930117877972E-2</c:v>
                </c:pt>
                <c:pt idx="7">
                  <c:v>3.3555012326020893E-2</c:v>
                </c:pt>
                <c:pt idx="8">
                  <c:v>3.1649443703135244E-2</c:v>
                </c:pt>
                <c:pt idx="9">
                  <c:v>3.0380488779313188E-2</c:v>
                </c:pt>
                <c:pt idx="10">
                  <c:v>2.9467555605678406E-2</c:v>
                </c:pt>
                <c:pt idx="11">
                  <c:v>2.8779998284371378E-2</c:v>
                </c:pt>
                <c:pt idx="12">
                  <c:v>2.8241632595917679E-2</c:v>
                </c:pt>
                <c:pt idx="13">
                  <c:v>2.7808489577757049E-2</c:v>
                </c:pt>
                <c:pt idx="14">
                  <c:v>2.7451991640378658E-2</c:v>
                </c:pt>
                <c:pt idx="15">
                  <c:v>2.7153371651832302E-2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0.16246952176550919</c:v>
                </c:pt>
                <c:pt idx="1">
                  <c:v>7.6826971177823875E-2</c:v>
                </c:pt>
                <c:pt idx="2">
                  <c:v>4.7164425897906849E-2</c:v>
                </c:pt>
                <c:pt idx="3">
                  <c:v>3.7675872062696833E-2</c:v>
                </c:pt>
                <c:pt idx="4">
                  <c:v>3.2433411918296004E-2</c:v>
                </c:pt>
                <c:pt idx="5">
                  <c:v>2.939464940157344E-2</c:v>
                </c:pt>
                <c:pt idx="6">
                  <c:v>2.6393593645698619E-2</c:v>
                </c:pt>
                <c:pt idx="7">
                  <c:v>2.3454413891836935E-2</c:v>
                </c:pt>
                <c:pt idx="8">
                  <c:v>2.1665591300994696E-2</c:v>
                </c:pt>
                <c:pt idx="9">
                  <c:v>2.0447936729219057E-2</c:v>
                </c:pt>
                <c:pt idx="10">
                  <c:v>1.9554546686267923E-2</c:v>
                </c:pt>
                <c:pt idx="11">
                  <c:v>1.8867792182978585E-2</c:v>
                </c:pt>
                <c:pt idx="12">
                  <c:v>1.8322692882916304E-2</c:v>
                </c:pt>
                <c:pt idx="13">
                  <c:v>1.7876852433331949E-2</c:v>
                </c:pt>
                <c:pt idx="14">
                  <c:v>1.7505462050752239E-2</c:v>
                </c:pt>
                <c:pt idx="15">
                  <c:v>1.7190529388064233E-2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0.15053460662274273</c:v>
                </c:pt>
                <c:pt idx="1">
                  <c:v>7.0121341612636959E-2</c:v>
                </c:pt>
                <c:pt idx="2">
                  <c:v>4.2316506145929154E-2</c:v>
                </c:pt>
                <c:pt idx="3">
                  <c:v>3.3396854073207298E-2</c:v>
                </c:pt>
                <c:pt idx="4">
                  <c:v>2.8448054118553123E-2</c:v>
                </c:pt>
                <c:pt idx="5">
                  <c:v>2.5566324474549033E-2</c:v>
                </c:pt>
                <c:pt idx="6">
                  <c:v>2.2704851314868643E-2</c:v>
                </c:pt>
                <c:pt idx="7">
                  <c:v>1.9878570373785438E-2</c:v>
                </c:pt>
                <c:pt idx="8">
                  <c:v>1.814039284700247E-2</c:v>
                </c:pt>
                <c:pt idx="9">
                  <c:v>1.6945674451214685E-2</c:v>
                </c:pt>
                <c:pt idx="10">
                  <c:v>1.6061035039634769E-2</c:v>
                </c:pt>
                <c:pt idx="11">
                  <c:v>1.5374337295541888E-2</c:v>
                </c:pt>
                <c:pt idx="12">
                  <c:v>1.4825135439283613E-2</c:v>
                </c:pt>
                <c:pt idx="13">
                  <c:v>1.4371959924326874E-2</c:v>
                </c:pt>
                <c:pt idx="14">
                  <c:v>1.3991623095580977E-2</c:v>
                </c:pt>
                <c:pt idx="15">
                  <c:v>1.3666593971061455E-2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0.14433226051417355</c:v>
                </c:pt>
                <c:pt idx="1">
                  <c:v>6.6656888271459117E-2</c:v>
                </c:pt>
                <c:pt idx="2">
                  <c:v>3.9827649074417049E-2</c:v>
                </c:pt>
                <c:pt idx="3">
                  <c:v>3.1209689585308276E-2</c:v>
                </c:pt>
                <c:pt idx="4">
                  <c:v>2.6418601112640862E-2</c:v>
                </c:pt>
                <c:pt idx="5">
                  <c:v>2.3622499964728289E-2</c:v>
                </c:pt>
                <c:pt idx="6">
                  <c:v>2.0838753144512875E-2</c:v>
                </c:pt>
                <c:pt idx="7">
                  <c:v>1.8078008331911612E-2</c:v>
                </c:pt>
                <c:pt idx="8">
                  <c:v>1.6371583191066113E-2</c:v>
                </c:pt>
                <c:pt idx="9">
                  <c:v>1.5193194827601854E-2</c:v>
                </c:pt>
                <c:pt idx="10">
                  <c:v>1.4316764027033338E-2</c:v>
                </c:pt>
                <c:pt idx="11">
                  <c:v>1.363319763748921E-2</c:v>
                </c:pt>
                <c:pt idx="12">
                  <c:v>1.3084454490089615E-2</c:v>
                </c:pt>
                <c:pt idx="13">
                  <c:v>1.262968062773083E-2</c:v>
                </c:pt>
                <c:pt idx="14">
                  <c:v>1.2246565579012042E-2</c:v>
                </c:pt>
                <c:pt idx="15">
                  <c:v>1.1917878931452332E-2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210.31103370517326</c:v>
                </c:pt>
                <c:pt idx="2">
                  <c:v>330.47755735498424</c:v>
                </c:pt>
                <c:pt idx="3">
                  <c:v>403.67849301376555</c:v>
                </c:pt>
                <c:pt idx="4">
                  <c:v>459.27266289582639</c:v>
                </c:pt>
                <c:pt idx="5">
                  <c:v>498.60926469453671</c:v>
                </c:pt>
                <c:pt idx="6">
                  <c:v>543.99668205202011</c:v>
                </c:pt>
                <c:pt idx="7">
                  <c:v>596.03613927122922</c:v>
                </c:pt>
                <c:pt idx="8">
                  <c:v>631.92263938651058</c:v>
                </c:pt>
                <c:pt idx="9">
                  <c:v>658.31725569927255</c:v>
                </c:pt>
                <c:pt idx="10">
                  <c:v>678.71255653611104</c:v>
                </c:pt>
                <c:pt idx="11">
                  <c:v>694.92707408744889</c:v>
                </c:pt>
                <c:pt idx="12">
                  <c:v>708.17435684971679</c:v>
                </c:pt>
                <c:pt idx="13">
                  <c:v>719.20482930497735</c:v>
                </c:pt>
                <c:pt idx="14">
                  <c:v>728.54459020679383</c:v>
                </c:pt>
                <c:pt idx="15">
                  <c:v>736.55678036765664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260.32524377028943</c:v>
                </c:pt>
                <c:pt idx="2">
                  <c:v>424.04841401636986</c:v>
                </c:pt>
                <c:pt idx="3">
                  <c:v>530.84371787646432</c:v>
                </c:pt>
                <c:pt idx="4">
                  <c:v>616.64804339372654</c:v>
                </c:pt>
                <c:pt idx="5">
                  <c:v>680.39593623897542</c:v>
                </c:pt>
                <c:pt idx="6">
                  <c:v>757.75963926986549</c:v>
                </c:pt>
                <c:pt idx="7">
                  <c:v>852.71796141368475</c:v>
                </c:pt>
                <c:pt idx="8">
                  <c:v>923.12273974640027</c:v>
                </c:pt>
                <c:pt idx="9">
                  <c:v>978.09379326868816</c:v>
                </c:pt>
                <c:pt idx="10">
                  <c:v>1022.7800378540554</c:v>
                </c:pt>
                <c:pt idx="11">
                  <c:v>1060.0074352124159</c:v>
                </c:pt>
                <c:pt idx="12">
                  <c:v>1091.5426093643464</c:v>
                </c:pt>
                <c:pt idx="13">
                  <c:v>1118.7651782989144</c:v>
                </c:pt>
                <c:pt idx="14">
                  <c:v>1142.5005488010279</c:v>
                </c:pt>
                <c:pt idx="15">
                  <c:v>1163.4313026966142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285.21987087017868</c:v>
                </c:pt>
                <c:pt idx="2">
                  <c:v>472.62881134443558</c:v>
                </c:pt>
                <c:pt idx="3">
                  <c:v>598.85880137569745</c:v>
                </c:pt>
                <c:pt idx="4">
                  <c:v>703.03578292746886</c:v>
                </c:pt>
                <c:pt idx="5">
                  <c:v>782.27904914176293</c:v>
                </c:pt>
                <c:pt idx="6">
                  <c:v>880.8690144076246</c:v>
                </c:pt>
                <c:pt idx="7">
                  <c:v>1006.1085693755269</c:v>
                </c:pt>
                <c:pt idx="8">
                  <c:v>1102.5119559803145</c:v>
                </c:pt>
                <c:pt idx="9">
                  <c:v>1180.2421944065129</c:v>
                </c:pt>
                <c:pt idx="10">
                  <c:v>1245.2497582282097</c:v>
                </c:pt>
                <c:pt idx="11">
                  <c:v>1300.8690791374415</c:v>
                </c:pt>
                <c:pt idx="12">
                  <c:v>1349.0601878080683</c:v>
                </c:pt>
                <c:pt idx="13">
                  <c:v>1391.5986480136753</c:v>
                </c:pt>
                <c:pt idx="14">
                  <c:v>1429.4267265044232</c:v>
                </c:pt>
                <c:pt idx="15">
                  <c:v>1463.4224183691501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300.04400923352915</c:v>
                </c:pt>
                <c:pt idx="2">
                  <c:v>502.16370950317605</c:v>
                </c:pt>
                <c:pt idx="3">
                  <c:v>640.82662358214702</c:v>
                </c:pt>
                <c:pt idx="4">
                  <c:v>757.04235491978159</c:v>
                </c:pt>
                <c:pt idx="5">
                  <c:v>846.65044046408343</c:v>
                </c:pt>
                <c:pt idx="6">
                  <c:v>959.75032005531818</c:v>
                </c:pt>
                <c:pt idx="7">
                  <c:v>1106.3165605856955</c:v>
                </c:pt>
                <c:pt idx="8">
                  <c:v>1221.6289510054162</c:v>
                </c:pt>
                <c:pt idx="9">
                  <c:v>1316.3788279516764</c:v>
                </c:pt>
                <c:pt idx="10">
                  <c:v>1396.9637246402474</c:v>
                </c:pt>
                <c:pt idx="11">
                  <c:v>1467.0072665126672</c:v>
                </c:pt>
                <c:pt idx="12">
                  <c:v>1528.5314351582892</c:v>
                </c:pt>
                <c:pt idx="13">
                  <c:v>1583.5713181920257</c:v>
                </c:pt>
                <c:pt idx="14">
                  <c:v>1633.1109216673499</c:v>
                </c:pt>
                <c:pt idx="15">
                  <c:v>1678.1509625188623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142.31277151604999</c:v>
                </c:pt>
                <c:pt idx="1">
                  <c:v>309.86784975972699</c:v>
                </c:pt>
                <c:pt idx="2">
                  <c:v>521.98236391005071</c:v>
                </c:pt>
                <c:pt idx="3">
                  <c:v>669.24124596445336</c:v>
                </c:pt>
                <c:pt idx="4">
                  <c:v>793.89882276466687</c:v>
                </c:pt>
                <c:pt idx="5">
                  <c:v>890.86368634999781</c:v>
                </c:pt>
                <c:pt idx="6">
                  <c:v>1014.3952904155498</c:v>
                </c:pt>
                <c:pt idx="7">
                  <c:v>1176.5669938891347</c:v>
                </c:pt>
                <c:pt idx="8">
                  <c:v>1305.981513856626</c:v>
                </c:pt>
                <c:pt idx="9">
                  <c:v>1413.6356070943207</c:v>
                </c:pt>
                <c:pt idx="10">
                  <c:v>1506.2063875435945</c:v>
                </c:pt>
                <c:pt idx="11">
                  <c:v>1587.50060259567</c:v>
                </c:pt>
                <c:pt idx="12">
                  <c:v>1659.5527856635324</c:v>
                </c:pt>
                <c:pt idx="13">
                  <c:v>1724.5796924489373</c:v>
                </c:pt>
                <c:pt idx="14">
                  <c:v>1783.5769086431526</c:v>
                </c:pt>
                <c:pt idx="15">
                  <c:v>1837.6278653378959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210.31103370517326</c:v>
                </c:pt>
                <c:pt idx="2">
                  <c:v>330.47755735498424</c:v>
                </c:pt>
                <c:pt idx="3">
                  <c:v>403.67849301376555</c:v>
                </c:pt>
                <c:pt idx="4">
                  <c:v>459.27266289582639</c:v>
                </c:pt>
                <c:pt idx="5">
                  <c:v>498.60926469453671</c:v>
                </c:pt>
                <c:pt idx="6">
                  <c:v>543.99668205202011</c:v>
                </c:pt>
                <c:pt idx="7">
                  <c:v>596.03613927122922</c:v>
                </c:pt>
                <c:pt idx="8">
                  <c:v>631.92263938651058</c:v>
                </c:pt>
                <c:pt idx="9">
                  <c:v>658.31725569927255</c:v>
                </c:pt>
                <c:pt idx="10">
                  <c:v>678.71255653611104</c:v>
                </c:pt>
                <c:pt idx="11">
                  <c:v>694.92707408744889</c:v>
                </c:pt>
                <c:pt idx="12">
                  <c:v>708.17435684971679</c:v>
                </c:pt>
                <c:pt idx="13">
                  <c:v>719.20482930497735</c:v>
                </c:pt>
                <c:pt idx="14">
                  <c:v>728.54459020679383</c:v>
                </c:pt>
                <c:pt idx="15">
                  <c:v>736.55678036765664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260.32524377028943</c:v>
                </c:pt>
                <c:pt idx="2">
                  <c:v>424.04841401636986</c:v>
                </c:pt>
                <c:pt idx="3">
                  <c:v>530.84371787646432</c:v>
                </c:pt>
                <c:pt idx="4">
                  <c:v>616.64804339372654</c:v>
                </c:pt>
                <c:pt idx="5">
                  <c:v>680.39593623897542</c:v>
                </c:pt>
                <c:pt idx="6">
                  <c:v>757.75963926986549</c:v>
                </c:pt>
                <c:pt idx="7">
                  <c:v>852.71796141368475</c:v>
                </c:pt>
                <c:pt idx="8">
                  <c:v>923.12273974640027</c:v>
                </c:pt>
                <c:pt idx="9">
                  <c:v>978.09379326868816</c:v>
                </c:pt>
                <c:pt idx="10">
                  <c:v>1022.7800378540554</c:v>
                </c:pt>
                <c:pt idx="11">
                  <c:v>1060.0074352124159</c:v>
                </c:pt>
                <c:pt idx="12">
                  <c:v>1091.5426093643464</c:v>
                </c:pt>
                <c:pt idx="13">
                  <c:v>1118.7651782989144</c:v>
                </c:pt>
                <c:pt idx="14">
                  <c:v>1142.5005488010279</c:v>
                </c:pt>
                <c:pt idx="15">
                  <c:v>1163.4313026966142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285.21987087017868</c:v>
                </c:pt>
                <c:pt idx="2">
                  <c:v>472.62881134443558</c:v>
                </c:pt>
                <c:pt idx="3">
                  <c:v>598.85880137569745</c:v>
                </c:pt>
                <c:pt idx="4">
                  <c:v>703.03578292746886</c:v>
                </c:pt>
                <c:pt idx="5">
                  <c:v>782.27904914176293</c:v>
                </c:pt>
                <c:pt idx="6">
                  <c:v>880.8690144076246</c:v>
                </c:pt>
                <c:pt idx="7">
                  <c:v>1006.1085693755269</c:v>
                </c:pt>
                <c:pt idx="8">
                  <c:v>1102.5119559803145</c:v>
                </c:pt>
                <c:pt idx="9">
                  <c:v>1180.2421944065129</c:v>
                </c:pt>
                <c:pt idx="10">
                  <c:v>1245.2497582282097</c:v>
                </c:pt>
                <c:pt idx="11">
                  <c:v>1300.8690791374415</c:v>
                </c:pt>
                <c:pt idx="12">
                  <c:v>1349.0601878080683</c:v>
                </c:pt>
                <c:pt idx="13">
                  <c:v>1391.5986480136753</c:v>
                </c:pt>
                <c:pt idx="14">
                  <c:v>1429.4267265044232</c:v>
                </c:pt>
                <c:pt idx="15">
                  <c:v>1463.4224183691501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300.04400923352915</c:v>
                </c:pt>
                <c:pt idx="2">
                  <c:v>502.16370950317605</c:v>
                </c:pt>
                <c:pt idx="3">
                  <c:v>640.82662358214702</c:v>
                </c:pt>
                <c:pt idx="4">
                  <c:v>757.04235491978159</c:v>
                </c:pt>
                <c:pt idx="5">
                  <c:v>846.65044046408343</c:v>
                </c:pt>
                <c:pt idx="6">
                  <c:v>959.75032005531818</c:v>
                </c:pt>
                <c:pt idx="7">
                  <c:v>1106.3165605856955</c:v>
                </c:pt>
                <c:pt idx="8">
                  <c:v>1221.6289510054162</c:v>
                </c:pt>
                <c:pt idx="9">
                  <c:v>1316.3788279516764</c:v>
                </c:pt>
                <c:pt idx="10">
                  <c:v>1396.9637246402474</c:v>
                </c:pt>
                <c:pt idx="11">
                  <c:v>1467.0072665126672</c:v>
                </c:pt>
                <c:pt idx="12">
                  <c:v>1528.5314351582892</c:v>
                </c:pt>
                <c:pt idx="13">
                  <c:v>1583.5713181920257</c:v>
                </c:pt>
                <c:pt idx="14">
                  <c:v>1633.1109216673499</c:v>
                </c:pt>
                <c:pt idx="15">
                  <c:v>1678.1509625188623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142.31277151604999</c:v>
                </c:pt>
                <c:pt idx="1">
                  <c:v>309.86784975972699</c:v>
                </c:pt>
                <c:pt idx="2">
                  <c:v>521.98236391005071</c:v>
                </c:pt>
                <c:pt idx="3">
                  <c:v>669.24124596445336</c:v>
                </c:pt>
                <c:pt idx="4">
                  <c:v>793.89882276466687</c:v>
                </c:pt>
                <c:pt idx="5">
                  <c:v>890.86368634999781</c:v>
                </c:pt>
                <c:pt idx="6">
                  <c:v>1014.3952904155498</c:v>
                </c:pt>
                <c:pt idx="7">
                  <c:v>1176.5669938891347</c:v>
                </c:pt>
                <c:pt idx="8">
                  <c:v>1305.981513856626</c:v>
                </c:pt>
                <c:pt idx="9">
                  <c:v>1413.6356070943207</c:v>
                </c:pt>
                <c:pt idx="10">
                  <c:v>1506.2063875435945</c:v>
                </c:pt>
                <c:pt idx="11">
                  <c:v>1587.50060259567</c:v>
                </c:pt>
                <c:pt idx="12">
                  <c:v>1659.5527856635324</c:v>
                </c:pt>
                <c:pt idx="13">
                  <c:v>1724.5796924489373</c:v>
                </c:pt>
                <c:pt idx="14">
                  <c:v>1783.5769086431526</c:v>
                </c:pt>
                <c:pt idx="15">
                  <c:v>1837.6278653378959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0.19463465679483039</c:v>
                </c:pt>
                <c:pt idx="1">
                  <c:v>7.1209613189567353E-2</c:v>
                </c:pt>
                <c:pt idx="2">
                  <c:v>5.2932773279812585E-2</c:v>
                </c:pt>
                <c:pt idx="3">
                  <c:v>4.530204462331823E-2</c:v>
                </c:pt>
                <c:pt idx="4">
                  <c:v>4.1032227676276019E-2</c:v>
                </c:pt>
                <c:pt idx="5">
                  <c:v>3.8221621181616719E-2</c:v>
                </c:pt>
                <c:pt idx="6">
                  <c:v>3.5469172799992385E-2</c:v>
                </c:pt>
                <c:pt idx="7">
                  <c:v>3.2740938750672438E-2</c:v>
                </c:pt>
                <c:pt idx="8">
                  <c:v>3.1076942295187916E-2</c:v>
                </c:pt>
                <c:pt idx="9">
                  <c:v>2.9950980126905325E-2</c:v>
                </c:pt>
                <c:pt idx="10">
                  <c:v>2.913448066434509E-2</c:v>
                </c:pt>
                <c:pt idx="11">
                  <c:v>2.8513776070959222E-2</c:v>
                </c:pt>
                <c:pt idx="12">
                  <c:v>2.8025169155886077E-2</c:v>
                </c:pt>
                <c:pt idx="13">
                  <c:v>2.7629776697943084E-2</c:v>
                </c:pt>
                <c:pt idx="14">
                  <c:v>2.7303169089155383E-2</c:v>
                </c:pt>
                <c:pt idx="15">
                  <c:v>2.7028290485257265E-2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0.16246952176550919</c:v>
                </c:pt>
                <c:pt idx="1">
                  <c:v>5.635086659337437E-2</c:v>
                </c:pt>
                <c:pt idx="2">
                  <c:v>4.0615408406908728E-2</c:v>
                </c:pt>
                <c:pt idx="3">
                  <c:v>3.3973974743103638E-2</c:v>
                </c:pt>
                <c:pt idx="4">
                  <c:v>3.0212410394297898E-2</c:v>
                </c:pt>
                <c:pt idx="5">
                  <c:v>2.7706087728401441E-2</c:v>
                </c:pt>
                <c:pt idx="6">
                  <c:v>2.5216046285092407E-2</c:v>
                </c:pt>
                <c:pt idx="7">
                  <c:v>2.2695272195550634E-2</c:v>
                </c:pt>
                <c:pt idx="8">
                  <c:v>2.1120650580682947E-2</c:v>
                </c:pt>
                <c:pt idx="9">
                  <c:v>2.0030147149451814E-2</c:v>
                </c:pt>
                <c:pt idx="10">
                  <c:v>1.9223230719200443E-2</c:v>
                </c:pt>
                <c:pt idx="11">
                  <c:v>1.8599635848551458E-2</c:v>
                </c:pt>
                <c:pt idx="12">
                  <c:v>1.8100392786996326E-2</c:v>
                </c:pt>
                <c:pt idx="13">
                  <c:v>1.7691413861593779E-2</c:v>
                </c:pt>
                <c:pt idx="14">
                  <c:v>1.734865308445303E-2</c:v>
                </c:pt>
                <c:pt idx="15">
                  <c:v>1.7057627092177844E-2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0.15053460662274273</c:v>
                </c:pt>
                <c:pt idx="1">
                  <c:v>5.0932171687656125E-2</c:v>
                </c:pt>
                <c:pt idx="2">
                  <c:v>3.6163626209471444E-2</c:v>
                </c:pt>
                <c:pt idx="3">
                  <c:v>2.9904697656736236E-2</c:v>
                </c:pt>
                <c:pt idx="4">
                  <c:v>2.6343105054277338E-2</c:v>
                </c:pt>
                <c:pt idx="5">
                  <c:v>2.3958667527139987E-2</c:v>
                </c:pt>
                <c:pt idx="6">
                  <c:v>2.1576051255401022E-2</c:v>
                </c:pt>
                <c:pt idx="7">
                  <c:v>1.9143030233847894E-2</c:v>
                </c:pt>
                <c:pt idx="8">
                  <c:v>1.7607566787078581E-2</c:v>
                </c:pt>
                <c:pt idx="9">
                  <c:v>1.6533122807011122E-2</c:v>
                </c:pt>
                <c:pt idx="10">
                  <c:v>1.5730456723720612E-2</c:v>
                </c:pt>
                <c:pt idx="11">
                  <c:v>1.5104856773587805E-2</c:v>
                </c:pt>
                <c:pt idx="12">
                  <c:v>1.459953868996813E-2</c:v>
                </c:pt>
                <c:pt idx="13">
                  <c:v>1.4182478928717955E-2</c:v>
                </c:pt>
                <c:pt idx="14">
                  <c:v>1.3829984054963787E-2</c:v>
                </c:pt>
                <c:pt idx="15">
                  <c:v>1.3528701340630805E-2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0.14433226051417355</c:v>
                </c:pt>
                <c:pt idx="1">
                  <c:v>4.8142749256827592E-2</c:v>
                </c:pt>
                <c:pt idx="2">
                  <c:v>3.3884487690318835E-2</c:v>
                </c:pt>
                <c:pt idx="3">
                  <c:v>2.7829937255985752E-2</c:v>
                </c:pt>
                <c:pt idx="4">
                  <c:v>2.4376799735669457E-2</c:v>
                </c:pt>
                <c:pt idx="5">
                  <c:v>2.205962411685437E-2</c:v>
                </c:pt>
                <c:pt idx="6">
                  <c:v>1.9737779740686169E-2</c:v>
                </c:pt>
                <c:pt idx="7">
                  <c:v>1.7356900592945302E-2</c:v>
                </c:pt>
                <c:pt idx="8">
                  <c:v>1.5846926057172608E-2</c:v>
                </c:pt>
                <c:pt idx="9">
                  <c:v>1.4785022784628926E-2</c:v>
                </c:pt>
                <c:pt idx="10">
                  <c:v>1.3988038980075907E-2</c:v>
                </c:pt>
                <c:pt idx="11">
                  <c:v>1.3364282179342867E-2</c:v>
                </c:pt>
                <c:pt idx="12">
                  <c:v>1.2858244802063797E-2</c:v>
                </c:pt>
                <c:pt idx="13">
                  <c:v>1.2439028502383763E-2</c:v>
                </c:pt>
                <c:pt idx="14">
                  <c:v>1.208321384188631E-2</c:v>
                </c:pt>
                <c:pt idx="15">
                  <c:v>1.1778055670119936E-2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280.86095548304598</c:v>
                </c:pt>
                <c:pt idx="2">
                  <c:v>377.83775080659842</c:v>
                </c:pt>
                <c:pt idx="3">
                  <c:v>441.48117742362206</c:v>
                </c:pt>
                <c:pt idx="4">
                  <c:v>487.42174462937055</c:v>
                </c:pt>
                <c:pt idx="5">
                  <c:v>523.26404222799715</c:v>
                </c:pt>
                <c:pt idx="6">
                  <c:v>563.8699304542082</c:v>
                </c:pt>
                <c:pt idx="7">
                  <c:v>610.85603416271124</c:v>
                </c:pt>
                <c:pt idx="8">
                  <c:v>643.56395844957001</c:v>
                </c:pt>
                <c:pt idx="9">
                  <c:v>667.75778005454185</c:v>
                </c:pt>
                <c:pt idx="10">
                  <c:v>686.47182115300552</c:v>
                </c:pt>
                <c:pt idx="11">
                  <c:v>701.41534219207279</c:v>
                </c:pt>
                <c:pt idx="12">
                  <c:v>713.6442206201433</c:v>
                </c:pt>
                <c:pt idx="13">
                  <c:v>723.85673683308892</c:v>
                </c:pt>
                <c:pt idx="14">
                  <c:v>732.51569935681391</c:v>
                </c:pt>
                <c:pt idx="15">
                  <c:v>739.96540813075524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354.91912030952801</c:v>
                </c:pt>
                <c:pt idx="2">
                  <c:v>492.42395397402862</c:v>
                </c:pt>
                <c:pt idx="3">
                  <c:v>588.68590299578625</c:v>
                </c:pt>
                <c:pt idx="4">
                  <c:v>661.97962158539576</c:v>
                </c:pt>
                <c:pt idx="5">
                  <c:v>721.86301422477811</c:v>
                </c:pt>
                <c:pt idx="6">
                  <c:v>793.14575226743193</c:v>
                </c:pt>
                <c:pt idx="7">
                  <c:v>881.24080767451483</c:v>
                </c:pt>
                <c:pt idx="8">
                  <c:v>946.94052740459142</c:v>
                </c:pt>
                <c:pt idx="9">
                  <c:v>998.49491123420739</c:v>
                </c:pt>
                <c:pt idx="10">
                  <c:v>1040.4078425809928</c:v>
                </c:pt>
                <c:pt idx="11">
                  <c:v>1075.2898692668546</c:v>
                </c:pt>
                <c:pt idx="12">
                  <c:v>1104.9483972728144</c:v>
                </c:pt>
                <c:pt idx="13">
                  <c:v>1130.4918960387854</c:v>
                </c:pt>
                <c:pt idx="14">
                  <c:v>1152.827248469391</c:v>
                </c:pt>
                <c:pt idx="15">
                  <c:v>1172.4960272564199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392.67911297108861</c:v>
                </c:pt>
                <c:pt idx="2">
                  <c:v>553.04188479754544</c:v>
                </c:pt>
                <c:pt idx="3">
                  <c:v>668.79124576251536</c:v>
                </c:pt>
                <c:pt idx="4">
                  <c:v>759.21194402831395</c:v>
                </c:pt>
                <c:pt idx="5">
                  <c:v>834.77096450978866</c:v>
                </c:pt>
                <c:pt idx="6">
                  <c:v>926.95367485250586</c:v>
                </c:pt>
                <c:pt idx="7">
                  <c:v>1044.7666725530657</c:v>
                </c:pt>
                <c:pt idx="8">
                  <c:v>1135.8752882696501</c:v>
                </c:pt>
                <c:pt idx="9">
                  <c:v>1209.6928229141743</c:v>
                </c:pt>
                <c:pt idx="10">
                  <c:v>1271.4189010062987</c:v>
                </c:pt>
                <c:pt idx="11">
                  <c:v>1324.0774341516294</c:v>
                </c:pt>
                <c:pt idx="12">
                  <c:v>1369.906298049179</c:v>
                </c:pt>
                <c:pt idx="13">
                  <c:v>1410.1907078812721</c:v>
                </c:pt>
                <c:pt idx="14">
                  <c:v>1446.1332652673379</c:v>
                </c:pt>
                <c:pt idx="15">
                  <c:v>1478.3384965365387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415.43119802539331</c:v>
                </c:pt>
                <c:pt idx="2">
                  <c:v>590.24058981757059</c:v>
                </c:pt>
                <c:pt idx="3">
                  <c:v>718.65056022353542</c:v>
                </c:pt>
                <c:pt idx="4">
                  <c:v>820.45224216757686</c:v>
                </c:pt>
                <c:pt idx="5">
                  <c:v>906.6337619379135</c:v>
                </c:pt>
                <c:pt idx="6">
                  <c:v>1013.285195333967</c:v>
                </c:pt>
                <c:pt idx="7">
                  <c:v>1152.2794575506748</c:v>
                </c:pt>
                <c:pt idx="8">
                  <c:v>1262.0744192182076</c:v>
                </c:pt>
                <c:pt idx="9">
                  <c:v>1352.7202691085984</c:v>
                </c:pt>
                <c:pt idx="10">
                  <c:v>1429.7929844553141</c:v>
                </c:pt>
                <c:pt idx="11">
                  <c:v>1496.5263178080709</c:v>
                </c:pt>
                <c:pt idx="12">
                  <c:v>1555.4222452499835</c:v>
                </c:pt>
                <c:pt idx="13">
                  <c:v>1607.8426057281954</c:v>
                </c:pt>
                <c:pt idx="14">
                  <c:v>1655.1887818678049</c:v>
                </c:pt>
                <c:pt idx="15">
                  <c:v>1698.0731421348714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142.31277151604999</c:v>
                </c:pt>
                <c:pt idx="1">
                  <c:v>430.61630436830387</c:v>
                </c:pt>
                <c:pt idx="2">
                  <c:v>615.34281760233785</c:v>
                </c:pt>
                <c:pt idx="3">
                  <c:v>752.5861728311279</c:v>
                </c:pt>
                <c:pt idx="4">
                  <c:v>862.43462813589088</c:v>
                </c:pt>
                <c:pt idx="5">
                  <c:v>956.21378080777356</c:v>
                </c:pt>
                <c:pt idx="6">
                  <c:v>1073.3452425873584</c:v>
                </c:pt>
                <c:pt idx="7">
                  <c:v>1227.9483141919807</c:v>
                </c:pt>
                <c:pt idx="8">
                  <c:v>1351.7714806619863</c:v>
                </c:pt>
                <c:pt idx="9">
                  <c:v>1455.2580765423486</c:v>
                </c:pt>
                <c:pt idx="10">
                  <c:v>1544.2124491647844</c:v>
                </c:pt>
                <c:pt idx="11">
                  <c:v>1621.9866894900065</c:v>
                </c:pt>
                <c:pt idx="12">
                  <c:v>1691.2588670623111</c:v>
                </c:pt>
                <c:pt idx="13">
                  <c:v>1753.4245921574866</c:v>
                </c:pt>
                <c:pt idx="14">
                  <c:v>1810.0263245326553</c:v>
                </c:pt>
                <c:pt idx="15">
                  <c:v>1861.6640966693453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280.86095548304598</c:v>
                </c:pt>
                <c:pt idx="2">
                  <c:v>377.83775080659842</c:v>
                </c:pt>
                <c:pt idx="3">
                  <c:v>441.48117742362206</c:v>
                </c:pt>
                <c:pt idx="4">
                  <c:v>487.42174462937055</c:v>
                </c:pt>
                <c:pt idx="5">
                  <c:v>523.26404222799715</c:v>
                </c:pt>
                <c:pt idx="6">
                  <c:v>563.8699304542082</c:v>
                </c:pt>
                <c:pt idx="7">
                  <c:v>610.85603416271124</c:v>
                </c:pt>
                <c:pt idx="8">
                  <c:v>643.56395844957001</c:v>
                </c:pt>
                <c:pt idx="9">
                  <c:v>667.75778005454185</c:v>
                </c:pt>
                <c:pt idx="10">
                  <c:v>686.47182115300552</c:v>
                </c:pt>
                <c:pt idx="11">
                  <c:v>701.41534219207279</c:v>
                </c:pt>
                <c:pt idx="12">
                  <c:v>713.6442206201433</c:v>
                </c:pt>
                <c:pt idx="13">
                  <c:v>723.85673683308892</c:v>
                </c:pt>
                <c:pt idx="14">
                  <c:v>732.51569935681391</c:v>
                </c:pt>
                <c:pt idx="15">
                  <c:v>739.96540813075524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354.91912030952801</c:v>
                </c:pt>
                <c:pt idx="2">
                  <c:v>492.42395397402862</c:v>
                </c:pt>
                <c:pt idx="3">
                  <c:v>588.68590299578625</c:v>
                </c:pt>
                <c:pt idx="4">
                  <c:v>661.97962158539576</c:v>
                </c:pt>
                <c:pt idx="5">
                  <c:v>721.86301422477811</c:v>
                </c:pt>
                <c:pt idx="6">
                  <c:v>793.14575226743193</c:v>
                </c:pt>
                <c:pt idx="7">
                  <c:v>881.24080767451483</c:v>
                </c:pt>
                <c:pt idx="8">
                  <c:v>946.94052740459142</c:v>
                </c:pt>
                <c:pt idx="9">
                  <c:v>998.49491123420739</c:v>
                </c:pt>
                <c:pt idx="10">
                  <c:v>1040.4078425809928</c:v>
                </c:pt>
                <c:pt idx="11">
                  <c:v>1075.2898692668546</c:v>
                </c:pt>
                <c:pt idx="12">
                  <c:v>1104.9483972728144</c:v>
                </c:pt>
                <c:pt idx="13">
                  <c:v>1130.4918960387854</c:v>
                </c:pt>
                <c:pt idx="14">
                  <c:v>1152.827248469391</c:v>
                </c:pt>
                <c:pt idx="15">
                  <c:v>1172.4960272564199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392.67911297108861</c:v>
                </c:pt>
                <c:pt idx="2">
                  <c:v>553.04188479754544</c:v>
                </c:pt>
                <c:pt idx="3">
                  <c:v>668.79124576251536</c:v>
                </c:pt>
                <c:pt idx="4">
                  <c:v>759.21194402831395</c:v>
                </c:pt>
                <c:pt idx="5">
                  <c:v>834.77096450978866</c:v>
                </c:pt>
                <c:pt idx="6">
                  <c:v>926.95367485250586</c:v>
                </c:pt>
                <c:pt idx="7">
                  <c:v>1044.7666725530657</c:v>
                </c:pt>
                <c:pt idx="8">
                  <c:v>1135.8752882696501</c:v>
                </c:pt>
                <c:pt idx="9">
                  <c:v>1209.6928229141743</c:v>
                </c:pt>
                <c:pt idx="10">
                  <c:v>1271.4189010062987</c:v>
                </c:pt>
                <c:pt idx="11">
                  <c:v>1324.0774341516294</c:v>
                </c:pt>
                <c:pt idx="12">
                  <c:v>1369.906298049179</c:v>
                </c:pt>
                <c:pt idx="13">
                  <c:v>1410.1907078812721</c:v>
                </c:pt>
                <c:pt idx="14">
                  <c:v>1446.1332652673379</c:v>
                </c:pt>
                <c:pt idx="15">
                  <c:v>1478.3384965365387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415.43119802539331</c:v>
                </c:pt>
                <c:pt idx="2">
                  <c:v>590.24058981757059</c:v>
                </c:pt>
                <c:pt idx="3">
                  <c:v>718.65056022353542</c:v>
                </c:pt>
                <c:pt idx="4">
                  <c:v>820.45224216757686</c:v>
                </c:pt>
                <c:pt idx="5">
                  <c:v>906.6337619379135</c:v>
                </c:pt>
                <c:pt idx="6">
                  <c:v>1013.285195333967</c:v>
                </c:pt>
                <c:pt idx="7">
                  <c:v>1152.2794575506748</c:v>
                </c:pt>
                <c:pt idx="8">
                  <c:v>1262.0744192182076</c:v>
                </c:pt>
                <c:pt idx="9">
                  <c:v>1352.7202691085984</c:v>
                </c:pt>
                <c:pt idx="10">
                  <c:v>1429.7929844553141</c:v>
                </c:pt>
                <c:pt idx="11">
                  <c:v>1496.5263178080709</c:v>
                </c:pt>
                <c:pt idx="12">
                  <c:v>1555.4222452499835</c:v>
                </c:pt>
                <c:pt idx="13">
                  <c:v>1607.8426057281954</c:v>
                </c:pt>
                <c:pt idx="14">
                  <c:v>1655.1887818678049</c:v>
                </c:pt>
                <c:pt idx="15">
                  <c:v>1698.0731421348714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142.31277151604999</c:v>
                </c:pt>
                <c:pt idx="1">
                  <c:v>430.61630436830387</c:v>
                </c:pt>
                <c:pt idx="2">
                  <c:v>615.34281760233785</c:v>
                </c:pt>
                <c:pt idx="3">
                  <c:v>752.5861728311279</c:v>
                </c:pt>
                <c:pt idx="4">
                  <c:v>862.43462813589088</c:v>
                </c:pt>
                <c:pt idx="5">
                  <c:v>956.21378080777356</c:v>
                </c:pt>
                <c:pt idx="6">
                  <c:v>1073.3452425873584</c:v>
                </c:pt>
                <c:pt idx="7">
                  <c:v>1227.9483141919807</c:v>
                </c:pt>
                <c:pt idx="8">
                  <c:v>1351.7714806619863</c:v>
                </c:pt>
                <c:pt idx="9">
                  <c:v>1455.2580765423486</c:v>
                </c:pt>
                <c:pt idx="10">
                  <c:v>1544.2124491647844</c:v>
                </c:pt>
                <c:pt idx="11">
                  <c:v>1621.9866894900065</c:v>
                </c:pt>
                <c:pt idx="12">
                  <c:v>1691.2588670623111</c:v>
                </c:pt>
                <c:pt idx="13">
                  <c:v>1753.4245921574866</c:v>
                </c:pt>
                <c:pt idx="14">
                  <c:v>1810.0263245326553</c:v>
                </c:pt>
                <c:pt idx="15">
                  <c:v>1861.6640966693453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39.114060005583816</c:v>
                </c:pt>
                <c:pt idx="2">
                  <c:v>57.064182292929594</c:v>
                </c:pt>
                <c:pt idx="3">
                  <c:v>74.057265823649985</c:v>
                </c:pt>
                <c:pt idx="4">
                  <c:v>90.16786220048651</c:v>
                </c:pt>
                <c:pt idx="5">
                  <c:v>105.46297575104768</c:v>
                </c:pt>
                <c:pt idx="6">
                  <c:v>120.00299501881818</c:v>
                </c:pt>
                <c:pt idx="7">
                  <c:v>133.8424896190449</c:v>
                </c:pt>
                <c:pt idx="8">
                  <c:v>147.03089462854194</c:v>
                </c:pt>
                <c:pt idx="9">
                  <c:v>159.61310060249778</c:v>
                </c:pt>
                <c:pt idx="10">
                  <c:v>171.62996405954027</c:v>
                </c:pt>
                <c:pt idx="11">
                  <c:v>183.11875066754055</c:v>
                </c:pt>
                <c:pt idx="12">
                  <c:v>194.1135212586569</c:v>
                </c:pt>
                <c:pt idx="13">
                  <c:v>204.6454690966923</c:v>
                </c:pt>
                <c:pt idx="14">
                  <c:v>214.74321543080151</c:v>
                </c:pt>
                <c:pt idx="15">
                  <c:v>224.4330692330438</c:v>
                </c:pt>
                <c:pt idx="16">
                  <c:v>233.73925608323583</c:v>
                </c:pt>
                <c:pt idx="17">
                  <c:v>242.68412039371589</c:v>
                </c:pt>
                <c:pt idx="18">
                  <c:v>251.28830452789882</c:v>
                </c:pt>
                <c:pt idx="19">
                  <c:v>259.57090783519794</c:v>
                </c:pt>
                <c:pt idx="20">
                  <c:v>267.54962818130429</c:v>
                </c:pt>
                <c:pt idx="21">
                  <c:v>275.24088818114689</c:v>
                </c:pt>
                <c:pt idx="22">
                  <c:v>282.65994802938241</c:v>
                </c:pt>
                <c:pt idx="23">
                  <c:v>289.82100655968253</c:v>
                </c:pt>
                <c:pt idx="24">
                  <c:v>296.73729194105687</c:v>
                </c:pt>
                <c:pt idx="25">
                  <c:v>303.4211432301413</c:v>
                </c:pt>
                <c:pt idx="26">
                  <c:v>309.88408383723311</c:v>
                </c:pt>
                <c:pt idx="27">
                  <c:v>316.13688782628213</c:v>
                </c:pt>
                <c:pt idx="28">
                  <c:v>322.18963985128471</c:v>
                </c:pt>
                <c:pt idx="29">
                  <c:v>328.0517894304478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3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133.29999999999998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77.399999999999991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0.19463465679483039</c:v>
                </c:pt>
                <c:pt idx="1">
                  <c:v>9.5097245482789125E-2</c:v>
                </c:pt>
                <c:pt idx="2">
                  <c:v>6.051848167867234E-2</c:v>
                </c:pt>
                <c:pt idx="3">
                  <c:v>4.954437837568422E-2</c:v>
                </c:pt>
                <c:pt idx="4">
                  <c:v>4.3547116159483805E-2</c:v>
                </c:pt>
                <c:pt idx="5">
                  <c:v>4.011156915075096E-2</c:v>
                </c:pt>
                <c:pt idx="6">
                  <c:v>3.6764930117877972E-2</c:v>
                </c:pt>
                <c:pt idx="7">
                  <c:v>3.3555012326020893E-2</c:v>
                </c:pt>
                <c:pt idx="8">
                  <c:v>3.1649443703135244E-2</c:v>
                </c:pt>
                <c:pt idx="9">
                  <c:v>3.0380488779313188E-2</c:v>
                </c:pt>
                <c:pt idx="10">
                  <c:v>2.9467555605678406E-2</c:v>
                </c:pt>
                <c:pt idx="11">
                  <c:v>2.8779998284371378E-2</c:v>
                </c:pt>
                <c:pt idx="12">
                  <c:v>2.8241632595917679E-2</c:v>
                </c:pt>
                <c:pt idx="13">
                  <c:v>2.7808489577757049E-2</c:v>
                </c:pt>
                <c:pt idx="14">
                  <c:v>2.7451991640378658E-2</c:v>
                </c:pt>
                <c:pt idx="15">
                  <c:v>2.7153371651832302E-2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0.19463465679483039</c:v>
                </c:pt>
                <c:pt idx="1">
                  <c:v>7.1209613189567353E-2</c:v>
                </c:pt>
                <c:pt idx="2">
                  <c:v>5.2932773279812585E-2</c:v>
                </c:pt>
                <c:pt idx="3">
                  <c:v>4.530204462331823E-2</c:v>
                </c:pt>
                <c:pt idx="4">
                  <c:v>4.1032227676276019E-2</c:v>
                </c:pt>
                <c:pt idx="5">
                  <c:v>3.8221621181616719E-2</c:v>
                </c:pt>
                <c:pt idx="6">
                  <c:v>3.5469172799992385E-2</c:v>
                </c:pt>
                <c:pt idx="7">
                  <c:v>3.2740938750672438E-2</c:v>
                </c:pt>
                <c:pt idx="8">
                  <c:v>3.1076942295187916E-2</c:v>
                </c:pt>
                <c:pt idx="9">
                  <c:v>2.9950980126905325E-2</c:v>
                </c:pt>
                <c:pt idx="10">
                  <c:v>2.913448066434509E-2</c:v>
                </c:pt>
                <c:pt idx="11">
                  <c:v>2.8513776070959222E-2</c:v>
                </c:pt>
                <c:pt idx="12">
                  <c:v>2.8025169155886077E-2</c:v>
                </c:pt>
                <c:pt idx="13">
                  <c:v>2.7629776697943084E-2</c:v>
                </c:pt>
                <c:pt idx="14">
                  <c:v>2.7303169089155383E-2</c:v>
                </c:pt>
                <c:pt idx="15">
                  <c:v>2.7028290485257265E-2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0.16246952176550919</c:v>
                </c:pt>
                <c:pt idx="1">
                  <c:v>7.6826971177823875E-2</c:v>
                </c:pt>
                <c:pt idx="2">
                  <c:v>4.7164425897906849E-2</c:v>
                </c:pt>
                <c:pt idx="3">
                  <c:v>3.7675872062696833E-2</c:v>
                </c:pt>
                <c:pt idx="4">
                  <c:v>3.2433411918296004E-2</c:v>
                </c:pt>
                <c:pt idx="5">
                  <c:v>2.939464940157344E-2</c:v>
                </c:pt>
                <c:pt idx="6">
                  <c:v>2.6393593645698619E-2</c:v>
                </c:pt>
                <c:pt idx="7">
                  <c:v>2.3454413891836935E-2</c:v>
                </c:pt>
                <c:pt idx="8">
                  <c:v>2.1665591300994696E-2</c:v>
                </c:pt>
                <c:pt idx="9">
                  <c:v>2.0447936729219057E-2</c:v>
                </c:pt>
                <c:pt idx="10">
                  <c:v>1.9554546686267923E-2</c:v>
                </c:pt>
                <c:pt idx="11">
                  <c:v>1.8867792182978585E-2</c:v>
                </c:pt>
                <c:pt idx="12">
                  <c:v>1.8322692882916304E-2</c:v>
                </c:pt>
                <c:pt idx="13">
                  <c:v>1.7876852433331949E-2</c:v>
                </c:pt>
                <c:pt idx="14">
                  <c:v>1.7505462050752239E-2</c:v>
                </c:pt>
                <c:pt idx="15">
                  <c:v>1.7190529388064233E-2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0.16246952176550919</c:v>
                </c:pt>
                <c:pt idx="1">
                  <c:v>5.635086659337437E-2</c:v>
                </c:pt>
                <c:pt idx="2">
                  <c:v>4.0615408406908728E-2</c:v>
                </c:pt>
                <c:pt idx="3">
                  <c:v>3.3973974743103638E-2</c:v>
                </c:pt>
                <c:pt idx="4">
                  <c:v>3.0212410394297898E-2</c:v>
                </c:pt>
                <c:pt idx="5">
                  <c:v>2.7706087728401441E-2</c:v>
                </c:pt>
                <c:pt idx="6">
                  <c:v>2.5216046285092407E-2</c:v>
                </c:pt>
                <c:pt idx="7">
                  <c:v>2.2695272195550634E-2</c:v>
                </c:pt>
                <c:pt idx="8">
                  <c:v>2.1120650580682947E-2</c:v>
                </c:pt>
                <c:pt idx="9">
                  <c:v>2.0030147149451814E-2</c:v>
                </c:pt>
                <c:pt idx="10">
                  <c:v>1.9223230719200443E-2</c:v>
                </c:pt>
                <c:pt idx="11">
                  <c:v>1.8599635848551458E-2</c:v>
                </c:pt>
                <c:pt idx="12">
                  <c:v>1.8100392786996326E-2</c:v>
                </c:pt>
                <c:pt idx="13">
                  <c:v>1.7691413861593779E-2</c:v>
                </c:pt>
                <c:pt idx="14">
                  <c:v>1.734865308445303E-2</c:v>
                </c:pt>
                <c:pt idx="15">
                  <c:v>1.7057627092177844E-2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0.15053460662274273</c:v>
                </c:pt>
                <c:pt idx="1">
                  <c:v>7.0121341612636959E-2</c:v>
                </c:pt>
                <c:pt idx="2">
                  <c:v>4.2316506145929154E-2</c:v>
                </c:pt>
                <c:pt idx="3">
                  <c:v>3.3396854073207298E-2</c:v>
                </c:pt>
                <c:pt idx="4">
                  <c:v>2.8448054118553123E-2</c:v>
                </c:pt>
                <c:pt idx="5">
                  <c:v>2.5566324474549033E-2</c:v>
                </c:pt>
                <c:pt idx="6">
                  <c:v>2.2704851314868643E-2</c:v>
                </c:pt>
                <c:pt idx="7">
                  <c:v>1.9878570373785438E-2</c:v>
                </c:pt>
                <c:pt idx="8">
                  <c:v>1.814039284700247E-2</c:v>
                </c:pt>
                <c:pt idx="9">
                  <c:v>1.6945674451214685E-2</c:v>
                </c:pt>
                <c:pt idx="10">
                  <c:v>1.6061035039634769E-2</c:v>
                </c:pt>
                <c:pt idx="11">
                  <c:v>1.5374337295541888E-2</c:v>
                </c:pt>
                <c:pt idx="12">
                  <c:v>1.4825135439283613E-2</c:v>
                </c:pt>
                <c:pt idx="13">
                  <c:v>1.4371959924326874E-2</c:v>
                </c:pt>
                <c:pt idx="14">
                  <c:v>1.3991623095580977E-2</c:v>
                </c:pt>
                <c:pt idx="15">
                  <c:v>1.3666593971061455E-2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0.15053460662274273</c:v>
                </c:pt>
                <c:pt idx="1">
                  <c:v>5.0932171687656125E-2</c:v>
                </c:pt>
                <c:pt idx="2">
                  <c:v>3.6163626209471444E-2</c:v>
                </c:pt>
                <c:pt idx="3">
                  <c:v>2.9904697656736236E-2</c:v>
                </c:pt>
                <c:pt idx="4">
                  <c:v>2.6343105054277338E-2</c:v>
                </c:pt>
                <c:pt idx="5">
                  <c:v>2.3958667527139987E-2</c:v>
                </c:pt>
                <c:pt idx="6">
                  <c:v>2.1576051255401022E-2</c:v>
                </c:pt>
                <c:pt idx="7">
                  <c:v>1.9143030233847894E-2</c:v>
                </c:pt>
                <c:pt idx="8">
                  <c:v>1.7607566787078581E-2</c:v>
                </c:pt>
                <c:pt idx="9">
                  <c:v>1.6533122807011122E-2</c:v>
                </c:pt>
                <c:pt idx="10">
                  <c:v>1.5730456723720612E-2</c:v>
                </c:pt>
                <c:pt idx="11">
                  <c:v>1.5104856773587805E-2</c:v>
                </c:pt>
                <c:pt idx="12">
                  <c:v>1.459953868996813E-2</c:v>
                </c:pt>
                <c:pt idx="13">
                  <c:v>1.4182478928717955E-2</c:v>
                </c:pt>
                <c:pt idx="14">
                  <c:v>1.3829984054963787E-2</c:v>
                </c:pt>
                <c:pt idx="15">
                  <c:v>1.3528701340630805E-2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0.14433226051417355</c:v>
                </c:pt>
                <c:pt idx="1">
                  <c:v>6.6656888271459117E-2</c:v>
                </c:pt>
                <c:pt idx="2">
                  <c:v>3.9827649074417049E-2</c:v>
                </c:pt>
                <c:pt idx="3">
                  <c:v>3.1209689585308276E-2</c:v>
                </c:pt>
                <c:pt idx="4">
                  <c:v>2.6418601112640862E-2</c:v>
                </c:pt>
                <c:pt idx="5">
                  <c:v>2.3622499964728289E-2</c:v>
                </c:pt>
                <c:pt idx="6">
                  <c:v>2.0838753144512875E-2</c:v>
                </c:pt>
                <c:pt idx="7">
                  <c:v>1.8078008331911612E-2</c:v>
                </c:pt>
                <c:pt idx="8">
                  <c:v>1.6371583191066113E-2</c:v>
                </c:pt>
                <c:pt idx="9">
                  <c:v>1.5193194827601854E-2</c:v>
                </c:pt>
                <c:pt idx="10">
                  <c:v>1.4316764027033338E-2</c:v>
                </c:pt>
                <c:pt idx="11">
                  <c:v>1.363319763748921E-2</c:v>
                </c:pt>
                <c:pt idx="12">
                  <c:v>1.3084454490089615E-2</c:v>
                </c:pt>
                <c:pt idx="13">
                  <c:v>1.262968062773083E-2</c:v>
                </c:pt>
                <c:pt idx="14">
                  <c:v>1.2246565579012042E-2</c:v>
                </c:pt>
                <c:pt idx="15">
                  <c:v>1.1917878931452332E-2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0.14433226051417355</c:v>
                </c:pt>
                <c:pt idx="1">
                  <c:v>4.8142749256827592E-2</c:v>
                </c:pt>
                <c:pt idx="2">
                  <c:v>3.3884487690318835E-2</c:v>
                </c:pt>
                <c:pt idx="3">
                  <c:v>2.7829937255985752E-2</c:v>
                </c:pt>
                <c:pt idx="4">
                  <c:v>2.4376799735669457E-2</c:v>
                </c:pt>
                <c:pt idx="5">
                  <c:v>2.205962411685437E-2</c:v>
                </c:pt>
                <c:pt idx="6">
                  <c:v>1.9737779740686169E-2</c:v>
                </c:pt>
                <c:pt idx="7">
                  <c:v>1.7356900592945302E-2</c:v>
                </c:pt>
                <c:pt idx="8">
                  <c:v>1.5846926057172608E-2</c:v>
                </c:pt>
                <c:pt idx="9">
                  <c:v>1.4785022784628926E-2</c:v>
                </c:pt>
                <c:pt idx="10">
                  <c:v>1.3988038980075907E-2</c:v>
                </c:pt>
                <c:pt idx="11">
                  <c:v>1.3364282179342867E-2</c:v>
                </c:pt>
                <c:pt idx="12">
                  <c:v>1.2858244802063797E-2</c:v>
                </c:pt>
                <c:pt idx="13">
                  <c:v>1.2439028502383763E-2</c:v>
                </c:pt>
                <c:pt idx="14">
                  <c:v>1.208321384188631E-2</c:v>
                </c:pt>
                <c:pt idx="15">
                  <c:v>1.1778055670119936E-2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210.31103370517326</c:v>
                </c:pt>
                <c:pt idx="2">
                  <c:v>330.47755735498424</c:v>
                </c:pt>
                <c:pt idx="3">
                  <c:v>403.67849301376555</c:v>
                </c:pt>
                <c:pt idx="4">
                  <c:v>459.27266289582639</c:v>
                </c:pt>
                <c:pt idx="5">
                  <c:v>498.60926469453671</c:v>
                </c:pt>
                <c:pt idx="6">
                  <c:v>543.99668205202011</c:v>
                </c:pt>
                <c:pt idx="7">
                  <c:v>596.03613927122922</c:v>
                </c:pt>
                <c:pt idx="8">
                  <c:v>631.92263938651058</c:v>
                </c:pt>
                <c:pt idx="9">
                  <c:v>658.31725569927255</c:v>
                </c:pt>
                <c:pt idx="10">
                  <c:v>678.71255653611104</c:v>
                </c:pt>
                <c:pt idx="11">
                  <c:v>694.92707408744889</c:v>
                </c:pt>
                <c:pt idx="12">
                  <c:v>708.17435684971679</c:v>
                </c:pt>
                <c:pt idx="13">
                  <c:v>719.20482930497735</c:v>
                </c:pt>
                <c:pt idx="14">
                  <c:v>728.54459020679383</c:v>
                </c:pt>
                <c:pt idx="15">
                  <c:v>736.55678036765664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102.75662273796664</c:v>
                </c:pt>
                <c:pt idx="1">
                  <c:v>280.86095548304598</c:v>
                </c:pt>
                <c:pt idx="2">
                  <c:v>377.83775080659842</c:v>
                </c:pt>
                <c:pt idx="3">
                  <c:v>441.48117742362206</c:v>
                </c:pt>
                <c:pt idx="4">
                  <c:v>487.42174462937055</c:v>
                </c:pt>
                <c:pt idx="5">
                  <c:v>523.26404222799715</c:v>
                </c:pt>
                <c:pt idx="6">
                  <c:v>563.8699304542082</c:v>
                </c:pt>
                <c:pt idx="7">
                  <c:v>610.85603416271124</c:v>
                </c:pt>
                <c:pt idx="8">
                  <c:v>643.56395844957001</c:v>
                </c:pt>
                <c:pt idx="9">
                  <c:v>667.75778005454185</c:v>
                </c:pt>
                <c:pt idx="10">
                  <c:v>686.47182115300552</c:v>
                </c:pt>
                <c:pt idx="11">
                  <c:v>701.41534219207279</c:v>
                </c:pt>
                <c:pt idx="12">
                  <c:v>713.6442206201433</c:v>
                </c:pt>
                <c:pt idx="13">
                  <c:v>723.85673683308892</c:v>
                </c:pt>
                <c:pt idx="14">
                  <c:v>732.51569935681391</c:v>
                </c:pt>
                <c:pt idx="15">
                  <c:v>739.96540813075524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260.32524377028943</c:v>
                </c:pt>
                <c:pt idx="2">
                  <c:v>424.04841401636986</c:v>
                </c:pt>
                <c:pt idx="3">
                  <c:v>530.84371787646432</c:v>
                </c:pt>
                <c:pt idx="4">
                  <c:v>616.64804339372654</c:v>
                </c:pt>
                <c:pt idx="5">
                  <c:v>680.39593623897542</c:v>
                </c:pt>
                <c:pt idx="6">
                  <c:v>757.75963926986549</c:v>
                </c:pt>
                <c:pt idx="7">
                  <c:v>852.71796141368475</c:v>
                </c:pt>
                <c:pt idx="8">
                  <c:v>923.12273974640027</c:v>
                </c:pt>
                <c:pt idx="9">
                  <c:v>978.09379326868816</c:v>
                </c:pt>
                <c:pt idx="10">
                  <c:v>1022.7800378540554</c:v>
                </c:pt>
                <c:pt idx="11">
                  <c:v>1060.0074352124159</c:v>
                </c:pt>
                <c:pt idx="12">
                  <c:v>1091.5426093643464</c:v>
                </c:pt>
                <c:pt idx="13">
                  <c:v>1118.7651782989144</c:v>
                </c:pt>
                <c:pt idx="14">
                  <c:v>1142.5005488010279</c:v>
                </c:pt>
                <c:pt idx="15">
                  <c:v>1163.4313026966142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123.1000115139492</c:v>
                </c:pt>
                <c:pt idx="1">
                  <c:v>354.91912030952801</c:v>
                </c:pt>
                <c:pt idx="2">
                  <c:v>492.42395397402862</c:v>
                </c:pt>
                <c:pt idx="3">
                  <c:v>588.68590299578625</c:v>
                </c:pt>
                <c:pt idx="4">
                  <c:v>661.97962158539576</c:v>
                </c:pt>
                <c:pt idx="5">
                  <c:v>721.86301422477811</c:v>
                </c:pt>
                <c:pt idx="6">
                  <c:v>793.14575226743193</c:v>
                </c:pt>
                <c:pt idx="7">
                  <c:v>881.24080767451483</c:v>
                </c:pt>
                <c:pt idx="8">
                  <c:v>946.94052740459142</c:v>
                </c:pt>
                <c:pt idx="9">
                  <c:v>998.49491123420739</c:v>
                </c:pt>
                <c:pt idx="10">
                  <c:v>1040.4078425809928</c:v>
                </c:pt>
                <c:pt idx="11">
                  <c:v>1075.2898692668546</c:v>
                </c:pt>
                <c:pt idx="12">
                  <c:v>1104.9483972728144</c:v>
                </c:pt>
                <c:pt idx="13">
                  <c:v>1130.4918960387854</c:v>
                </c:pt>
                <c:pt idx="14">
                  <c:v>1152.827248469391</c:v>
                </c:pt>
                <c:pt idx="15">
                  <c:v>1172.4960272564199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285.21987087017868</c:v>
                </c:pt>
                <c:pt idx="2">
                  <c:v>472.62881134443558</c:v>
                </c:pt>
                <c:pt idx="3">
                  <c:v>598.85880137569745</c:v>
                </c:pt>
                <c:pt idx="4">
                  <c:v>703.03578292746886</c:v>
                </c:pt>
                <c:pt idx="5">
                  <c:v>782.27904914176293</c:v>
                </c:pt>
                <c:pt idx="6">
                  <c:v>880.8690144076246</c:v>
                </c:pt>
                <c:pt idx="7">
                  <c:v>1006.1085693755269</c:v>
                </c:pt>
                <c:pt idx="8">
                  <c:v>1102.5119559803145</c:v>
                </c:pt>
                <c:pt idx="9">
                  <c:v>1180.2421944065129</c:v>
                </c:pt>
                <c:pt idx="10">
                  <c:v>1245.2497582282097</c:v>
                </c:pt>
                <c:pt idx="11">
                  <c:v>1300.8690791374415</c:v>
                </c:pt>
                <c:pt idx="12">
                  <c:v>1349.0601878080683</c:v>
                </c:pt>
                <c:pt idx="13">
                  <c:v>1391.5986480136753</c:v>
                </c:pt>
                <c:pt idx="14">
                  <c:v>1429.4267265044232</c:v>
                </c:pt>
                <c:pt idx="15">
                  <c:v>1463.4224183691501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132.8598150863896</c:v>
                </c:pt>
                <c:pt idx="1">
                  <c:v>392.67911297108861</c:v>
                </c:pt>
                <c:pt idx="2">
                  <c:v>553.04188479754544</c:v>
                </c:pt>
                <c:pt idx="3">
                  <c:v>668.79124576251536</c:v>
                </c:pt>
                <c:pt idx="4">
                  <c:v>759.21194402831395</c:v>
                </c:pt>
                <c:pt idx="5">
                  <c:v>834.77096450978866</c:v>
                </c:pt>
                <c:pt idx="6">
                  <c:v>926.95367485250586</c:v>
                </c:pt>
                <c:pt idx="7">
                  <c:v>1044.7666725530657</c:v>
                </c:pt>
                <c:pt idx="8">
                  <c:v>1135.8752882696501</c:v>
                </c:pt>
                <c:pt idx="9">
                  <c:v>1209.6928229141743</c:v>
                </c:pt>
                <c:pt idx="10">
                  <c:v>1271.4189010062987</c:v>
                </c:pt>
                <c:pt idx="11">
                  <c:v>1324.0774341516294</c:v>
                </c:pt>
                <c:pt idx="12">
                  <c:v>1369.906298049179</c:v>
                </c:pt>
                <c:pt idx="13">
                  <c:v>1410.1907078812721</c:v>
                </c:pt>
                <c:pt idx="14">
                  <c:v>1446.1332652673379</c:v>
                </c:pt>
                <c:pt idx="15">
                  <c:v>1478.3384965365387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300.04400923352915</c:v>
                </c:pt>
                <c:pt idx="2">
                  <c:v>502.16370950317605</c:v>
                </c:pt>
                <c:pt idx="3">
                  <c:v>640.82662358214702</c:v>
                </c:pt>
                <c:pt idx="4">
                  <c:v>757.04235491978159</c:v>
                </c:pt>
                <c:pt idx="5">
                  <c:v>846.65044046408343</c:v>
                </c:pt>
                <c:pt idx="6">
                  <c:v>959.75032005531818</c:v>
                </c:pt>
                <c:pt idx="7">
                  <c:v>1106.3165605856955</c:v>
                </c:pt>
                <c:pt idx="8">
                  <c:v>1221.6289510054162</c:v>
                </c:pt>
                <c:pt idx="9">
                  <c:v>1316.3788279516764</c:v>
                </c:pt>
                <c:pt idx="10">
                  <c:v>1396.9637246402474</c:v>
                </c:pt>
                <c:pt idx="11">
                  <c:v>1467.0072665126672</c:v>
                </c:pt>
                <c:pt idx="12">
                  <c:v>1528.5314351582892</c:v>
                </c:pt>
                <c:pt idx="13">
                  <c:v>1583.5713181920257</c:v>
                </c:pt>
                <c:pt idx="14">
                  <c:v>1633.1109216673499</c:v>
                </c:pt>
                <c:pt idx="15">
                  <c:v>1678.1509625188623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138.56915930472786</c:v>
                </c:pt>
                <c:pt idx="1">
                  <c:v>415.43119802539331</c:v>
                </c:pt>
                <c:pt idx="2">
                  <c:v>590.24058981757059</c:v>
                </c:pt>
                <c:pt idx="3">
                  <c:v>718.65056022353542</c:v>
                </c:pt>
                <c:pt idx="4">
                  <c:v>820.45224216757686</c:v>
                </c:pt>
                <c:pt idx="5">
                  <c:v>906.6337619379135</c:v>
                </c:pt>
                <c:pt idx="6">
                  <c:v>1013.285195333967</c:v>
                </c:pt>
                <c:pt idx="7">
                  <c:v>1152.2794575506748</c:v>
                </c:pt>
                <c:pt idx="8">
                  <c:v>1262.0744192182076</c:v>
                </c:pt>
                <c:pt idx="9">
                  <c:v>1352.7202691085984</c:v>
                </c:pt>
                <c:pt idx="10">
                  <c:v>1429.7929844553141</c:v>
                </c:pt>
                <c:pt idx="11">
                  <c:v>1496.5263178080709</c:v>
                </c:pt>
                <c:pt idx="12">
                  <c:v>1555.4222452499835</c:v>
                </c:pt>
                <c:pt idx="13">
                  <c:v>1607.8426057281954</c:v>
                </c:pt>
                <c:pt idx="14">
                  <c:v>1655.1887818678049</c:v>
                </c:pt>
                <c:pt idx="15">
                  <c:v>1698.0731421348714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G13" sqref="G13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246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65637.72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8262.0857142857149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984565.8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115669.20000000001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1.1002350000000001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v>0.192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D46" workbookViewId="0">
      <selection activeCell="W500" sqref="W500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1.57529103268541E-12 + 20019.6230769229*P4 + 707011.538461539*P4^2</f>
        <v>1.57529103268541E-12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1.57529103268541E-12 + 20019.6230769229*P5 + 707011.538461539*P5^2</f>
        <v>5.6053537428275355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11.319421773869616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17.14220409312782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23.073700700602139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29.113911596292581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35.262836780199152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41.520476252321828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47.886830012660639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54.36189806121557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60.945680397986614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67.638177022973778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74.43938793617707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81.349313137596482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88.367952627232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95.495306405083667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102.73137447115141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110.07615682543532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117.52965346793535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125.09186439865147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132.76278961758371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140.54242912473208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148.43078292009659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156.42785100367718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164.53363337547393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172.74813003548681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181.07134098371577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189.50326622016087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198.04390574482204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206.69325955769943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215.45132765879288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224.31811004810251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233.29360672562814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242.37781769136998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251.57074294532794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260.87238248750202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270.28273631789222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279.80180443649846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289.42958684332092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299.16608353835943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309.0112945216141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318.96521979308483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329.02785935277183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339.19921320067482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349.47928133679403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359.86806376112929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370.3655604736806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380.97177147444819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391.68669676343188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402.51033634063162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413.44269020604753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424.48375835967943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435.6335408015276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446.89203753159177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458.25924854987215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469.73517385636865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481.31981345108119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493.01316733400995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504.81523550515482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516.72601796451568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528.74551471209293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540.87372574788606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553.11065107189552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565.45629068412063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577.91064458456231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1.57529103268541E-12 + 20019.6230769229*P69 + 707011.538461539*P69^2</f>
        <v>590.47371277322009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603.14549525009386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615.92599201518374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628.81520306848984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641.81312841001204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654.91976803975047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668.13512195770477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681.45919016387529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694.89197265826192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708.43346944086454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722.0836805116835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735.84260587071856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749.71024551796972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763.68659945343688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777.77166767712038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791.96545018901975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806.26794698913557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820.67915807746704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835.19908345401495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849.82772311877898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864.56507707175911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879.41114531295534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894.36592784236768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909.42942465999613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924.60163576584091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939.88256115990134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955.27220084217834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970.77055481267109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986.37762307138019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1002.0934056183053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1017.9179024534468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1033.8511135768042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1049.8930389883776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1066.0436786881673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1082.3030326761732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1098.6711009523951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1115.1478835168332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1131.7333803694873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1148.4275915103576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1165.230516939444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1182.1421566567462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1199.162510662265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1216.2915789559997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1233.5293615379505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1250.8758584081177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1268.3310695665009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1285.8949950131002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1303.5676347479152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1321.348988770947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1339.2390570821944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1357.2378396816582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1375.3453365693381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1393.5615477452338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1411.8864732093459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1430.3201129616741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1448.8624670022186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1467.5135353309793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1486.2733179479558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1505.1418148531482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1524.1190260465576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1543.2049515281819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1562.3995912980226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1581.7029453560804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1601.1150137023533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1.57529103268541E-12 + 20019.6230769229*P133 + 707011.538461539*P133^2</f>
        <v>1620.6357963368428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1640.2652932595483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1660.00350447047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1679.8504299696078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1699.806069756962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1719.8704238325317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1740.0434921963179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1760.3252748483201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1780.7157717885382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1801.2149830169733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1821.8229085336234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1842.5395483384909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1863.3649024315732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1884.2989708128725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1905.3417534823875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1926.493250440119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1947.7534616860657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1969.1223872202293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1990.6000270426089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2012.1863811532044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2033.8814495520169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2055.6852322390441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2077.5977292142888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2099.6189404777488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2121.7488660294248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2143.9875058693174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2166.3348599974256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2188.7909284137504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2211.3557111182913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2234.0292081110483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2256.8114193920214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2279.7023449612107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2302.7019848186155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2325.8103389642374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2349.0274073980745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2372.3531901201277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2395.7876871303984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2419.3308984288838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2442.9828240155857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2466.7434638905038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2490.6128180536384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2514.5908865049887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2538.6776692445555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2562.8731662723376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2587.1773775883371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2611.5903031925513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2636.1119430849817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2660.7422972656295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2685.4813657344921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2710.3291484915726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2735.2856455368674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2760.3508568703787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2785.5247824921071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2810.8074224020506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2836.1987766002098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2861.6988450865861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2887.3076278611788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2913.0251249239864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2938.8513362750118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2964.7862619142516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2990.8299018417092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3016.9822560573812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3043.2433245612701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3069.6131073533752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1.57529103268541E-12 + 20019.6230769229*P197 + 707011.538461539*P197^2</f>
        <v>3096.0916044336959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3122.6788158022327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3149.374741458987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3176.1793814039565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3203.0927356371421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3230.1148041585438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3257.2455869681617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3284.485084065996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3311.8332954520456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3339.2902211263117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3366.8558610887944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3394.5302153394923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3422.3132838784068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3450.2050667055378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3478.2055638208849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3506.3147752244477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3534.532700916227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3562.8593408962215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3591.2946951644335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3619.8387637208607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3648.4915465655031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3677.2530436983643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3706.1232551194394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3735.1021808287314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3764.1898208262392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3793.3861751119639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3822.6912436859038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3852.1050265480603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3881.6275236984329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3911.2587351370221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3940.9986608638255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3970.8473008788469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4000.8046551820844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4030.870723773538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4061.0455066532068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4091.3290038210916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4121.7212152771936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4152.2221410215116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4182.8317810540448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4213.550135374795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4244.3772039837613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4275.3129868809419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4306.3574840663405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4337.5106955399551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4368.7726213017868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4400.1432613518318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4431.6226156900948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4463.2106843165739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4494.9074672312672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4526.7129644341803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4558.6271759253068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4590.6501017046503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4622.781741772209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4655.0220961279847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4687.3711647719756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4719.8289477041862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4752.3954449246085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4785.0706564332477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4817.8545822301048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4850.7472223151753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4883.7485766884656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4916.8586453499702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4950.0774282996899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4983.4049255376258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1.57529103268541E-12 + 20019.6230769229*P261 + 707011.538461539*P261^2</f>
        <v>5016.8411370637787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5050.3860628781476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5084.0397029807355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5117.8020573715348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5151.673126050553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5185.6529090177864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5219.7414062732332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5253.9386178169016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5288.2445436487842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5322.6591837688811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5357.1825381771941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5391.8146068737242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5426.5553898584712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5461.4048871314335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5496.3630986926128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5531.4300245420072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5566.6056646796187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5601.8900191054436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5637.2830878194882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5672.784870821748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5708.395368112223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5744.1145796909123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5779.9425055578213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5815.8791457129464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5851.924500156284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5888.0785688878404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5924.3413519076121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5960.7128492156007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5997.1930608118037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6033.7819866962254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6070.4796268688624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6107.2859813297155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6144.2010500787819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6181.2248331160663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6218.3573304415695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6255.5985420552852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6292.9484679572197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6330.4071081473685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6367.9744626257343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6405.6505313923135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6443.4353144471133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6481.3288117901284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6519.3310234213568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6557.4419493408022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6595.6615895484638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6633.9899440443451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6672.4270128284379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6710.9727959007487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6749.6272932612746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6788.3905049100176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6827.2624308469776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6866.2430710721519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6905.3324255855441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6944.5304943871488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6983.8372774769723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7023.2527748550119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7062.7769865212695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7102.4099124757404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7142.1515527184274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7182.0019072493324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7221.9609760684525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7262.0287591757897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7302.2052565713411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7342.4904682551087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1.57529103268541E-12 + 20019.6230769229*P325 + 707011.538461539*P325^2</f>
        <v>7382.8843942270942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7423.387034487293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7463.9983890357107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7504.7184578723454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7545.5472409971935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7586.4847384102586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7627.5309501115398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7668.6858761010353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7709.9495163787506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7751.3218709446819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7792.8029397988266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7834.3927229411875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7876.0912203717653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7917.8984320905602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7959.8143580975729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8001.8389983927964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8043.9723529762396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8086.2144218478988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8128.5652050077706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8171.0247024558648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8213.5929141921715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8256.2698402166952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8299.0554805294323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8341.9498351303882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8384.9529040195594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8428.0646871969493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8471.2851846625508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8514.6143964163712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8558.0523224584067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8601.5989627886574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8645.2543174071288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8689.0183863138118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8732.8911695087136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8776.8726669918287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8820.9628787631609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8865.1618048227119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8909.4694451704745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8953.8857998064559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8998.4108687306543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9043.0446519430661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9087.7871494436949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9132.6383612325426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9177.5982873096036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9222.6669276748835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9267.8442823283731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9313.1303512700833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9358.5251345000142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9404.0286320181531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9449.6408438245107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9495.3617699190872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9541.1914103018771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9587.1297649728822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9633.1768339321061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9679.332617179547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9725.5971147152013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9771.9703265390708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9818.4522526511573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9865.0428930514645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9911.7422477399814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9958.550316716719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10005.46709998167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10052.492597534838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10099.626809376219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10146.869735505821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1.57529103268541E-12 + 20019.6230769229*P389 + 707011.538461539*P389^2</f>
        <v>10194.22137592364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10241.681730629669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10289.250799623918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10336.928582906381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10384.715080477066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10432.610292335961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10480.614218483073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10528.726858918404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10576.94821364195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10625.27828265371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10673.717065953688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10722.264563541883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10770.92077541829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10819.685701582917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10868.559342035758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10917.541696776818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10966.632765806091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11015.832549123583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11065.141046729288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11114.55825862321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11164.08418480535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11213.718825275704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11263.462180034276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11313.314249081062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11363.275032416064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11413.344530039283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11463.522741950723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11513.80966815037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11564.205308638238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11614.709663414324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11665.32273247862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11716.04451583114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11766.875013471872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11817.81422540082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11868.862151617983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11920.018792123363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11971.284146916962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12022.658215998776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12074.140999368803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12125.732497027049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12177.432708973509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12229.241635208184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12281.159275731081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12333.18563054219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12385.320699641516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12437.564483029055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12489.916980704813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12542.378192668788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12594.948118920978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12647.626759461384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12700.414114290006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12753.310183406846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12806.314966811899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12859.42846450517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12912.650676486659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12965.981602756361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13019.421243314278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13072.969598160415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13126.626667294768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13180.392450717336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13234.26694842812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13288.250160427113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13342.34208671433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13396.542727289763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1.57529103268541E-12 + 20019.6230769229*P453 + 707011.538461539*P453^2</f>
        <v>13450.852082153411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13505.270151305276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13559.796934745355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13614.432432473657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13669.176644490164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13724.029570794895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13778.991211387838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13834.061566268998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13889.240635438377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13944.528418895972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13999.924916641779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14055.430128675805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14111.044054998041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14166.766695608505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14222.59805050718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14278.538119694069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14334.586903169176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14390.744400932497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14447.010612984037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14503.385539323785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14559.869179951756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14616.461534867944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14673.162604072346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14729.972387564965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14786.890885345807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14843.918097414858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14901.054023772118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14958.298664417602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15015.652019351302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15073.114088573218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15130.68487208335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15188.364369881698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15246.152581968263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15304.049508343038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15362.055149006032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15420.169503957251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15478.392573196679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15536.724356724324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15595.164854540184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15653.714066644261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15712.371993036557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15771.138633717059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15830.013988685785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15888.998057942727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15948.090841487883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16007.292339321257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16066.602551442855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16126.021477852661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16185.549118550674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16245.185473536914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16304.930542811369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16364.784326374036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36*2.15</f>
        <v>77.399999999999991</v>
      </c>
      <c r="I6" s="1" t="s">
        <v>13</v>
      </c>
    </row>
    <row r="7" spans="1:9" x14ac:dyDescent="0.45">
      <c r="A7">
        <v>0</v>
      </c>
      <c r="B7" s="8">
        <f>D7*A7/(E7+A7)*2.15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62*2.15</f>
        <v>133.29999999999998</v>
      </c>
      <c r="I7" s="1" t="s">
        <v>13</v>
      </c>
    </row>
    <row r="8" spans="1:9" x14ac:dyDescent="0.45">
      <c r="A8">
        <v>5</v>
      </c>
      <c r="B8" s="8">
        <f t="shared" ref="B8:B36" si="0">D8*A8/(E8+A8)*2.15</f>
        <v>39.114060005583816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57.064182292929594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74.057265823649985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90.16786220048651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105.46297575104768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120.00299501881818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133.8424896190449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147.03089462854194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159.61310060249778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171.62996405954027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183.11875066754055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194.1135212586569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204.6454690966923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214.74321543080151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224.4330692330438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233.73925608323583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242.68412039371589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251.28830452789882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259.57090783519794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267.54962818130429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275.24088818114689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282.65994802938241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289.82100655968253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296.73729194105687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303.4211432301413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309.88408383723311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316.13688782628213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322.18963985128471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328.0517894304478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C1" zoomScaleNormal="100" workbookViewId="0">
      <selection activeCell="I35" sqref="I35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28.983755120853345</v>
      </c>
      <c r="C3">
        <v>0</v>
      </c>
      <c r="D3" s="2">
        <v>0.108</v>
      </c>
      <c r="E3" s="1">
        <f>D3*0.01755*3600</f>
        <v>6.8234399999999997</v>
      </c>
      <c r="F3" s="1">
        <f>E3*3</f>
        <v>20.470320000000001</v>
      </c>
      <c r="G3" s="8">
        <v>205.40572307692327</v>
      </c>
      <c r="H3">
        <v>315</v>
      </c>
      <c r="I3">
        <v>295</v>
      </c>
      <c r="J3" s="1">
        <v>302.61136339872314</v>
      </c>
      <c r="K3" s="2">
        <f t="shared" ref="K3:K34" si="2">H3-J3</f>
        <v>12.388636601276858</v>
      </c>
      <c r="L3" s="8">
        <v>102.75662273796664</v>
      </c>
      <c r="M3" s="1">
        <f>((H3-I3)-(J3-I3))/(LN((H3-I3)/(J3-I3)))</f>
        <v>12.82348138206607</v>
      </c>
      <c r="N3" s="1">
        <f t="shared" ref="N3:N34" si="3">((W3 + X3*H3 +Y3*H3^2 +  Z3*H3^3)+(W3 + X3*J3 + Y3*J3^2 +  Z3*J3^3))/2</f>
        <v>4179.3403270034305</v>
      </c>
      <c r="O3" s="1">
        <f t="shared" ref="O3:O34" si="4">((S3 + T3*H3 + U3*H3^2 +  V3*H3^3)+(S3 + T3*J3 + U3*J3^2 +  V3*J3^3))/2</f>
        <v>993.66006509207864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50.752749100908908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67" si="6">E4*3</f>
        <v>20.470320000000001</v>
      </c>
      <c r="G4" s="8">
        <v>418.84898461538387</v>
      </c>
      <c r="H4">
        <v>315</v>
      </c>
      <c r="I4">
        <v>295</v>
      </c>
      <c r="J4" s="1">
        <v>306.5040047076501</v>
      </c>
      <c r="K4" s="2">
        <f t="shared" si="2"/>
        <v>8.4959952923499031</v>
      </c>
      <c r="L4" s="8">
        <v>123.1000115139492</v>
      </c>
      <c r="M4" s="1">
        <f t="shared" ref="M4:M67" si="7">((H4-I4)-(J4-I4))/(LN((H4-I4)/(J4-I4)))</f>
        <v>15.362433831795338</v>
      </c>
      <c r="N4" s="1">
        <f t="shared" si="3"/>
        <v>4178.8648373873802</v>
      </c>
      <c r="O4" s="1">
        <f t="shared" si="4"/>
        <v>993.04965529635547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72.529544287467886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20.470320000000001</v>
      </c>
      <c r="G5" s="8">
        <v>683.1970769230752</v>
      </c>
      <c r="H5">
        <v>315</v>
      </c>
      <c r="I5">
        <v>295</v>
      </c>
      <c r="J5" s="1">
        <v>308.57437260480413</v>
      </c>
      <c r="K5" s="2">
        <f t="shared" si="2"/>
        <v>6.4256273951958747</v>
      </c>
      <c r="L5" s="8">
        <v>132.8598150863896</v>
      </c>
      <c r="M5" s="1">
        <f t="shared" si="7"/>
        <v>16.580183667547338</v>
      </c>
      <c r="N5" s="1">
        <f t="shared" si="3"/>
        <v>4178.7146367574942</v>
      </c>
      <c r="O5" s="1">
        <f t="shared" si="4"/>
        <v>992.69891610832337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94.309599023071115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20.470320000000001</v>
      </c>
      <c r="G6" s="8">
        <v>998.44999999999732</v>
      </c>
      <c r="H6">
        <v>315</v>
      </c>
      <c r="I6">
        <v>295</v>
      </c>
      <c r="J6" s="1">
        <v>309.84101366452558</v>
      </c>
      <c r="K6" s="2">
        <f t="shared" si="2"/>
        <v>5.1589863354744239</v>
      </c>
      <c r="L6" s="8">
        <v>138.56915930472786</v>
      </c>
      <c r="M6" s="1">
        <f t="shared" si="7"/>
        <v>17.292436670347215</v>
      </c>
      <c r="N6" s="1">
        <f t="shared" si="3"/>
        <v>4178.6516285694634</v>
      </c>
      <c r="O6" s="1">
        <f t="shared" si="4"/>
        <v>992.47585579387828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116.09130814858307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20.470320000000001</v>
      </c>
      <c r="G7" s="8">
        <v>1364.6077538461504</v>
      </c>
      <c r="H7">
        <v>315</v>
      </c>
      <c r="I7">
        <v>295</v>
      </c>
      <c r="J7" s="1">
        <v>310.69275479858072</v>
      </c>
      <c r="K7" s="2">
        <f t="shared" si="2"/>
        <v>4.3072452014192777</v>
      </c>
      <c r="L7" s="8">
        <v>142.31277151604999</v>
      </c>
      <c r="M7" s="1">
        <f t="shared" si="7"/>
        <v>17.759408481459541</v>
      </c>
      <c r="N7" s="1">
        <f t="shared" si="3"/>
        <v>4178.6200367240026</v>
      </c>
      <c r="O7" s="1">
        <f t="shared" si="4"/>
        <v>992.32235244138792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137.87396929304299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20.470320000000001</v>
      </c>
      <c r="G8" s="8">
        <v>1781.6703384615339</v>
      </c>
      <c r="H8">
        <v>315</v>
      </c>
      <c r="I8">
        <v>295</v>
      </c>
      <c r="J8" s="1">
        <v>311.30394107010642</v>
      </c>
      <c r="K8" s="2">
        <f t="shared" si="2"/>
        <v>3.6960589298935815</v>
      </c>
      <c r="L8" s="8">
        <v>144.95590708632932</v>
      </c>
      <c r="M8" s="1">
        <f t="shared" si="7"/>
        <v>18.089081051272977</v>
      </c>
      <c r="N8" s="1">
        <f t="shared" si="3"/>
        <v>4178.6022067058711</v>
      </c>
      <c r="O8" s="1">
        <f t="shared" si="4"/>
        <v>992.21049993301972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159.65722781981057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20.470320000000001</v>
      </c>
      <c r="G9" s="8">
        <v>2249.6377538461484</v>
      </c>
      <c r="H9">
        <v>315</v>
      </c>
      <c r="I9">
        <v>295</v>
      </c>
      <c r="J9" s="1">
        <v>311.76359236865562</v>
      </c>
      <c r="K9" s="2">
        <f t="shared" si="2"/>
        <v>3.2364076313443775</v>
      </c>
      <c r="L9" s="8">
        <v>146.9213689807344</v>
      </c>
      <c r="M9" s="1">
        <f t="shared" si="7"/>
        <v>18.3342125633338</v>
      </c>
      <c r="N9" s="1">
        <f t="shared" si="3"/>
        <v>4178.5912671133237</v>
      </c>
      <c r="O9" s="1">
        <f t="shared" si="4"/>
        <v>992.1254562854524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181.44088563164436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20.470320000000001</v>
      </c>
      <c r="G10" s="8">
        <v>2768.5099999999943</v>
      </c>
      <c r="H10">
        <v>315</v>
      </c>
      <c r="I10">
        <v>295</v>
      </c>
      <c r="J10" s="1">
        <v>312.12173796700722</v>
      </c>
      <c r="K10" s="2">
        <f t="shared" si="2"/>
        <v>2.8782620329927795</v>
      </c>
      <c r="L10" s="8">
        <v>148.44007401309216</v>
      </c>
      <c r="M10" s="1">
        <f t="shared" si="7"/>
        <v>18.523614462509592</v>
      </c>
      <c r="N10" s="1">
        <f t="shared" si="3"/>
        <v>4178.5841269745424</v>
      </c>
      <c r="O10" s="1">
        <f t="shared" si="4"/>
        <v>992.05864969944196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203.22482346258576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20.470320000000001</v>
      </c>
      <c r="G11" s="8">
        <v>3338.2870769230703</v>
      </c>
      <c r="H11">
        <v>315</v>
      </c>
      <c r="I11">
        <v>295</v>
      </c>
      <c r="J11" s="1">
        <v>312.40860801479198</v>
      </c>
      <c r="K11" s="2">
        <f t="shared" si="2"/>
        <v>2.5913919852080198</v>
      </c>
      <c r="L11" s="8">
        <v>149.64876574279384</v>
      </c>
      <c r="M11" s="1">
        <f t="shared" si="7"/>
        <v>18.674346876725355</v>
      </c>
      <c r="N11" s="1">
        <f t="shared" si="3"/>
        <v>4178.5792399568372</v>
      </c>
      <c r="O11" s="1">
        <f t="shared" si="4"/>
        <v>992.00479825790126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225.0089652445827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20.470320000000001</v>
      </c>
      <c r="G12" s="8">
        <v>3958.9689846153769</v>
      </c>
      <c r="H12">
        <v>315</v>
      </c>
      <c r="I12">
        <v>295</v>
      </c>
      <c r="J12" s="1">
        <v>312.64352967212608</v>
      </c>
      <c r="K12" s="2">
        <f t="shared" si="2"/>
        <v>2.3564703278739216</v>
      </c>
      <c r="L12" s="8">
        <v>150.63356372103877</v>
      </c>
      <c r="M12" s="1">
        <f t="shared" si="7"/>
        <v>18.79715340361561</v>
      </c>
      <c r="N12" s="1">
        <f t="shared" si="3"/>
        <v>4178.5757670263056</v>
      </c>
      <c r="O12" s="1">
        <f t="shared" si="4"/>
        <v>991.9604748076755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246.79326016233054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20.470320000000001</v>
      </c>
      <c r="G13" s="8">
        <v>4630.5557230769155</v>
      </c>
      <c r="H13">
        <v>315</v>
      </c>
      <c r="I13">
        <v>295</v>
      </c>
      <c r="J13" s="1">
        <v>312.83942905732079</v>
      </c>
      <c r="K13" s="2">
        <f t="shared" si="2"/>
        <v>2.1605709426792146</v>
      </c>
      <c r="L13" s="8">
        <v>151.45139811909823</v>
      </c>
      <c r="M13" s="1">
        <f t="shared" si="7"/>
        <v>18.899135764439144</v>
      </c>
      <c r="N13" s="1">
        <f t="shared" si="3"/>
        <v>4178.5732228335546</v>
      </c>
      <c r="O13" s="1">
        <f t="shared" si="4"/>
        <v>991.92336062573395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268.57727676943171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20.470320000000001</v>
      </c>
      <c r="G14" s="8">
        <v>5315.713724115376</v>
      </c>
      <c r="H14">
        <v>315</v>
      </c>
      <c r="I14">
        <v>295</v>
      </c>
      <c r="J14" s="1">
        <v>312.99759050637641</v>
      </c>
      <c r="K14" s="2">
        <f t="shared" si="2"/>
        <v>2.0024094936235883</v>
      </c>
      <c r="L14" s="8">
        <v>152.1094800503129</v>
      </c>
      <c r="M14" s="1">
        <f t="shared" si="7"/>
        <v>18.981194937613228</v>
      </c>
      <c r="N14" s="1">
        <f t="shared" si="3"/>
        <v>4178.5713954396506</v>
      </c>
      <c r="O14" s="1">
        <f t="shared" si="4"/>
        <v>991.89329493685761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28.977688817744472</v>
      </c>
      <c r="C15">
        <v>400</v>
      </c>
      <c r="D15" s="2">
        <v>0.28953965621827182</v>
      </c>
      <c r="E15" s="1">
        <f t="shared" si="5"/>
        <v>18.293115479870412</v>
      </c>
      <c r="F15" s="1">
        <f t="shared" si="6"/>
        <v>54.87934643961124</v>
      </c>
      <c r="G15" s="8">
        <f>G3</f>
        <v>205.40572307692327</v>
      </c>
      <c r="H15">
        <v>315</v>
      </c>
      <c r="I15">
        <v>295</v>
      </c>
      <c r="J15" s="1">
        <v>301.17652315414017</v>
      </c>
      <c r="K15" s="2">
        <f t="shared" si="2"/>
        <v>13.82347684585983</v>
      </c>
      <c r="L15" s="8">
        <v>210.31103370517326</v>
      </c>
      <c r="M15" s="1">
        <f t="shared" si="7"/>
        <v>11.764893871848859</v>
      </c>
      <c r="N15" s="1">
        <f t="shared" si="3"/>
        <v>4179.5907963165319</v>
      </c>
      <c r="O15" s="1">
        <f t="shared" si="4"/>
        <v>993.86808179002651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50.741966222258782</v>
      </c>
      <c r="C16">
        <v>400</v>
      </c>
      <c r="D16" s="2">
        <v>0.28953965621827182</v>
      </c>
      <c r="E16" s="1">
        <f t="shared" si="5"/>
        <v>18.293115479870412</v>
      </c>
      <c r="F16" s="1">
        <f t="shared" si="6"/>
        <v>54.87934643961124</v>
      </c>
      <c r="G16" s="8">
        <f t="shared" ref="G16:G26" si="9">G4</f>
        <v>418.84898461538387</v>
      </c>
      <c r="H16">
        <v>315</v>
      </c>
      <c r="I16">
        <v>295</v>
      </c>
      <c r="J16" s="1">
        <v>305.20472708302407</v>
      </c>
      <c r="K16" s="2">
        <f t="shared" si="2"/>
        <v>9.7952729169759323</v>
      </c>
      <c r="L16" s="8">
        <v>260.32524377028943</v>
      </c>
      <c r="M16" s="1">
        <f t="shared" si="7"/>
        <v>14.557209518892511</v>
      </c>
      <c r="N16" s="1">
        <f t="shared" si="3"/>
        <v>4178.993184145449</v>
      </c>
      <c r="O16" s="1">
        <f t="shared" si="4"/>
        <v>993.26068247412979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72.515835748904081</v>
      </c>
      <c r="C17">
        <v>400</v>
      </c>
      <c r="D17" s="2">
        <v>0.28953965621827182</v>
      </c>
      <c r="E17" s="1">
        <f t="shared" si="5"/>
        <v>18.293115479870412</v>
      </c>
      <c r="F17" s="1">
        <f t="shared" si="6"/>
        <v>54.87934643961124</v>
      </c>
      <c r="G17" s="8">
        <f t="shared" si="9"/>
        <v>683.1970769230752</v>
      </c>
      <c r="H17">
        <v>315</v>
      </c>
      <c r="I17">
        <v>295</v>
      </c>
      <c r="J17" s="1">
        <v>307.47949680811951</v>
      </c>
      <c r="K17" s="2">
        <f t="shared" si="2"/>
        <v>7.5205031918804934</v>
      </c>
      <c r="L17" s="8">
        <v>285.21987087017868</v>
      </c>
      <c r="M17" s="1">
        <f t="shared" si="7"/>
        <v>15.945254383991669</v>
      </c>
      <c r="N17" s="1">
        <f t="shared" si="3"/>
        <v>4178.7862510483537</v>
      </c>
      <c r="O17" s="1">
        <f t="shared" si="4"/>
        <v>992.88657789603053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94.293960654481808</v>
      </c>
      <c r="C18">
        <v>400</v>
      </c>
      <c r="D18" s="2">
        <v>0.28953965621827182</v>
      </c>
      <c r="E18" s="1">
        <f t="shared" si="5"/>
        <v>18.293115479870412</v>
      </c>
      <c r="F18" s="1">
        <f t="shared" si="6"/>
        <v>54.87934643961124</v>
      </c>
      <c r="G18" s="8">
        <f t="shared" si="9"/>
        <v>998.44999999999732</v>
      </c>
      <c r="H18">
        <v>315</v>
      </c>
      <c r="I18">
        <v>295</v>
      </c>
      <c r="J18" s="1">
        <v>308.90983845216562</v>
      </c>
      <c r="K18" s="2">
        <f t="shared" si="2"/>
        <v>6.0901615478343842</v>
      </c>
      <c r="L18" s="8">
        <v>300.04400923352915</v>
      </c>
      <c r="M18" s="1">
        <f t="shared" si="7"/>
        <v>16.77102665553274</v>
      </c>
      <c r="N18" s="1">
        <f t="shared" si="3"/>
        <v>4178.6959689675414</v>
      </c>
      <c r="O18" s="1">
        <f t="shared" si="4"/>
        <v>992.64045491710033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116.07431280103825</v>
      </c>
      <c r="C19">
        <v>400</v>
      </c>
      <c r="D19" s="2">
        <v>0.28953965621827182</v>
      </c>
      <c r="E19" s="1">
        <f t="shared" si="5"/>
        <v>18.293115479870412</v>
      </c>
      <c r="F19" s="1">
        <f t="shared" si="6"/>
        <v>54.87934643961124</v>
      </c>
      <c r="G19" s="8">
        <f t="shared" si="9"/>
        <v>1364.6077538461504</v>
      </c>
      <c r="H19">
        <v>315</v>
      </c>
      <c r="I19">
        <v>295</v>
      </c>
      <c r="J19" s="1">
        <v>309.88696206270458</v>
      </c>
      <c r="K19" s="2">
        <f t="shared" si="2"/>
        <v>5.1130379372954167</v>
      </c>
      <c r="L19" s="8">
        <v>309.86784975972699</v>
      </c>
      <c r="M19" s="1">
        <f t="shared" si="7"/>
        <v>17.317862886279652</v>
      </c>
      <c r="N19" s="1">
        <f t="shared" si="3"/>
        <v>4178.6497131289034</v>
      </c>
      <c r="O19" s="1">
        <f t="shared" si="4"/>
        <v>992.46764611446042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137.85597085014453</v>
      </c>
      <c r="C20">
        <v>400</v>
      </c>
      <c r="D20" s="2">
        <v>0.28953965621827182</v>
      </c>
      <c r="E20" s="1">
        <f t="shared" si="5"/>
        <v>18.293115479870412</v>
      </c>
      <c r="F20" s="1">
        <f t="shared" si="6"/>
        <v>54.87934643961124</v>
      </c>
      <c r="G20" s="8">
        <f t="shared" si="9"/>
        <v>1781.6703384615339</v>
      </c>
      <c r="H20">
        <v>315</v>
      </c>
      <c r="I20">
        <v>295</v>
      </c>
      <c r="J20" s="1">
        <v>310.5953776283518</v>
      </c>
      <c r="K20" s="2">
        <f t="shared" si="2"/>
        <v>4.4046223716482018</v>
      </c>
      <c r="L20" s="8">
        <v>316.85333584986807</v>
      </c>
      <c r="M20" s="1">
        <f t="shared" si="7"/>
        <v>17.706475863307961</v>
      </c>
      <c r="N20" s="1">
        <f t="shared" si="3"/>
        <v>4178.6232402495207</v>
      </c>
      <c r="O20" s="1">
        <f t="shared" si="4"/>
        <v>992.34004270085313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159.63845876365545</v>
      </c>
      <c r="C21">
        <v>400</v>
      </c>
      <c r="D21" s="2">
        <v>0.28953965621827182</v>
      </c>
      <c r="E21" s="1">
        <f t="shared" si="5"/>
        <v>18.293115479870412</v>
      </c>
      <c r="F21" s="1">
        <f t="shared" si="6"/>
        <v>54.87934643961124</v>
      </c>
      <c r="G21" s="8">
        <f t="shared" si="9"/>
        <v>2249.6377538461484</v>
      </c>
      <c r="H21">
        <v>315</v>
      </c>
      <c r="I21">
        <v>295</v>
      </c>
      <c r="J21" s="1">
        <v>311.13203449532205</v>
      </c>
      <c r="K21" s="2">
        <f t="shared" si="2"/>
        <v>3.8679655046779544</v>
      </c>
      <c r="L21" s="8">
        <v>322.07448609395817</v>
      </c>
      <c r="M21" s="1">
        <f t="shared" si="7"/>
        <v>17.996793567013832</v>
      </c>
      <c r="N21" s="1">
        <f t="shared" si="3"/>
        <v>4178.6068330021735</v>
      </c>
      <c r="O21" s="1">
        <f t="shared" si="4"/>
        <v>992.242102728585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181.42150643157512</v>
      </c>
      <c r="C22">
        <v>400</v>
      </c>
      <c r="D22" s="2">
        <v>0.28953965621827182</v>
      </c>
      <c r="E22" s="1">
        <f t="shared" si="5"/>
        <v>18.293115479870412</v>
      </c>
      <c r="F22" s="1">
        <f t="shared" si="6"/>
        <v>54.87934643961124</v>
      </c>
      <c r="G22" s="8">
        <f t="shared" si="9"/>
        <v>2768.5099999999943</v>
      </c>
      <c r="H22">
        <v>315</v>
      </c>
      <c r="I22">
        <v>295</v>
      </c>
      <c r="J22" s="1">
        <v>311.55244501614868</v>
      </c>
      <c r="K22" s="2">
        <f t="shared" si="2"/>
        <v>3.4475549838513189</v>
      </c>
      <c r="L22" s="8">
        <v>326.12453685521427</v>
      </c>
      <c r="M22" s="1">
        <f t="shared" si="7"/>
        <v>18.221898905074102</v>
      </c>
      <c r="N22" s="1">
        <f t="shared" si="3"/>
        <v>4178.5960383572356</v>
      </c>
      <c r="O22" s="1">
        <f t="shared" si="4"/>
        <v>992.16462006332608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203.2049493716442</v>
      </c>
      <c r="C23">
        <v>400</v>
      </c>
      <c r="D23" s="2">
        <v>0.28953965621827182</v>
      </c>
      <c r="E23" s="1">
        <f t="shared" si="5"/>
        <v>18.293115479870412</v>
      </c>
      <c r="F23" s="1">
        <f t="shared" si="6"/>
        <v>54.87934643961124</v>
      </c>
      <c r="G23" s="8">
        <f t="shared" si="9"/>
        <v>3338.2870769230703</v>
      </c>
      <c r="H23">
        <v>315</v>
      </c>
      <c r="I23">
        <v>295</v>
      </c>
      <c r="J23" s="1">
        <v>311.89059822313311</v>
      </c>
      <c r="K23" s="2">
        <f t="shared" si="2"/>
        <v>3.1094017768668891</v>
      </c>
      <c r="L23" s="8">
        <v>329.35769864746663</v>
      </c>
      <c r="M23" s="1">
        <f t="shared" si="7"/>
        <v>18.401535637278847</v>
      </c>
      <c r="N23" s="1">
        <f t="shared" si="3"/>
        <v>4178.5885999284137</v>
      </c>
      <c r="O23" s="1">
        <f t="shared" si="4"/>
        <v>992.10181948516959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224.9886817657333</v>
      </c>
      <c r="C24">
        <v>400</v>
      </c>
      <c r="D24" s="2">
        <v>0.28953965621827182</v>
      </c>
      <c r="E24" s="1">
        <f t="shared" si="5"/>
        <v>18.293115479870412</v>
      </c>
      <c r="F24" s="1">
        <f t="shared" si="6"/>
        <v>54.87934643961124</v>
      </c>
      <c r="G24" s="8">
        <f t="shared" si="9"/>
        <v>3958.9689846153769</v>
      </c>
      <c r="H24">
        <v>315</v>
      </c>
      <c r="I24">
        <v>295</v>
      </c>
      <c r="J24" s="1">
        <v>312.16843984280791</v>
      </c>
      <c r="K24" s="2">
        <f t="shared" si="2"/>
        <v>2.8315601571920865</v>
      </c>
      <c r="L24" s="8">
        <v>331.9984598482655</v>
      </c>
      <c r="M24" s="1">
        <f t="shared" si="7"/>
        <v>18.548211866202035</v>
      </c>
      <c r="N24" s="1">
        <f t="shared" si="3"/>
        <v>4178.583281868473</v>
      </c>
      <c r="O24" s="1">
        <f t="shared" si="4"/>
        <v>992.04990334760146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246.7726324415903</v>
      </c>
      <c r="C25">
        <v>400</v>
      </c>
      <c r="D25" s="2">
        <v>0.28953965621827182</v>
      </c>
      <c r="E25" s="1">
        <f t="shared" si="5"/>
        <v>18.293115479870412</v>
      </c>
      <c r="F25" s="1">
        <f t="shared" si="6"/>
        <v>54.87934643961124</v>
      </c>
      <c r="G25" s="8">
        <f t="shared" si="9"/>
        <v>4630.5557230769155</v>
      </c>
      <c r="H25">
        <v>315</v>
      </c>
      <c r="I25">
        <v>295</v>
      </c>
      <c r="J25" s="1">
        <v>312.40076007101305</v>
      </c>
      <c r="K25" s="2">
        <f t="shared" si="2"/>
        <v>2.5992399289869468</v>
      </c>
      <c r="L25" s="8">
        <v>334.1959770264553</v>
      </c>
      <c r="M25" s="1">
        <f t="shared" si="7"/>
        <v>18.67023460636123</v>
      </c>
      <c r="N25" s="1">
        <f t="shared" si="3"/>
        <v>4178.5793640904949</v>
      </c>
      <c r="O25" s="1">
        <f t="shared" si="4"/>
        <v>992.00627548495595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268.55628410715508</v>
      </c>
      <c r="C26">
        <v>400</v>
      </c>
      <c r="D26" s="2">
        <v>0.28953965621827182</v>
      </c>
      <c r="E26" s="1">
        <f t="shared" si="5"/>
        <v>18.293115479870412</v>
      </c>
      <c r="F26" s="1">
        <f t="shared" si="6"/>
        <v>54.87934643961124</v>
      </c>
      <c r="G26" s="8">
        <f t="shared" si="9"/>
        <v>5315.713724115376</v>
      </c>
      <c r="H26">
        <v>315</v>
      </c>
      <c r="I26">
        <v>295</v>
      </c>
      <c r="J26" s="1">
        <v>312.5887415080897</v>
      </c>
      <c r="K26" s="2">
        <f t="shared" si="2"/>
        <v>2.4112584919103028</v>
      </c>
      <c r="L26" s="8">
        <v>335.96720916771176</v>
      </c>
      <c r="M26" s="1">
        <f t="shared" si="7"/>
        <v>18.768562665499182</v>
      </c>
      <c r="N26" s="1">
        <f t="shared" si="3"/>
        <v>4178.5765353259667</v>
      </c>
      <c r="O26" s="1">
        <f t="shared" si="4"/>
        <v>991.97082982316374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28.972236219735045</v>
      </c>
      <c r="C27">
        <v>600</v>
      </c>
      <c r="D27" s="2">
        <v>0.57989494606466852</v>
      </c>
      <c r="E27" s="1">
        <f t="shared" si="5"/>
        <v>36.637762692365754</v>
      </c>
      <c r="F27" s="1">
        <f t="shared" si="6"/>
        <v>109.91328807709726</v>
      </c>
      <c r="G27" s="8">
        <f>G15</f>
        <v>205.40572307692327</v>
      </c>
      <c r="H27">
        <v>315</v>
      </c>
      <c r="I27">
        <v>295</v>
      </c>
      <c r="J27" s="1">
        <v>299.826139915385</v>
      </c>
      <c r="K27" s="2">
        <f t="shared" si="2"/>
        <v>15.173860084615001</v>
      </c>
      <c r="L27" s="8">
        <v>330.47755735498424</v>
      </c>
      <c r="M27" s="1">
        <f t="shared" si="7"/>
        <v>10.673149625266605</v>
      </c>
      <c r="N27" s="1">
        <f t="shared" si="3"/>
        <v>4179.8686832187059</v>
      </c>
      <c r="O27" s="1">
        <f t="shared" si="4"/>
        <v>994.05512855725908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50.731175120405666</v>
      </c>
      <c r="C28">
        <v>600</v>
      </c>
      <c r="D28" s="2">
        <v>0.57989494606466852</v>
      </c>
      <c r="E28" s="1">
        <f t="shared" si="5"/>
        <v>36.637762692365754</v>
      </c>
      <c r="F28" s="1">
        <f t="shared" si="6"/>
        <v>109.91328807709726</v>
      </c>
      <c r="G28" s="8">
        <f t="shared" ref="G28:G91" si="10">G16</f>
        <v>418.84898461538387</v>
      </c>
      <c r="H28">
        <v>315</v>
      </c>
      <c r="I28">
        <v>295</v>
      </c>
      <c r="J28" s="1">
        <v>303.85680443498791</v>
      </c>
      <c r="K28" s="2">
        <f t="shared" si="2"/>
        <v>11.143195565012093</v>
      </c>
      <c r="L28" s="8">
        <v>424.04841401636986</v>
      </c>
      <c r="M28" s="1">
        <f t="shared" si="7"/>
        <v>13.680249099018589</v>
      </c>
      <c r="N28" s="1">
        <f t="shared" si="3"/>
        <v>4179.1575751868468</v>
      </c>
      <c r="O28" s="1">
        <f t="shared" si="4"/>
        <v>993.47196039477399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72.50144975151666</v>
      </c>
      <c r="C29">
        <v>600</v>
      </c>
      <c r="D29" s="2">
        <v>0.57989494606466852</v>
      </c>
      <c r="E29" s="1">
        <f t="shared" si="5"/>
        <v>36.637762692365754</v>
      </c>
      <c r="F29" s="1">
        <f t="shared" si="6"/>
        <v>109.91328807709726</v>
      </c>
      <c r="G29" s="8">
        <f t="shared" si="10"/>
        <v>683.1970769230752</v>
      </c>
      <c r="H29">
        <v>315</v>
      </c>
      <c r="I29">
        <v>295</v>
      </c>
      <c r="J29" s="1">
        <v>306.29799452372816</v>
      </c>
      <c r="K29" s="2">
        <f t="shared" si="2"/>
        <v>8.702005476271836</v>
      </c>
      <c r="L29" s="8">
        <v>472.62881134443558</v>
      </c>
      <c r="M29" s="1">
        <f t="shared" si="7"/>
        <v>15.237083202446831</v>
      </c>
      <c r="N29" s="1">
        <f t="shared" si="3"/>
        <v>4178.8833288693004</v>
      </c>
      <c r="O29" s="1">
        <f t="shared" si="4"/>
        <v>993.08359000771338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94.277104598962381</v>
      </c>
      <c r="C30">
        <v>600</v>
      </c>
      <c r="D30" s="2">
        <v>0.57989494606466852</v>
      </c>
      <c r="E30" s="1">
        <f t="shared" si="5"/>
        <v>36.637762692365754</v>
      </c>
      <c r="F30" s="1">
        <f t="shared" si="6"/>
        <v>109.91328807709726</v>
      </c>
      <c r="G30" s="8">
        <f t="shared" si="10"/>
        <v>998.44999999999732</v>
      </c>
      <c r="H30">
        <v>315</v>
      </c>
      <c r="I30">
        <v>295</v>
      </c>
      <c r="J30" s="1">
        <v>307.8832890201864</v>
      </c>
      <c r="K30" s="2">
        <f t="shared" si="2"/>
        <v>7.1167109798136039</v>
      </c>
      <c r="L30" s="8">
        <v>502.16370950317605</v>
      </c>
      <c r="M30" s="1">
        <f t="shared" si="7"/>
        <v>16.181653316755654</v>
      </c>
      <c r="N30" s="1">
        <f t="shared" si="3"/>
        <v>4178.7578763475012</v>
      </c>
      <c r="O30" s="1">
        <f t="shared" si="4"/>
        <v>992.8179317572102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116.05567735924046</v>
      </c>
      <c r="C31">
        <v>600</v>
      </c>
      <c r="D31" s="2">
        <v>0.57989494606466852</v>
      </c>
      <c r="E31" s="1">
        <f t="shared" si="5"/>
        <v>36.637762692365754</v>
      </c>
      <c r="F31" s="1">
        <f t="shared" si="6"/>
        <v>109.91328807709726</v>
      </c>
      <c r="G31" s="8">
        <f t="shared" si="10"/>
        <v>1364.6077538461504</v>
      </c>
      <c r="H31">
        <v>315</v>
      </c>
      <c r="I31">
        <v>295</v>
      </c>
      <c r="J31" s="1">
        <v>308.98662919110802</v>
      </c>
      <c r="K31" s="2">
        <f t="shared" si="2"/>
        <v>6.0133708088919775</v>
      </c>
      <c r="L31" s="8">
        <v>521.98236391005071</v>
      </c>
      <c r="M31" s="1">
        <f t="shared" si="7"/>
        <v>16.814481745374451</v>
      </c>
      <c r="N31" s="1">
        <f t="shared" si="3"/>
        <v>4178.6919020090118</v>
      </c>
      <c r="O31" s="1">
        <f t="shared" si="4"/>
        <v>992.627009908427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137.83599887440266</v>
      </c>
      <c r="C32">
        <v>600</v>
      </c>
      <c r="D32" s="2">
        <v>0.57989494606466852</v>
      </c>
      <c r="E32" s="1">
        <f t="shared" si="5"/>
        <v>36.637762692365754</v>
      </c>
      <c r="F32" s="1">
        <f t="shared" si="6"/>
        <v>109.91328807709726</v>
      </c>
      <c r="G32" s="8">
        <f t="shared" si="10"/>
        <v>1781.6703384615339</v>
      </c>
      <c r="H32">
        <v>315</v>
      </c>
      <c r="I32">
        <v>295</v>
      </c>
      <c r="J32" s="1">
        <v>309.79634229440802</v>
      </c>
      <c r="K32" s="2">
        <f t="shared" si="2"/>
        <v>5.2036577055919793</v>
      </c>
      <c r="L32" s="8">
        <v>536.19405151155706</v>
      </c>
      <c r="M32" s="1">
        <f t="shared" si="7"/>
        <v>17.267690671779565</v>
      </c>
      <c r="N32" s="1">
        <f t="shared" si="3"/>
        <v>4178.6535146087572</v>
      </c>
      <c r="O32" s="1">
        <f t="shared" si="4"/>
        <v>992.48382945774074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159.61744830849136</v>
      </c>
      <c r="C33">
        <v>600</v>
      </c>
      <c r="D33" s="2">
        <v>0.57989494606466852</v>
      </c>
      <c r="E33" s="1">
        <f t="shared" si="5"/>
        <v>36.637762692365754</v>
      </c>
      <c r="F33" s="1">
        <f t="shared" si="6"/>
        <v>109.91328807709726</v>
      </c>
      <c r="G33" s="8">
        <f t="shared" si="10"/>
        <v>2249.6377538461484</v>
      </c>
      <c r="H33">
        <v>315</v>
      </c>
      <c r="I33">
        <v>295</v>
      </c>
      <c r="J33" s="1">
        <v>310.41502384905755</v>
      </c>
      <c r="K33" s="2">
        <f t="shared" si="2"/>
        <v>4.5849761509424525</v>
      </c>
      <c r="L33" s="8">
        <v>546.88116420184906</v>
      </c>
      <c r="M33" s="1">
        <f t="shared" si="7"/>
        <v>17.608134137984131</v>
      </c>
      <c r="N33" s="1">
        <f t="shared" si="3"/>
        <v>4178.6294460447461</v>
      </c>
      <c r="O33" s="1">
        <f t="shared" si="4"/>
        <v>992.37271162148625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1">A34/O34*3600*1000</f>
        <v>181.39966676015538</v>
      </c>
      <c r="C34">
        <v>600</v>
      </c>
      <c r="D34" s="2">
        <v>0.57989494606466852</v>
      </c>
      <c r="E34" s="1">
        <f t="shared" si="5"/>
        <v>36.637762692365754</v>
      </c>
      <c r="F34" s="1">
        <f t="shared" si="6"/>
        <v>109.91328807709726</v>
      </c>
      <c r="G34" s="8">
        <f t="shared" si="10"/>
        <v>2768.5099999999943</v>
      </c>
      <c r="H34">
        <v>315</v>
      </c>
      <c r="I34">
        <v>295</v>
      </c>
      <c r="J34" s="1">
        <v>310.9027967060066</v>
      </c>
      <c r="K34" s="2">
        <f t="shared" si="2"/>
        <v>4.0972032939934024</v>
      </c>
      <c r="L34" s="8">
        <v>555.2096323124041</v>
      </c>
      <c r="M34" s="1">
        <f t="shared" si="7"/>
        <v>17.873197504149317</v>
      </c>
      <c r="N34" s="1">
        <f t="shared" si="3"/>
        <v>4178.6134715460967</v>
      </c>
      <c r="O34" s="1">
        <f t="shared" si="4"/>
        <v>992.28407204294376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1"/>
        <v>203.182432695296</v>
      </c>
      <c r="C35">
        <v>600</v>
      </c>
      <c r="D35" s="2">
        <v>0.57989494606466852</v>
      </c>
      <c r="E35" s="1">
        <f t="shared" si="5"/>
        <v>36.637762692365754</v>
      </c>
      <c r="F35" s="1">
        <f t="shared" si="6"/>
        <v>109.91328807709726</v>
      </c>
      <c r="G35" s="8">
        <f t="shared" si="10"/>
        <v>3338.2870769230703</v>
      </c>
      <c r="H35">
        <v>315</v>
      </c>
      <c r="I35">
        <v>295</v>
      </c>
      <c r="J35" s="1">
        <v>311.29707550294688</v>
      </c>
      <c r="K35" s="2">
        <f t="shared" ref="K35:K66" si="12">H35-J35</f>
        <v>3.7029244970531181</v>
      </c>
      <c r="L35" s="8">
        <v>561.8825580907303</v>
      </c>
      <c r="M35" s="1">
        <f t="shared" si="7"/>
        <v>18.085401750811048</v>
      </c>
      <c r="N35" s="1">
        <f t="shared" ref="N35:N66" si="13">((W35 + X35*H35 +Y35*H35^2 +  Z35*H35^3)+(W35 + X35*J35 + Y35*J35^2 +  Z35*J35^3))/2</f>
        <v>4178.6023857780892</v>
      </c>
      <c r="O35" s="1">
        <f t="shared" ref="O35:O66" si="14">((S35 + T35*H35 + U35*H35^2 +  V35*H35^3)+(S35 + T35*J35 + U35*J35^2 +  V35*J35^3))/2</f>
        <v>992.21176420468828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1"/>
        <v>224.96560211526671</v>
      </c>
      <c r="C36">
        <v>600</v>
      </c>
      <c r="D36" s="2">
        <v>0.57989494606466852</v>
      </c>
      <c r="E36" s="1">
        <f t="shared" si="5"/>
        <v>36.637762692365754</v>
      </c>
      <c r="F36" s="1">
        <f t="shared" si="6"/>
        <v>109.91328807709726</v>
      </c>
      <c r="G36" s="8">
        <f t="shared" si="10"/>
        <v>3958.9689846153769</v>
      </c>
      <c r="H36">
        <v>315</v>
      </c>
      <c r="I36">
        <v>295</v>
      </c>
      <c r="J36" s="1">
        <v>311.62231084385604</v>
      </c>
      <c r="K36" s="2">
        <f t="shared" si="12"/>
        <v>3.3776891561439584</v>
      </c>
      <c r="L36" s="8">
        <v>567.34894098920654</v>
      </c>
      <c r="M36" s="1">
        <f t="shared" si="7"/>
        <v>18.259116199435958</v>
      </c>
      <c r="N36" s="1">
        <f t="shared" si="13"/>
        <v>4178.5944124775042</v>
      </c>
      <c r="O36" s="1">
        <f t="shared" si="14"/>
        <v>992.15167964050772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1"/>
        <v>246.74907737809616</v>
      </c>
      <c r="C37">
        <v>600</v>
      </c>
      <c r="D37" s="2">
        <v>0.57989494606466852</v>
      </c>
      <c r="E37" s="1">
        <f t="shared" si="5"/>
        <v>36.637762692365754</v>
      </c>
      <c r="F37" s="1">
        <f t="shared" si="6"/>
        <v>109.91328807709726</v>
      </c>
      <c r="G37" s="8">
        <f t="shared" si="10"/>
        <v>4630.5557230769155</v>
      </c>
      <c r="H37">
        <v>315</v>
      </c>
      <c r="I37">
        <v>295</v>
      </c>
      <c r="J37" s="1">
        <v>311.89513528292969</v>
      </c>
      <c r="K37" s="2">
        <f t="shared" si="12"/>
        <v>3.1048647170703134</v>
      </c>
      <c r="L37" s="8">
        <v>571.90894598518037</v>
      </c>
      <c r="M37" s="1">
        <f t="shared" si="7"/>
        <v>18.403937417020686</v>
      </c>
      <c r="N37" s="1">
        <f t="shared" si="13"/>
        <v>4178.5885074232347</v>
      </c>
      <c r="O37" s="1">
        <f t="shared" si="14"/>
        <v>992.10097399833626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1"/>
        <v>268.53224377125474</v>
      </c>
      <c r="C38">
        <v>600</v>
      </c>
      <c r="D38" s="2">
        <v>0.57989494606466852</v>
      </c>
      <c r="E38" s="1">
        <f t="shared" si="5"/>
        <v>36.637762692365754</v>
      </c>
      <c r="F38" s="1">
        <f t="shared" si="6"/>
        <v>109.91328807709726</v>
      </c>
      <c r="G38" s="8">
        <f t="shared" si="10"/>
        <v>5315.713724115376</v>
      </c>
      <c r="H38">
        <v>315</v>
      </c>
      <c r="I38">
        <v>295</v>
      </c>
      <c r="J38" s="1">
        <v>312.11646904520586</v>
      </c>
      <c r="K38" s="2">
        <f t="shared" si="12"/>
        <v>2.8835309547941392</v>
      </c>
      <c r="L38" s="8">
        <v>575.59179828190304</v>
      </c>
      <c r="M38" s="1">
        <f t="shared" si="7"/>
        <v>18.520837935353637</v>
      </c>
      <c r="N38" s="1">
        <f t="shared" si="13"/>
        <v>4178.5842235448308</v>
      </c>
      <c r="O38" s="1">
        <f t="shared" si="14"/>
        <v>992.05963596285642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1"/>
        <v>28.969116842768081</v>
      </c>
      <c r="C39">
        <v>800</v>
      </c>
      <c r="D39" s="2">
        <v>0.85902908656338839</v>
      </c>
      <c r="E39" s="1">
        <f t="shared" si="5"/>
        <v>54.273457689074874</v>
      </c>
      <c r="F39" s="1">
        <f t="shared" si="6"/>
        <v>162.82037306722464</v>
      </c>
      <c r="G39" s="8">
        <f t="shared" si="10"/>
        <v>205.40572307692327</v>
      </c>
      <c r="H39">
        <v>315</v>
      </c>
      <c r="I39">
        <v>295</v>
      </c>
      <c r="J39" s="1">
        <v>299.02378139556737</v>
      </c>
      <c r="K39" s="2">
        <f t="shared" si="12"/>
        <v>15.976218604432631</v>
      </c>
      <c r="L39" s="8">
        <v>403.67849301376555</v>
      </c>
      <c r="M39" s="1">
        <f t="shared" si="7"/>
        <v>9.9632786429052995</v>
      </c>
      <c r="N39" s="1">
        <f t="shared" si="13"/>
        <v>4180.0544303473434</v>
      </c>
      <c r="O39" s="1">
        <f t="shared" si="14"/>
        <v>994.16216781181242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1"/>
        <v>50.724361965150941</v>
      </c>
      <c r="C40">
        <v>800</v>
      </c>
      <c r="D40" s="2">
        <v>0.85902908656338839</v>
      </c>
      <c r="E40" s="1">
        <f t="shared" si="5"/>
        <v>54.273457689074874</v>
      </c>
      <c r="F40" s="1">
        <f t="shared" si="6"/>
        <v>162.82037306722464</v>
      </c>
      <c r="G40" s="8">
        <f t="shared" si="10"/>
        <v>418.84898461538387</v>
      </c>
      <c r="H40">
        <v>315</v>
      </c>
      <c r="I40">
        <v>295</v>
      </c>
      <c r="J40" s="1">
        <v>302.9780621642916</v>
      </c>
      <c r="K40" s="2">
        <f t="shared" si="12"/>
        <v>12.0219378357084</v>
      </c>
      <c r="L40" s="8">
        <v>530.84371787646432</v>
      </c>
      <c r="M40" s="1">
        <f t="shared" si="7"/>
        <v>13.081020015469022</v>
      </c>
      <c r="N40" s="1">
        <f t="shared" si="13"/>
        <v>4179.2832927661721</v>
      </c>
      <c r="O40" s="1">
        <f t="shared" si="14"/>
        <v>993.60540078604072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1"/>
        <v>72.49195911485144</v>
      </c>
      <c r="C41">
        <v>800</v>
      </c>
      <c r="D41" s="2">
        <v>0.85902908656338839</v>
      </c>
      <c r="E41" s="1">
        <f t="shared" si="5"/>
        <v>54.273457689074874</v>
      </c>
      <c r="F41" s="1">
        <f t="shared" si="6"/>
        <v>162.82037306722464</v>
      </c>
      <c r="G41" s="8">
        <f t="shared" si="10"/>
        <v>683.1970769230752</v>
      </c>
      <c r="H41">
        <v>315</v>
      </c>
      <c r="I41">
        <v>295</v>
      </c>
      <c r="J41" s="1">
        <v>305.49843792582215</v>
      </c>
      <c r="K41" s="2">
        <f t="shared" si="12"/>
        <v>9.5015620741778548</v>
      </c>
      <c r="L41" s="8">
        <v>598.85880137569745</v>
      </c>
      <c r="M41" s="1">
        <f t="shared" si="7"/>
        <v>14.742399722162244</v>
      </c>
      <c r="N41" s="1">
        <f t="shared" si="13"/>
        <v>4178.9616843589456</v>
      </c>
      <c r="O41" s="1">
        <f t="shared" si="14"/>
        <v>993.21360436580267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1"/>
        <v>94.265704076118112</v>
      </c>
      <c r="C42">
        <v>800</v>
      </c>
      <c r="D42" s="2">
        <v>0.85902908656338839</v>
      </c>
      <c r="E42" s="1">
        <f t="shared" si="5"/>
        <v>54.273457689074874</v>
      </c>
      <c r="F42" s="1">
        <f t="shared" si="6"/>
        <v>162.82037306722464</v>
      </c>
      <c r="G42" s="8">
        <f t="shared" si="10"/>
        <v>998.44999999999732</v>
      </c>
      <c r="H42">
        <v>315</v>
      </c>
      <c r="I42">
        <v>295</v>
      </c>
      <c r="J42" s="1">
        <v>307.1744030467886</v>
      </c>
      <c r="K42" s="2">
        <f t="shared" si="12"/>
        <v>7.8255969532114023</v>
      </c>
      <c r="L42" s="8">
        <v>640.82662358214702</v>
      </c>
      <c r="M42" s="1">
        <f t="shared" si="7"/>
        <v>15.764806552355301</v>
      </c>
      <c r="N42" s="1">
        <f t="shared" si="13"/>
        <v>4178.8092739079293</v>
      </c>
      <c r="O42" s="1">
        <f t="shared" si="14"/>
        <v>992.93800345902491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1"/>
        <v>116.04286982763738</v>
      </c>
      <c r="C43">
        <v>800</v>
      </c>
      <c r="D43" s="2">
        <v>0.85902908656338839</v>
      </c>
      <c r="E43" s="1">
        <f t="shared" si="5"/>
        <v>54.273457689074874</v>
      </c>
      <c r="F43" s="1">
        <f t="shared" si="6"/>
        <v>162.82037306722464</v>
      </c>
      <c r="G43" s="8">
        <f t="shared" si="10"/>
        <v>1364.6077538461504</v>
      </c>
      <c r="H43">
        <v>315</v>
      </c>
      <c r="I43">
        <v>295</v>
      </c>
      <c r="J43" s="1">
        <v>308.35695810401955</v>
      </c>
      <c r="K43" s="2">
        <f t="shared" si="12"/>
        <v>6.6430418959804456</v>
      </c>
      <c r="L43" s="8">
        <v>669.24124596445336</v>
      </c>
      <c r="M43" s="1">
        <f t="shared" si="7"/>
        <v>16.455603581149603</v>
      </c>
      <c r="N43" s="1">
        <f t="shared" si="13"/>
        <v>4178.7275339594726</v>
      </c>
      <c r="O43" s="1">
        <f t="shared" si="14"/>
        <v>992.73656512554965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1"/>
        <v>137.82211869568729</v>
      </c>
      <c r="C44">
        <v>800</v>
      </c>
      <c r="D44" s="2">
        <v>0.85902908656338839</v>
      </c>
      <c r="E44" s="1">
        <f t="shared" si="5"/>
        <v>54.273457689074874</v>
      </c>
      <c r="F44" s="1">
        <f t="shared" si="6"/>
        <v>162.82037306722464</v>
      </c>
      <c r="G44" s="8">
        <f t="shared" si="10"/>
        <v>1781.6703384615339</v>
      </c>
      <c r="H44">
        <v>315</v>
      </c>
      <c r="I44">
        <v>295</v>
      </c>
      <c r="J44" s="1">
        <v>309.2326214242068</v>
      </c>
      <c r="K44" s="2">
        <f t="shared" si="12"/>
        <v>5.7673785757932023</v>
      </c>
      <c r="L44" s="8">
        <v>689.74017716881679</v>
      </c>
      <c r="M44" s="1">
        <f t="shared" si="7"/>
        <v>16.953122127318938</v>
      </c>
      <c r="N44" s="1">
        <f t="shared" si="13"/>
        <v>4178.6793804297913</v>
      </c>
      <c r="O44" s="1">
        <f t="shared" si="14"/>
        <v>992.58378331895949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1"/>
        <v>159.60272584204154</v>
      </c>
      <c r="C45">
        <v>800</v>
      </c>
      <c r="D45" s="2">
        <v>0.85902908656338839</v>
      </c>
      <c r="E45" s="1">
        <f t="shared" si="5"/>
        <v>54.273457689074874</v>
      </c>
      <c r="F45" s="1">
        <f t="shared" si="6"/>
        <v>162.82037306722464</v>
      </c>
      <c r="G45" s="8">
        <f t="shared" si="10"/>
        <v>2249.6377538461484</v>
      </c>
      <c r="H45">
        <v>315</v>
      </c>
      <c r="I45">
        <v>295</v>
      </c>
      <c r="J45" s="1">
        <v>309.90594227003993</v>
      </c>
      <c r="K45" s="2">
        <f t="shared" si="12"/>
        <v>5.0940577299600704</v>
      </c>
      <c r="L45" s="8">
        <v>705.22254209031632</v>
      </c>
      <c r="M45" s="1">
        <f t="shared" si="7"/>
        <v>17.32835784010565</v>
      </c>
      <c r="N45" s="1">
        <f t="shared" si="13"/>
        <v>4178.6489291332355</v>
      </c>
      <c r="O45" s="1">
        <f t="shared" si="14"/>
        <v>992.46425250135201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1"/>
        <v>181.38426640799065</v>
      </c>
      <c r="C46">
        <v>800</v>
      </c>
      <c r="D46" s="2">
        <v>0.85902908656338839</v>
      </c>
      <c r="E46" s="1">
        <f t="shared" si="5"/>
        <v>54.273457689074874</v>
      </c>
      <c r="F46" s="1">
        <f t="shared" si="6"/>
        <v>162.82037306722464</v>
      </c>
      <c r="G46" s="8">
        <f t="shared" si="10"/>
        <v>2768.5099999999943</v>
      </c>
      <c r="H46">
        <v>315</v>
      </c>
      <c r="I46">
        <v>295</v>
      </c>
      <c r="J46" s="1">
        <v>310.43930019518797</v>
      </c>
      <c r="K46" s="2">
        <f t="shared" si="12"/>
        <v>4.5606998048120317</v>
      </c>
      <c r="L46" s="8">
        <v>717.3278798932713</v>
      </c>
      <c r="M46" s="1">
        <f t="shared" si="7"/>
        <v>17.621394546546995</v>
      </c>
      <c r="N46" s="1">
        <f t="shared" si="13"/>
        <v>4178.628589909802</v>
      </c>
      <c r="O46" s="1">
        <f t="shared" si="14"/>
        <v>992.36832149004044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1"/>
        <v>203.16647549456948</v>
      </c>
      <c r="C47">
        <v>800</v>
      </c>
      <c r="D47" s="2">
        <v>0.85902908656338839</v>
      </c>
      <c r="E47" s="1">
        <f t="shared" si="5"/>
        <v>54.273457689074874</v>
      </c>
      <c r="F47" s="1">
        <f t="shared" si="6"/>
        <v>162.82037306722464</v>
      </c>
      <c r="G47" s="8">
        <f t="shared" si="10"/>
        <v>3338.2870769230703</v>
      </c>
      <c r="H47">
        <v>315</v>
      </c>
      <c r="I47">
        <v>295</v>
      </c>
      <c r="J47" s="1">
        <v>310.87200139784824</v>
      </c>
      <c r="K47" s="2">
        <f t="shared" si="12"/>
        <v>4.127998602151763</v>
      </c>
      <c r="L47" s="8">
        <v>727.05213805929282</v>
      </c>
      <c r="M47" s="1">
        <f t="shared" si="7"/>
        <v>17.856547050030215</v>
      </c>
      <c r="N47" s="1">
        <f t="shared" si="13"/>
        <v>4178.6144049374407</v>
      </c>
      <c r="O47" s="1">
        <f t="shared" si="14"/>
        <v>992.28969498655624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1"/>
        <v>224.94917959223457</v>
      </c>
      <c r="C48">
        <v>800</v>
      </c>
      <c r="D48" s="2">
        <v>0.85902908656338839</v>
      </c>
      <c r="E48" s="1">
        <f t="shared" si="5"/>
        <v>54.273457689074874</v>
      </c>
      <c r="F48" s="1">
        <f t="shared" si="6"/>
        <v>162.82037306722464</v>
      </c>
      <c r="G48" s="8">
        <f t="shared" si="10"/>
        <v>3958.9689846153769</v>
      </c>
      <c r="H48">
        <v>315</v>
      </c>
      <c r="I48">
        <v>295</v>
      </c>
      <c r="J48" s="1">
        <v>311.22997002678727</v>
      </c>
      <c r="K48" s="2">
        <f t="shared" si="12"/>
        <v>3.7700299732127291</v>
      </c>
      <c r="L48" s="8">
        <v>735.03487519438045</v>
      </c>
      <c r="M48" s="1">
        <f t="shared" si="7"/>
        <v>18.049411305351256</v>
      </c>
      <c r="N48" s="1">
        <f t="shared" si="13"/>
        <v>4178.6041609017011</v>
      </c>
      <c r="O48" s="1">
        <f t="shared" si="14"/>
        <v>992.22411215099658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1"/>
        <v>246.73226033621015</v>
      </c>
      <c r="C49">
        <v>800</v>
      </c>
      <c r="D49" s="2">
        <v>0.85902908656338839</v>
      </c>
      <c r="E49" s="1">
        <f t="shared" si="5"/>
        <v>54.273457689074874</v>
      </c>
      <c r="F49" s="1">
        <f t="shared" si="6"/>
        <v>162.82037306722464</v>
      </c>
      <c r="G49" s="8">
        <f t="shared" si="10"/>
        <v>4630.5557230769155</v>
      </c>
      <c r="H49">
        <v>315</v>
      </c>
      <c r="I49">
        <v>295</v>
      </c>
      <c r="J49" s="1">
        <v>311.53096618730319</v>
      </c>
      <c r="K49" s="2">
        <f t="shared" si="12"/>
        <v>3.4690338126968072</v>
      </c>
      <c r="L49" s="8">
        <v>741.70556370544955</v>
      </c>
      <c r="M49" s="1">
        <f t="shared" si="7"/>
        <v>18.210446352894845</v>
      </c>
      <c r="N49" s="1">
        <f t="shared" si="13"/>
        <v>4178.5965476643441</v>
      </c>
      <c r="O49" s="1">
        <f t="shared" si="14"/>
        <v>992.16859468001007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1"/>
        <v>268.51503409065174</v>
      </c>
      <c r="C50">
        <v>800</v>
      </c>
      <c r="D50" s="2">
        <v>0.85902908656338839</v>
      </c>
      <c r="E50" s="1">
        <f t="shared" si="5"/>
        <v>54.273457689074874</v>
      </c>
      <c r="F50" s="1">
        <f t="shared" si="6"/>
        <v>162.82037306722464</v>
      </c>
      <c r="G50" s="8">
        <f t="shared" si="10"/>
        <v>5315.713724115376</v>
      </c>
      <c r="H50">
        <v>315</v>
      </c>
      <c r="I50">
        <v>295</v>
      </c>
      <c r="J50" s="1">
        <v>311.77562700989694</v>
      </c>
      <c r="K50" s="2">
        <f t="shared" si="12"/>
        <v>3.2243729901030633</v>
      </c>
      <c r="L50" s="8">
        <v>747.10079225817128</v>
      </c>
      <c r="M50" s="1">
        <f t="shared" si="7"/>
        <v>18.340599355519199</v>
      </c>
      <c r="N50" s="1">
        <f t="shared" si="13"/>
        <v>4178.5910079119149</v>
      </c>
      <c r="O50" s="1">
        <f t="shared" si="14"/>
        <v>992.12321910460435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1"/>
        <v>28.966804663522939</v>
      </c>
      <c r="C51">
        <v>1000</v>
      </c>
      <c r="D51" s="2">
        <v>1.1601374851637705</v>
      </c>
      <c r="E51" s="1">
        <f t="shared" si="5"/>
        <v>73.297486312647024</v>
      </c>
      <c r="F51" s="1">
        <f t="shared" si="6"/>
        <v>219.89245893794106</v>
      </c>
      <c r="G51" s="8">
        <f t="shared" si="10"/>
        <v>205.40572307692327</v>
      </c>
      <c r="H51">
        <v>315</v>
      </c>
      <c r="I51">
        <v>295</v>
      </c>
      <c r="J51" s="1">
        <v>298.41333382949693</v>
      </c>
      <c r="K51" s="2">
        <f t="shared" si="12"/>
        <v>16.586666170503065</v>
      </c>
      <c r="L51" s="8">
        <v>459.27266289582639</v>
      </c>
      <c r="M51" s="1">
        <f t="shared" si="7"/>
        <v>9.3813714217205835</v>
      </c>
      <c r="N51" s="1">
        <f t="shared" si="13"/>
        <v>4180.206542470376</v>
      </c>
      <c r="O51" s="1">
        <f t="shared" si="14"/>
        <v>994.24152351422481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1"/>
        <v>50.71891087169908</v>
      </c>
      <c r="C52">
        <v>1000</v>
      </c>
      <c r="D52" s="2">
        <v>1.1601374851637705</v>
      </c>
      <c r="E52" s="1">
        <f t="shared" si="5"/>
        <v>73.297486312647024</v>
      </c>
      <c r="F52" s="1">
        <f t="shared" si="6"/>
        <v>219.89245893794106</v>
      </c>
      <c r="G52" s="8">
        <f t="shared" si="10"/>
        <v>418.84898461538387</v>
      </c>
      <c r="H52">
        <v>315</v>
      </c>
      <c r="I52">
        <v>295</v>
      </c>
      <c r="J52" s="1">
        <v>302.25784296085305</v>
      </c>
      <c r="K52" s="2">
        <f t="shared" si="12"/>
        <v>12.742157039146946</v>
      </c>
      <c r="L52" s="8">
        <v>616.64804339372654</v>
      </c>
      <c r="M52" s="1">
        <f t="shared" si="7"/>
        <v>12.570573714871303</v>
      </c>
      <c r="N52" s="1">
        <f t="shared" si="13"/>
        <v>4179.3979442726168</v>
      </c>
      <c r="O52" s="1">
        <f t="shared" si="14"/>
        <v>993.71219006445517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1"/>
        <v>72.484099857632756</v>
      </c>
      <c r="C53">
        <v>1000</v>
      </c>
      <c r="D53" s="2">
        <v>1.1601374851637705</v>
      </c>
      <c r="E53" s="1">
        <f t="shared" si="5"/>
        <v>73.297486312647024</v>
      </c>
      <c r="F53" s="1">
        <f t="shared" si="6"/>
        <v>219.89245893794106</v>
      </c>
      <c r="G53" s="8">
        <f t="shared" si="10"/>
        <v>683.1970769230752</v>
      </c>
      <c r="H53">
        <v>315</v>
      </c>
      <c r="I53">
        <v>295</v>
      </c>
      <c r="J53" s="1">
        <v>304.82312447746506</v>
      </c>
      <c r="K53" s="2">
        <f t="shared" si="12"/>
        <v>10.176875522534942</v>
      </c>
      <c r="L53" s="8">
        <v>703.03578292746886</v>
      </c>
      <c r="M53" s="1">
        <f t="shared" si="7"/>
        <v>14.313608062948921</v>
      </c>
      <c r="N53" s="1">
        <f t="shared" si="13"/>
        <v>4179.036368308537</v>
      </c>
      <c r="O53" s="1">
        <f t="shared" si="14"/>
        <v>993.32129586235351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1"/>
        <v>94.256075401754416</v>
      </c>
      <c r="C54">
        <v>1000</v>
      </c>
      <c r="D54" s="2">
        <v>1.1601374851637705</v>
      </c>
      <c r="E54" s="1">
        <f t="shared" si="5"/>
        <v>73.297486312647024</v>
      </c>
      <c r="F54" s="1">
        <f t="shared" si="6"/>
        <v>219.89245893794106</v>
      </c>
      <c r="G54" s="8">
        <f t="shared" si="10"/>
        <v>998.44999999999732</v>
      </c>
      <c r="H54">
        <v>315</v>
      </c>
      <c r="I54">
        <v>295</v>
      </c>
      <c r="J54" s="1">
        <v>306.56583111384879</v>
      </c>
      <c r="K54" s="2">
        <f t="shared" si="12"/>
        <v>8.4341688861512125</v>
      </c>
      <c r="L54" s="8">
        <v>757.04235491978159</v>
      </c>
      <c r="M54" s="1">
        <f t="shared" si="7"/>
        <v>15.399892823139375</v>
      </c>
      <c r="N54" s="1">
        <f t="shared" si="13"/>
        <v>4178.8594198877972</v>
      </c>
      <c r="O54" s="1">
        <f t="shared" si="14"/>
        <v>993.0394364611725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1"/>
        <v>116.03191404139793</v>
      </c>
      <c r="C55">
        <v>1000</v>
      </c>
      <c r="D55" s="2">
        <v>1.1601374851637705</v>
      </c>
      <c r="E55" s="1">
        <f t="shared" si="5"/>
        <v>73.297486312647024</v>
      </c>
      <c r="F55" s="1">
        <f t="shared" si="6"/>
        <v>219.89245893794106</v>
      </c>
      <c r="G55" s="8">
        <f t="shared" si="10"/>
        <v>1364.6077538461504</v>
      </c>
      <c r="H55">
        <v>315</v>
      </c>
      <c r="I55">
        <v>295</v>
      </c>
      <c r="J55" s="1">
        <v>307.81082454985466</v>
      </c>
      <c r="K55" s="2">
        <f t="shared" si="12"/>
        <v>7.189175450145342</v>
      </c>
      <c r="L55" s="8">
        <v>793.89882276466687</v>
      </c>
      <c r="M55" s="1">
        <f t="shared" si="7"/>
        <v>16.139427369651816</v>
      </c>
      <c r="N55" s="1">
        <f t="shared" si="13"/>
        <v>4178.762795787271</v>
      </c>
      <c r="O55" s="1">
        <f t="shared" si="14"/>
        <v>992.8302997647603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1"/>
        <v>137.81013899072025</v>
      </c>
      <c r="C56">
        <v>1000</v>
      </c>
      <c r="D56" s="2">
        <v>1.1601374851637705</v>
      </c>
      <c r="E56" s="1">
        <f t="shared" si="5"/>
        <v>73.297486312647024</v>
      </c>
      <c r="F56" s="1">
        <f t="shared" si="6"/>
        <v>219.89245893794106</v>
      </c>
      <c r="G56" s="8">
        <f t="shared" si="10"/>
        <v>1781.6703384615339</v>
      </c>
      <c r="H56">
        <v>315</v>
      </c>
      <c r="I56">
        <v>295</v>
      </c>
      <c r="J56" s="1">
        <v>308.74023324751431</v>
      </c>
      <c r="K56" s="2">
        <f t="shared" si="12"/>
        <v>6.2597667524856888</v>
      </c>
      <c r="L56" s="8">
        <v>820.63024579370403</v>
      </c>
      <c r="M56" s="1">
        <f t="shared" si="7"/>
        <v>16.674746585967284</v>
      </c>
      <c r="N56" s="1">
        <f t="shared" si="13"/>
        <v>4178.705222358336</v>
      </c>
      <c r="O56" s="1">
        <f t="shared" si="14"/>
        <v>992.67006768792044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1"/>
        <v>159.58993521651135</v>
      </c>
      <c r="C57">
        <v>1000</v>
      </c>
      <c r="D57" s="2">
        <v>1.1601374851637705</v>
      </c>
      <c r="E57" s="1">
        <f t="shared" si="5"/>
        <v>73.297486312647024</v>
      </c>
      <c r="F57" s="1">
        <f t="shared" si="6"/>
        <v>219.89245893794106</v>
      </c>
      <c r="G57" s="8">
        <f t="shared" si="10"/>
        <v>2249.6377538461484</v>
      </c>
      <c r="H57">
        <v>315</v>
      </c>
      <c r="I57">
        <v>295</v>
      </c>
      <c r="J57" s="1">
        <v>309.45898739445539</v>
      </c>
      <c r="K57" s="2">
        <f t="shared" si="12"/>
        <v>5.5410126055446085</v>
      </c>
      <c r="L57" s="8">
        <v>840.89786476023096</v>
      </c>
      <c r="M57" s="1">
        <f t="shared" si="7"/>
        <v>17.079956334147202</v>
      </c>
      <c r="N57" s="1">
        <f t="shared" si="13"/>
        <v>4178.668527961082</v>
      </c>
      <c r="O57" s="1">
        <f t="shared" si="14"/>
        <v>992.54379535340377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1"/>
        <v>181.3708189536103</v>
      </c>
      <c r="C58">
        <v>1000</v>
      </c>
      <c r="D58" s="2">
        <v>1.1601374851637705</v>
      </c>
      <c r="E58" s="1">
        <f t="shared" si="5"/>
        <v>73.297486312647024</v>
      </c>
      <c r="F58" s="1">
        <f t="shared" si="6"/>
        <v>219.89245893794106</v>
      </c>
      <c r="G58" s="8">
        <f t="shared" si="10"/>
        <v>2768.5099999999943</v>
      </c>
      <c r="H58">
        <v>315</v>
      </c>
      <c r="I58">
        <v>295</v>
      </c>
      <c r="J58" s="1">
        <v>310.0307690057607</v>
      </c>
      <c r="K58" s="2">
        <f t="shared" si="12"/>
        <v>4.9692309942392967</v>
      </c>
      <c r="L58" s="8">
        <v>856.79107206200979</v>
      </c>
      <c r="M58" s="1">
        <f t="shared" si="7"/>
        <v>17.397263702122729</v>
      </c>
      <c r="N58" s="1">
        <f t="shared" si="13"/>
        <v>4178.6438776306495</v>
      </c>
      <c r="O58" s="1">
        <f t="shared" si="14"/>
        <v>992.44189907991267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1"/>
        <v>203.15248580171431</v>
      </c>
      <c r="C59">
        <v>1000</v>
      </c>
      <c r="D59" s="2">
        <v>1.1601374851637705</v>
      </c>
      <c r="E59" s="1">
        <f t="shared" si="5"/>
        <v>73.297486312647024</v>
      </c>
      <c r="F59" s="1">
        <f t="shared" si="6"/>
        <v>219.89245893794106</v>
      </c>
      <c r="G59" s="8">
        <f t="shared" si="10"/>
        <v>3338.2870769230703</v>
      </c>
      <c r="H59">
        <v>315</v>
      </c>
      <c r="I59">
        <v>295</v>
      </c>
      <c r="J59" s="1">
        <v>310.49617713919747</v>
      </c>
      <c r="K59" s="2">
        <f t="shared" si="12"/>
        <v>4.5038228608025292</v>
      </c>
      <c r="L59" s="8">
        <v>869.58748071124842</v>
      </c>
      <c r="M59" s="1">
        <f t="shared" si="7"/>
        <v>17.652433926444886</v>
      </c>
      <c r="N59" s="1">
        <f t="shared" si="13"/>
        <v>4178.6266095196852</v>
      </c>
      <c r="O59" s="1">
        <f t="shared" si="14"/>
        <v>992.35802704757657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1"/>
        <v>224.93473498367973</v>
      </c>
      <c r="C60">
        <v>1000</v>
      </c>
      <c r="D60" s="2">
        <v>1.1601374851637705</v>
      </c>
      <c r="E60" s="1">
        <f t="shared" si="5"/>
        <v>73.297486312647024</v>
      </c>
      <c r="F60" s="1">
        <f t="shared" si="6"/>
        <v>219.89245893794106</v>
      </c>
      <c r="G60" s="8">
        <f t="shared" si="10"/>
        <v>3958.9689846153769</v>
      </c>
      <c r="H60">
        <v>315</v>
      </c>
      <c r="I60">
        <v>295</v>
      </c>
      <c r="J60" s="1">
        <v>310.88221926255056</v>
      </c>
      <c r="K60" s="2">
        <f t="shared" si="12"/>
        <v>4.1177807374494364</v>
      </c>
      <c r="L60" s="8">
        <v>880.11165552335683</v>
      </c>
      <c r="M60" s="1">
        <f t="shared" si="7"/>
        <v>17.862072899912899</v>
      </c>
      <c r="N60" s="1">
        <f t="shared" si="13"/>
        <v>4178.61409413612</v>
      </c>
      <c r="O60" s="1">
        <f t="shared" si="14"/>
        <v>992.28782969510871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1"/>
        <v>246.71742877875928</v>
      </c>
      <c r="C61">
        <v>1000</v>
      </c>
      <c r="D61" s="2">
        <v>1.1601374851637705</v>
      </c>
      <c r="E61" s="1">
        <f t="shared" si="5"/>
        <v>73.297486312647024</v>
      </c>
      <c r="F61" s="1">
        <f t="shared" si="6"/>
        <v>219.89245893794106</v>
      </c>
      <c r="G61" s="8">
        <f t="shared" si="10"/>
        <v>4630.5557230769155</v>
      </c>
      <c r="H61">
        <v>315</v>
      </c>
      <c r="I61">
        <v>295</v>
      </c>
      <c r="J61" s="1">
        <v>311.20751950335682</v>
      </c>
      <c r="K61" s="2">
        <f t="shared" si="12"/>
        <v>3.7924804966431793</v>
      </c>
      <c r="L61" s="8">
        <v>888.91952999513285</v>
      </c>
      <c r="M61" s="1">
        <f t="shared" si="7"/>
        <v>18.037359038101588</v>
      </c>
      <c r="N61" s="1">
        <f t="shared" si="13"/>
        <v>4178.6047648784406</v>
      </c>
      <c r="O61" s="1">
        <f t="shared" si="14"/>
        <v>992.22823945494861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1"/>
        <v>268.49982335529745</v>
      </c>
      <c r="C62">
        <v>1000</v>
      </c>
      <c r="D62" s="2">
        <v>1.1601374851637705</v>
      </c>
      <c r="E62" s="1">
        <f t="shared" si="5"/>
        <v>73.297486312647024</v>
      </c>
      <c r="F62" s="1">
        <f t="shared" si="6"/>
        <v>219.89245893794106</v>
      </c>
      <c r="G62" s="8">
        <f t="shared" si="10"/>
        <v>5315.713724115376</v>
      </c>
      <c r="H62">
        <v>315</v>
      </c>
      <c r="I62">
        <v>295</v>
      </c>
      <c r="J62" s="1">
        <v>311.47239893660389</v>
      </c>
      <c r="K62" s="2">
        <f t="shared" si="12"/>
        <v>3.527601063396105</v>
      </c>
      <c r="L62" s="8">
        <v>896.05226928711647</v>
      </c>
      <c r="M62" s="1">
        <f t="shared" si="7"/>
        <v>18.179192136477436</v>
      </c>
      <c r="N62" s="1">
        <f t="shared" si="13"/>
        <v>4178.5979591709502</v>
      </c>
      <c r="O62" s="1">
        <f t="shared" si="14"/>
        <v>992.17942369921479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1"/>
        <v>28.965196036241306</v>
      </c>
      <c r="C63">
        <v>1200</v>
      </c>
      <c r="D63" s="2">
        <v>1.4435870342723056</v>
      </c>
      <c r="E63" s="1">
        <f t="shared" si="5"/>
        <v>91.205828825324261</v>
      </c>
      <c r="F63" s="1">
        <f t="shared" si="6"/>
        <v>273.61748647597278</v>
      </c>
      <c r="G63" s="8">
        <f t="shared" si="10"/>
        <v>205.40572307692327</v>
      </c>
      <c r="H63">
        <v>315</v>
      </c>
      <c r="I63">
        <v>295</v>
      </c>
      <c r="J63" s="1">
        <v>297.9800865496909</v>
      </c>
      <c r="K63" s="2">
        <f t="shared" si="12"/>
        <v>17.019913450309105</v>
      </c>
      <c r="L63" s="8">
        <v>498.60926469453671</v>
      </c>
      <c r="M63" s="1">
        <f t="shared" si="7"/>
        <v>8.9400634929812526</v>
      </c>
      <c r="N63" s="1">
        <f t="shared" si="13"/>
        <v>4180.3203296179117</v>
      </c>
      <c r="O63" s="1">
        <f t="shared" si="14"/>
        <v>994.2967402659865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1"/>
        <v>50.714864837663676</v>
      </c>
      <c r="C64">
        <v>1200</v>
      </c>
      <c r="D64" s="2">
        <v>1.4435870342723056</v>
      </c>
      <c r="E64" s="1">
        <f t="shared" si="5"/>
        <v>91.205828825324261</v>
      </c>
      <c r="F64" s="1">
        <f t="shared" si="6"/>
        <v>273.61748647597278</v>
      </c>
      <c r="G64" s="8">
        <f t="shared" si="10"/>
        <v>418.84898461538387</v>
      </c>
      <c r="H64">
        <v>315</v>
      </c>
      <c r="I64">
        <v>295</v>
      </c>
      <c r="J64" s="1">
        <v>301.71259796539078</v>
      </c>
      <c r="K64" s="2">
        <f t="shared" si="12"/>
        <v>13.287402034609215</v>
      </c>
      <c r="L64" s="8">
        <v>680.39593623897542</v>
      </c>
      <c r="M64" s="1">
        <f t="shared" si="7"/>
        <v>12.170779068484421</v>
      </c>
      <c r="N64" s="1">
        <f t="shared" si="13"/>
        <v>4179.4920035962232</v>
      </c>
      <c r="O64" s="1">
        <f t="shared" si="14"/>
        <v>993.7914684644918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1"/>
        <v>72.478093131430754</v>
      </c>
      <c r="C65">
        <v>1200</v>
      </c>
      <c r="D65" s="2">
        <v>1.4435870342723056</v>
      </c>
      <c r="E65" s="1">
        <f t="shared" si="5"/>
        <v>91.205828825324261</v>
      </c>
      <c r="F65" s="1">
        <f t="shared" si="6"/>
        <v>273.61748647597278</v>
      </c>
      <c r="G65" s="8">
        <f t="shared" si="10"/>
        <v>683.1970769230752</v>
      </c>
      <c r="H65">
        <v>315</v>
      </c>
      <c r="I65">
        <v>295</v>
      </c>
      <c r="J65" s="1">
        <v>304.29837116212872</v>
      </c>
      <c r="K65" s="2">
        <f t="shared" si="12"/>
        <v>10.701628837871283</v>
      </c>
      <c r="L65" s="8">
        <v>782.27904914176293</v>
      </c>
      <c r="M65" s="1">
        <f t="shared" si="7"/>
        <v>13.972746039564464</v>
      </c>
      <c r="N65" s="1">
        <f t="shared" si="13"/>
        <v>4179.1000371166756</v>
      </c>
      <c r="O65" s="1">
        <f t="shared" si="14"/>
        <v>993.40361879328452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5">A66/O66*3600*1000</f>
        <v>94.248591330953261</v>
      </c>
      <c r="C66">
        <v>1200</v>
      </c>
      <c r="D66" s="2">
        <v>1.4435870342723056</v>
      </c>
      <c r="E66" s="1">
        <f t="shared" si="5"/>
        <v>91.205828825324261</v>
      </c>
      <c r="F66" s="1">
        <f t="shared" si="6"/>
        <v>273.61748647597278</v>
      </c>
      <c r="G66" s="8">
        <f t="shared" si="10"/>
        <v>998.44999999999732</v>
      </c>
      <c r="H66">
        <v>315</v>
      </c>
      <c r="I66">
        <v>295</v>
      </c>
      <c r="J66" s="1">
        <v>306.08620390190902</v>
      </c>
      <c r="K66" s="2">
        <f t="shared" si="12"/>
        <v>8.9137960980909838</v>
      </c>
      <c r="L66" s="8">
        <v>846.65044046408343</v>
      </c>
      <c r="M66" s="1">
        <f t="shared" si="7"/>
        <v>15.107339557664597</v>
      </c>
      <c r="N66" s="1">
        <f t="shared" si="13"/>
        <v>4178.9030534919139</v>
      </c>
      <c r="O66" s="1">
        <f t="shared" si="14"/>
        <v>993.11829151190454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5"/>
        <v>116.02330475913712</v>
      </c>
      <c r="C67">
        <v>1200</v>
      </c>
      <c r="D67" s="2">
        <v>1.4435870342723056</v>
      </c>
      <c r="E67" s="1">
        <f t="shared" si="5"/>
        <v>91.205828825324261</v>
      </c>
      <c r="F67" s="1">
        <f t="shared" si="6"/>
        <v>273.61748647597278</v>
      </c>
      <c r="G67" s="8">
        <f t="shared" si="10"/>
        <v>1364.6077538461504</v>
      </c>
      <c r="H67">
        <v>315</v>
      </c>
      <c r="I67">
        <v>295</v>
      </c>
      <c r="J67" s="1">
        <v>307.37656244183927</v>
      </c>
      <c r="K67" s="2">
        <f t="shared" ref="K67:K98" si="16">H67-J67</f>
        <v>7.623437558160731</v>
      </c>
      <c r="L67" s="8">
        <v>890.86368634999781</v>
      </c>
      <c r="M67" s="1">
        <f t="shared" si="7"/>
        <v>15.88455368928657</v>
      </c>
      <c r="N67" s="1">
        <f t="shared" ref="N67:N98" si="17">((W67 + X67*H67 +Y67*H67^2 +  Z67*H67^3)+(W67 + X67*J67 + Y67*J67^2 +  Z67*J67^3))/2</f>
        <v>4178.79386409176</v>
      </c>
      <c r="O67" s="1">
        <f t="shared" ref="O67:O98" si="18">((S67 + T67*H67 + U67*H67^2 +  V67*H67^3)+(S67 + T67*J67 + U67*J67^2 +  V67*J67^3))/2</f>
        <v>992.90397079408922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5"/>
        <v>137.80065257007303</v>
      </c>
      <c r="C68">
        <v>1200</v>
      </c>
      <c r="D68" s="2">
        <v>1.4435870342723056</v>
      </c>
      <c r="E68" s="1">
        <f t="shared" ref="E68:E131" si="19">D68*0.01755*3600</f>
        <v>91.205828825324261</v>
      </c>
      <c r="F68" s="1">
        <f t="shared" ref="F68:F131" si="20">E68*3</f>
        <v>273.61748647597278</v>
      </c>
      <c r="G68" s="8">
        <f t="shared" si="10"/>
        <v>1781.6703384615339</v>
      </c>
      <c r="H68">
        <v>315</v>
      </c>
      <c r="I68">
        <v>295</v>
      </c>
      <c r="J68" s="1">
        <v>308.34630687113076</v>
      </c>
      <c r="K68" s="2">
        <f t="shared" si="16"/>
        <v>6.6536931288692358</v>
      </c>
      <c r="L68" s="8">
        <v>923.07024386762464</v>
      </c>
      <c r="M68" s="1">
        <f t="shared" ref="M68:M131" si="21">((H68-I68)-(J68-I68))/(LN((H68-I68)/(J68-I68)))</f>
        <v>16.449481871079882</v>
      </c>
      <c r="N68" s="1">
        <f t="shared" si="17"/>
        <v>4178.7281822202131</v>
      </c>
      <c r="O68" s="1">
        <f t="shared" si="18"/>
        <v>992.73840470701543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5"/>
        <v>159.57974897990883</v>
      </c>
      <c r="C69">
        <v>1200</v>
      </c>
      <c r="D69" s="2">
        <v>1.4435870342723056</v>
      </c>
      <c r="E69" s="1">
        <f t="shared" si="19"/>
        <v>91.205828825324261</v>
      </c>
      <c r="F69" s="1">
        <f t="shared" si="20"/>
        <v>273.61748647597278</v>
      </c>
      <c r="G69" s="8">
        <f t="shared" si="10"/>
        <v>2249.6377538461484</v>
      </c>
      <c r="H69">
        <v>315</v>
      </c>
      <c r="I69">
        <v>295</v>
      </c>
      <c r="J69" s="1">
        <v>309.09980982654298</v>
      </c>
      <c r="K69" s="2">
        <f t="shared" si="16"/>
        <v>5.9001901734570197</v>
      </c>
      <c r="L69" s="8">
        <v>947.56568444179254</v>
      </c>
      <c r="M69" s="1">
        <f t="shared" si="21"/>
        <v>16.878376025088322</v>
      </c>
      <c r="N69" s="1">
        <f t="shared" si="17"/>
        <v>4178.6860455399747</v>
      </c>
      <c r="O69" s="1">
        <f t="shared" si="18"/>
        <v>992.60715104861242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5"/>
        <v>181.36006273568412</v>
      </c>
      <c r="C70">
        <v>1200</v>
      </c>
      <c r="D70" s="2">
        <v>1.4435870342723056</v>
      </c>
      <c r="E70" s="1">
        <f t="shared" si="19"/>
        <v>91.205828825324261</v>
      </c>
      <c r="F70" s="1">
        <f t="shared" si="20"/>
        <v>273.61748647597278</v>
      </c>
      <c r="G70" s="8">
        <f t="shared" si="10"/>
        <v>2768.5099999999943</v>
      </c>
      <c r="H70">
        <v>315</v>
      </c>
      <c r="I70">
        <v>295</v>
      </c>
      <c r="J70" s="1">
        <v>309.70135000494457</v>
      </c>
      <c r="K70" s="2">
        <f t="shared" si="16"/>
        <v>5.2986499950554276</v>
      </c>
      <c r="L70" s="8">
        <v>966.8198540570944</v>
      </c>
      <c r="M70" s="1">
        <f t="shared" si="21"/>
        <v>17.21498185115524</v>
      </c>
      <c r="N70" s="1">
        <f t="shared" si="17"/>
        <v>4178.6576038303938</v>
      </c>
      <c r="O70" s="1">
        <f t="shared" si="18"/>
        <v>992.50075945514936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5"/>
        <v>203.14125701272403</v>
      </c>
      <c r="C71">
        <v>1200</v>
      </c>
      <c r="D71" s="2">
        <v>1.4435870342723056</v>
      </c>
      <c r="E71" s="1">
        <f t="shared" si="19"/>
        <v>91.205828825324261</v>
      </c>
      <c r="F71" s="1">
        <f t="shared" si="20"/>
        <v>273.61748647597278</v>
      </c>
      <c r="G71" s="8">
        <f t="shared" si="10"/>
        <v>3338.2870769230703</v>
      </c>
      <c r="H71">
        <v>315</v>
      </c>
      <c r="I71">
        <v>295</v>
      </c>
      <c r="J71" s="1">
        <v>310.19231763498129</v>
      </c>
      <c r="K71" s="2">
        <f t="shared" si="16"/>
        <v>4.8076823650187066</v>
      </c>
      <c r="L71" s="8">
        <v>982.35125423759587</v>
      </c>
      <c r="M71" s="1">
        <f t="shared" si="21"/>
        <v>17.486144374454987</v>
      </c>
      <c r="N71" s="1">
        <f t="shared" si="17"/>
        <v>4178.6376067003976</v>
      </c>
      <c r="O71" s="1">
        <f t="shared" si="18"/>
        <v>992.41288039963501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5"/>
        <v>224.92310836080955</v>
      </c>
      <c r="C72">
        <v>1200</v>
      </c>
      <c r="D72" s="2">
        <v>1.4435870342723056</v>
      </c>
      <c r="E72" s="1">
        <f t="shared" si="19"/>
        <v>91.205828825324261</v>
      </c>
      <c r="F72" s="1">
        <f t="shared" si="20"/>
        <v>273.61748647597278</v>
      </c>
      <c r="G72" s="8">
        <f t="shared" si="10"/>
        <v>3958.9689846153769</v>
      </c>
      <c r="H72">
        <v>315</v>
      </c>
      <c r="I72">
        <v>295</v>
      </c>
      <c r="J72" s="1">
        <v>310.60044736524281</v>
      </c>
      <c r="K72" s="2">
        <f t="shared" si="16"/>
        <v>4.3995526347571854</v>
      </c>
      <c r="L72" s="8">
        <v>995.14398802580513</v>
      </c>
      <c r="M72" s="1">
        <f t="shared" si="21"/>
        <v>17.709234515202194</v>
      </c>
      <c r="N72" s="1">
        <f t="shared" si="17"/>
        <v>4178.623070936701</v>
      </c>
      <c r="O72" s="1">
        <f t="shared" si="18"/>
        <v>992.33912258563737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5"/>
        <v>246.70546280720555</v>
      </c>
      <c r="C73">
        <v>1200</v>
      </c>
      <c r="D73" s="2">
        <v>1.4435870342723056</v>
      </c>
      <c r="E73" s="1">
        <f t="shared" si="19"/>
        <v>91.205828825324261</v>
      </c>
      <c r="F73" s="1">
        <f t="shared" si="20"/>
        <v>273.61748647597278</v>
      </c>
      <c r="G73" s="8">
        <f t="shared" si="10"/>
        <v>4630.5557230769155</v>
      </c>
      <c r="H73">
        <v>315</v>
      </c>
      <c r="I73">
        <v>295</v>
      </c>
      <c r="J73" s="1">
        <v>310.94497106496897</v>
      </c>
      <c r="K73" s="2">
        <f t="shared" si="16"/>
        <v>4.0550289350310322</v>
      </c>
      <c r="L73" s="8">
        <v>1005.8637452928423</v>
      </c>
      <c r="M73" s="1">
        <f t="shared" si="21"/>
        <v>17.895982298687436</v>
      </c>
      <c r="N73" s="1">
        <f t="shared" si="17"/>
        <v>4178.6122093601934</v>
      </c>
      <c r="O73" s="1">
        <f t="shared" si="18"/>
        <v>992.27636556757307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5"/>
        <v>268.48752844603769</v>
      </c>
      <c r="C74">
        <v>1200</v>
      </c>
      <c r="D74" s="2">
        <v>1.4435870342723056</v>
      </c>
      <c r="E74" s="1">
        <f t="shared" si="19"/>
        <v>91.205828825324261</v>
      </c>
      <c r="F74" s="1">
        <f t="shared" si="20"/>
        <v>273.61748647597278</v>
      </c>
      <c r="G74" s="8">
        <f t="shared" si="10"/>
        <v>5315.713724115376</v>
      </c>
      <c r="H74">
        <v>315</v>
      </c>
      <c r="I74">
        <v>295</v>
      </c>
      <c r="J74" s="1">
        <v>311.22590942154432</v>
      </c>
      <c r="K74" s="2">
        <f t="shared" si="16"/>
        <v>3.7740905784556844</v>
      </c>
      <c r="L74" s="8">
        <v>1014.5536020768856</v>
      </c>
      <c r="M74" s="1">
        <f t="shared" si="21"/>
        <v>18.047231849450508</v>
      </c>
      <c r="N74" s="1">
        <f t="shared" si="17"/>
        <v>4178.6042697662378</v>
      </c>
      <c r="O74" s="1">
        <f t="shared" si="18"/>
        <v>992.22485879280885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5"/>
        <v>28.96337406922277</v>
      </c>
      <c r="C75">
        <v>1500</v>
      </c>
      <c r="D75" s="2">
        <v>1.8781232959870553</v>
      </c>
      <c r="E75" s="1">
        <f t="shared" si="19"/>
        <v>118.65982984046215</v>
      </c>
      <c r="F75" s="1">
        <f t="shared" si="20"/>
        <v>355.97948952138643</v>
      </c>
      <c r="G75" s="8">
        <f t="shared" si="10"/>
        <v>205.40572307692327</v>
      </c>
      <c r="H75">
        <v>315</v>
      </c>
      <c r="I75">
        <v>295</v>
      </c>
      <c r="J75" s="1">
        <v>297.48030979709989</v>
      </c>
      <c r="K75" s="2">
        <f t="shared" si="16"/>
        <v>17.519690202900108</v>
      </c>
      <c r="L75" s="8">
        <v>543.99668205202011</v>
      </c>
      <c r="M75" s="1">
        <f t="shared" si="21"/>
        <v>8.3932738878028594</v>
      </c>
      <c r="N75" s="1">
        <f t="shared" si="17"/>
        <v>4180.4577499057859</v>
      </c>
      <c r="O75" s="1">
        <f t="shared" si="18"/>
        <v>994.35928739406177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5"/>
        <v>50.709966635203791</v>
      </c>
      <c r="C76">
        <v>1500</v>
      </c>
      <c r="D76" s="2">
        <v>1.8781232959870553</v>
      </c>
      <c r="E76" s="1">
        <f t="shared" si="19"/>
        <v>118.65982984046215</v>
      </c>
      <c r="F76" s="1">
        <f t="shared" si="20"/>
        <v>355.97948952138643</v>
      </c>
      <c r="G76" s="8">
        <f t="shared" si="10"/>
        <v>418.84898461538387</v>
      </c>
      <c r="H76">
        <v>315</v>
      </c>
      <c r="I76">
        <v>295</v>
      </c>
      <c r="J76" s="1">
        <v>301.03942691245322</v>
      </c>
      <c r="K76" s="2">
        <f t="shared" si="16"/>
        <v>13.960573087546777</v>
      </c>
      <c r="L76" s="8">
        <v>757.75963926986549</v>
      </c>
      <c r="M76" s="1">
        <f t="shared" si="21"/>
        <v>11.658846840467728</v>
      </c>
      <c r="N76" s="1">
        <f t="shared" si="17"/>
        <v>4179.6170902159038</v>
      </c>
      <c r="O76" s="1">
        <f t="shared" si="18"/>
        <v>993.88746126705973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5"/>
        <v>72.470597839339064</v>
      </c>
      <c r="C77">
        <v>1500</v>
      </c>
      <c r="D77" s="2">
        <v>1.8781232959870553</v>
      </c>
      <c r="E77" s="1">
        <f t="shared" si="19"/>
        <v>118.65982984046215</v>
      </c>
      <c r="F77" s="1">
        <f t="shared" si="20"/>
        <v>355.97948952138643</v>
      </c>
      <c r="G77" s="8">
        <f t="shared" si="10"/>
        <v>683.1970769230752</v>
      </c>
      <c r="H77">
        <v>315</v>
      </c>
      <c r="I77">
        <v>295</v>
      </c>
      <c r="J77" s="1">
        <v>303.63240696217355</v>
      </c>
      <c r="K77" s="2">
        <f t="shared" si="16"/>
        <v>11.367593037826452</v>
      </c>
      <c r="L77" s="8">
        <v>880.8690144076246</v>
      </c>
      <c r="M77" s="1">
        <f t="shared" si="21"/>
        <v>13.529484185347792</v>
      </c>
      <c r="N77" s="1">
        <f t="shared" si="17"/>
        <v>4179.1882394393942</v>
      </c>
      <c r="O77" s="1">
        <f t="shared" si="18"/>
        <v>993.50636184370478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5"/>
        <v>94.239087292320008</v>
      </c>
      <c r="C78">
        <v>1500</v>
      </c>
      <c r="D78" s="2">
        <v>1.8781232959870553</v>
      </c>
      <c r="E78" s="1">
        <f t="shared" si="19"/>
        <v>118.65982984046215</v>
      </c>
      <c r="F78" s="1">
        <f t="shared" si="20"/>
        <v>355.97948952138643</v>
      </c>
      <c r="G78" s="8">
        <f t="shared" si="10"/>
        <v>998.44999999999732</v>
      </c>
      <c r="H78">
        <v>315</v>
      </c>
      <c r="I78">
        <v>295</v>
      </c>
      <c r="J78" s="1">
        <v>305.46832661028816</v>
      </c>
      <c r="K78" s="2">
        <f t="shared" si="16"/>
        <v>9.5316733897118411</v>
      </c>
      <c r="L78" s="8">
        <v>959.75032005531818</v>
      </c>
      <c r="M78" s="1">
        <f t="shared" si="21"/>
        <v>14.723503248567051</v>
      </c>
      <c r="N78" s="1">
        <f t="shared" si="17"/>
        <v>4178.9648452240017</v>
      </c>
      <c r="O78" s="1">
        <f t="shared" si="18"/>
        <v>993.21844777276294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5"/>
        <v>116.01224584706507</v>
      </c>
      <c r="C79">
        <v>1500</v>
      </c>
      <c r="D79" s="2">
        <v>1.8781232959870553</v>
      </c>
      <c r="E79" s="1">
        <f t="shared" si="19"/>
        <v>118.65982984046215</v>
      </c>
      <c r="F79" s="1">
        <f t="shared" si="20"/>
        <v>355.97948952138643</v>
      </c>
      <c r="G79" s="8">
        <f t="shared" si="10"/>
        <v>1364.6077538461504</v>
      </c>
      <c r="H79">
        <v>315</v>
      </c>
      <c r="I79">
        <v>295</v>
      </c>
      <c r="J79" s="1">
        <v>306.81182889859099</v>
      </c>
      <c r="K79" s="2">
        <f t="shared" si="16"/>
        <v>8.1881711014090115</v>
      </c>
      <c r="L79" s="8">
        <v>1014.3952904155498</v>
      </c>
      <c r="M79" s="1">
        <f t="shared" si="21"/>
        <v>15.548219315264607</v>
      </c>
      <c r="N79" s="1">
        <f t="shared" si="17"/>
        <v>4178.8384603040331</v>
      </c>
      <c r="O79" s="1">
        <f t="shared" si="18"/>
        <v>992.9986197479891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5"/>
        <v>137.78836829834594</v>
      </c>
      <c r="C80">
        <v>1500</v>
      </c>
      <c r="D80" s="2">
        <v>1.8781232959870553</v>
      </c>
      <c r="E80" s="1">
        <f t="shared" si="19"/>
        <v>118.65982984046215</v>
      </c>
      <c r="F80" s="1">
        <f t="shared" si="20"/>
        <v>355.97948952138643</v>
      </c>
      <c r="G80" s="8">
        <f t="shared" si="10"/>
        <v>1781.6703384615339</v>
      </c>
      <c r="H80">
        <v>315</v>
      </c>
      <c r="I80">
        <v>295</v>
      </c>
      <c r="J80" s="1">
        <v>307.8306947684564</v>
      </c>
      <c r="K80" s="2">
        <f t="shared" si="16"/>
        <v>7.1693052315436034</v>
      </c>
      <c r="L80" s="8">
        <v>1054.4315256928337</v>
      </c>
      <c r="M80" s="1">
        <f t="shared" si="21"/>
        <v>16.151014497929371</v>
      </c>
      <c r="N80" s="1">
        <f t="shared" si="17"/>
        <v>4178.7614394048269</v>
      </c>
      <c r="O80" s="1">
        <f t="shared" si="18"/>
        <v>992.82691049649497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5"/>
        <v>159.56647938203699</v>
      </c>
      <c r="C81">
        <v>1500</v>
      </c>
      <c r="D81" s="2">
        <v>1.8781232959870553</v>
      </c>
      <c r="E81" s="1">
        <f t="shared" si="19"/>
        <v>118.65982984046215</v>
      </c>
      <c r="F81" s="1">
        <f t="shared" si="20"/>
        <v>355.97948952138643</v>
      </c>
      <c r="G81" s="8">
        <f t="shared" si="10"/>
        <v>2249.6377538461484</v>
      </c>
      <c r="H81">
        <v>315</v>
      </c>
      <c r="I81">
        <v>295</v>
      </c>
      <c r="J81" s="1">
        <v>308.62744781536247</v>
      </c>
      <c r="K81" s="2">
        <f t="shared" si="16"/>
        <v>6.3725521846375273</v>
      </c>
      <c r="L81" s="8">
        <v>1085.0095141925517</v>
      </c>
      <c r="M81" s="1">
        <f t="shared" si="21"/>
        <v>16.610488101801874</v>
      </c>
      <c r="N81" s="1">
        <f t="shared" si="17"/>
        <v>4178.7115845120898</v>
      </c>
      <c r="O81" s="1">
        <f t="shared" si="18"/>
        <v>992.68969656688228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5"/>
        <v>181.34598587592379</v>
      </c>
      <c r="C82">
        <v>1500</v>
      </c>
      <c r="D82" s="2">
        <v>1.8781232959870553</v>
      </c>
      <c r="E82" s="1">
        <f t="shared" si="19"/>
        <v>118.65982984046215</v>
      </c>
      <c r="F82" s="1">
        <f t="shared" si="20"/>
        <v>355.97948952138643</v>
      </c>
      <c r="G82" s="8">
        <f t="shared" si="10"/>
        <v>2768.5099999999943</v>
      </c>
      <c r="H82">
        <v>315</v>
      </c>
      <c r="I82">
        <v>295</v>
      </c>
      <c r="J82" s="1">
        <v>309.26655523592922</v>
      </c>
      <c r="K82" s="2">
        <f t="shared" si="16"/>
        <v>5.7334447640707822</v>
      </c>
      <c r="L82" s="8">
        <v>1109.1209862936321</v>
      </c>
      <c r="M82" s="1">
        <f t="shared" si="21"/>
        <v>16.97218048295489</v>
      </c>
      <c r="N82" s="1">
        <f t="shared" si="17"/>
        <v>4178.6777130234896</v>
      </c>
      <c r="O82" s="1">
        <f t="shared" si="18"/>
        <v>992.5778016567474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5"/>
        <v>203.12650777548842</v>
      </c>
      <c r="C83">
        <v>1500</v>
      </c>
      <c r="D83" s="2">
        <v>1.8781232959870553</v>
      </c>
      <c r="E83" s="1">
        <f t="shared" si="19"/>
        <v>118.65982984046215</v>
      </c>
      <c r="F83" s="1">
        <f t="shared" si="20"/>
        <v>355.97948952138643</v>
      </c>
      <c r="G83" s="8">
        <f t="shared" si="10"/>
        <v>3338.2870769230703</v>
      </c>
      <c r="H83">
        <v>315</v>
      </c>
      <c r="I83">
        <v>295</v>
      </c>
      <c r="J83" s="1">
        <v>309.79011393134198</v>
      </c>
      <c r="K83" s="2">
        <f t="shared" si="16"/>
        <v>5.2098860686580224</v>
      </c>
      <c r="L83" s="8">
        <v>1128.6189486316227</v>
      </c>
      <c r="M83" s="1">
        <f t="shared" si="21"/>
        <v>17.264238351373219</v>
      </c>
      <c r="N83" s="1">
        <f t="shared" si="17"/>
        <v>4178.6537794450314</v>
      </c>
      <c r="O83" s="1">
        <f t="shared" si="18"/>
        <v>992.48494058109031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5"/>
        <v>224.90779099992906</v>
      </c>
      <c r="C84">
        <v>1500</v>
      </c>
      <c r="D84" s="2">
        <v>1.8781232959870553</v>
      </c>
      <c r="E84" s="1">
        <f t="shared" si="19"/>
        <v>118.65982984046215</v>
      </c>
      <c r="F84" s="1">
        <f t="shared" si="20"/>
        <v>355.97948952138643</v>
      </c>
      <c r="G84" s="8">
        <f t="shared" si="10"/>
        <v>3958.9689846153769</v>
      </c>
      <c r="H84">
        <v>315</v>
      </c>
      <c r="I84">
        <v>295</v>
      </c>
      <c r="J84" s="1">
        <v>310.22661937573741</v>
      </c>
      <c r="K84" s="2">
        <f t="shared" si="16"/>
        <v>4.773380624262586</v>
      </c>
      <c r="L84" s="8">
        <v>1144.7110508824933</v>
      </c>
      <c r="M84" s="1">
        <f t="shared" si="21"/>
        <v>17.504973933213851</v>
      </c>
      <c r="N84" s="1">
        <f t="shared" si="17"/>
        <v>4178.636313465594</v>
      </c>
      <c r="O84" s="1">
        <f t="shared" si="18"/>
        <v>992.40670591118123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5"/>
        <v>246.68965938301869</v>
      </c>
      <c r="C85">
        <v>1500</v>
      </c>
      <c r="D85" s="2">
        <v>1.8781232959870553</v>
      </c>
      <c r="E85" s="1">
        <f t="shared" si="19"/>
        <v>118.65982984046215</v>
      </c>
      <c r="F85" s="1">
        <f t="shared" si="20"/>
        <v>355.97948952138643</v>
      </c>
      <c r="G85" s="8">
        <f t="shared" si="10"/>
        <v>4630.5557230769155</v>
      </c>
      <c r="H85">
        <v>315</v>
      </c>
      <c r="I85">
        <v>295</v>
      </c>
      <c r="J85" s="1">
        <v>310.59598352482999</v>
      </c>
      <c r="K85" s="2">
        <f t="shared" si="16"/>
        <v>4.4040164751700104</v>
      </c>
      <c r="L85" s="8">
        <v>1158.2178506831792</v>
      </c>
      <c r="M85" s="1">
        <f t="shared" si="21"/>
        <v>17.70680557283502</v>
      </c>
      <c r="N85" s="1">
        <f t="shared" si="17"/>
        <v>4178.623219999874</v>
      </c>
      <c r="O85" s="1">
        <f t="shared" si="18"/>
        <v>992.33993274081786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5"/>
        <v>268.47125832307182</v>
      </c>
      <c r="C86">
        <v>1500</v>
      </c>
      <c r="D86" s="2">
        <v>1.8781232959870553</v>
      </c>
      <c r="E86" s="1">
        <f t="shared" si="19"/>
        <v>118.65982984046215</v>
      </c>
      <c r="F86" s="1">
        <f t="shared" si="20"/>
        <v>355.97948952138643</v>
      </c>
      <c r="G86" s="8">
        <f t="shared" si="10"/>
        <v>5315.713724115376</v>
      </c>
      <c r="H86">
        <v>315</v>
      </c>
      <c r="I86">
        <v>295</v>
      </c>
      <c r="J86" s="1">
        <v>310.8977682116269</v>
      </c>
      <c r="K86" s="2">
        <f t="shared" si="16"/>
        <v>4.1022317883731034</v>
      </c>
      <c r="L86" s="8">
        <v>1169.1818721986131</v>
      </c>
      <c r="M86" s="1">
        <f t="shared" si="21"/>
        <v>17.870479453432726</v>
      </c>
      <c r="N86" s="1">
        <f t="shared" si="17"/>
        <v>4178.6136232783301</v>
      </c>
      <c r="O86" s="1">
        <f t="shared" si="18"/>
        <v>992.28499044549721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5"/>
        <v>28.96134369745101</v>
      </c>
      <c r="C87">
        <v>2000</v>
      </c>
      <c r="D87" s="2">
        <v>2.597634412313834</v>
      </c>
      <c r="E87" s="1">
        <f t="shared" si="19"/>
        <v>164.11854216998805</v>
      </c>
      <c r="F87" s="1">
        <f t="shared" si="20"/>
        <v>492.35562650996417</v>
      </c>
      <c r="G87" s="8">
        <f t="shared" si="10"/>
        <v>205.40572307692327</v>
      </c>
      <c r="H87">
        <v>315</v>
      </c>
      <c r="I87">
        <v>295</v>
      </c>
      <c r="J87" s="1">
        <v>296.91121111497381</v>
      </c>
      <c r="K87" s="2">
        <f t="shared" si="16"/>
        <v>18.08878888502619</v>
      </c>
      <c r="L87" s="8">
        <v>596.03613927122922</v>
      </c>
      <c r="M87" s="1">
        <f t="shared" si="21"/>
        <v>7.7039294376801504</v>
      </c>
      <c r="N87" s="1">
        <f t="shared" si="17"/>
        <v>4180.6224545890982</v>
      </c>
      <c r="O87" s="1">
        <f t="shared" si="18"/>
        <v>994.42899821442984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5"/>
        <v>50.703992157583755</v>
      </c>
      <c r="C88">
        <v>2000</v>
      </c>
      <c r="D88" s="2">
        <v>2.597634412313834</v>
      </c>
      <c r="E88" s="1">
        <f t="shared" si="19"/>
        <v>164.11854216998805</v>
      </c>
      <c r="F88" s="1">
        <f t="shared" si="20"/>
        <v>492.35562650996417</v>
      </c>
      <c r="G88" s="8">
        <f t="shared" si="10"/>
        <v>418.84898461538387</v>
      </c>
      <c r="H88">
        <v>315</v>
      </c>
      <c r="I88">
        <v>295</v>
      </c>
      <c r="J88" s="1">
        <v>300.19731695963895</v>
      </c>
      <c r="K88" s="2">
        <f t="shared" si="16"/>
        <v>14.802683040361046</v>
      </c>
      <c r="L88" s="8">
        <v>852.71796141368475</v>
      </c>
      <c r="M88" s="1">
        <f t="shared" si="21"/>
        <v>10.984561908173518</v>
      </c>
      <c r="N88" s="1">
        <f t="shared" si="17"/>
        <v>4179.7880465776325</v>
      </c>
      <c r="O88" s="1">
        <f t="shared" si="18"/>
        <v>994.00457154065953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5"/>
        <v>72.461072827799796</v>
      </c>
      <c r="C89">
        <v>2000</v>
      </c>
      <c r="D89" s="2">
        <v>2.597634412313834</v>
      </c>
      <c r="E89" s="1">
        <f t="shared" si="19"/>
        <v>164.11854216998805</v>
      </c>
      <c r="F89" s="1">
        <f t="shared" si="20"/>
        <v>492.35562650996417</v>
      </c>
      <c r="G89" s="8">
        <f t="shared" si="10"/>
        <v>683.1970769230752</v>
      </c>
      <c r="H89">
        <v>315</v>
      </c>
      <c r="I89">
        <v>295</v>
      </c>
      <c r="J89" s="1">
        <v>302.76686394036113</v>
      </c>
      <c r="K89" s="2">
        <f t="shared" si="16"/>
        <v>12.233136059638866</v>
      </c>
      <c r="L89" s="8">
        <v>1006.1085693755269</v>
      </c>
      <c r="M89" s="1">
        <f t="shared" si="21"/>
        <v>12.933268159946811</v>
      </c>
      <c r="N89" s="1">
        <f t="shared" si="17"/>
        <v>4179.3158051850305</v>
      </c>
      <c r="O89" s="1">
        <f t="shared" si="18"/>
        <v>993.63695830317715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5"/>
        <v>94.226717139414035</v>
      </c>
      <c r="C90">
        <v>2000</v>
      </c>
      <c r="D90" s="2">
        <v>2.597634412313834</v>
      </c>
      <c r="E90" s="1">
        <f t="shared" si="19"/>
        <v>164.11854216998805</v>
      </c>
      <c r="F90" s="1">
        <f t="shared" si="20"/>
        <v>492.35562650996417</v>
      </c>
      <c r="G90" s="8">
        <f t="shared" si="10"/>
        <v>998.44999999999732</v>
      </c>
      <c r="H90">
        <v>315</v>
      </c>
      <c r="I90">
        <v>295</v>
      </c>
      <c r="J90" s="1">
        <v>304.64840655956971</v>
      </c>
      <c r="K90" s="2">
        <f t="shared" si="16"/>
        <v>10.351593440430293</v>
      </c>
      <c r="L90" s="8">
        <v>1106.3165605856955</v>
      </c>
      <c r="M90" s="1">
        <f t="shared" si="21"/>
        <v>14.200895285029013</v>
      </c>
      <c r="N90" s="1">
        <f t="shared" si="17"/>
        <v>4179.0570090202682</v>
      </c>
      <c r="O90" s="1">
        <f t="shared" si="18"/>
        <v>993.34883822295569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5"/>
        <v>115.99762419336707</v>
      </c>
      <c r="C91">
        <v>2000</v>
      </c>
      <c r="D91" s="2">
        <v>2.597634412313834</v>
      </c>
      <c r="E91" s="1">
        <f t="shared" si="19"/>
        <v>164.11854216998805</v>
      </c>
      <c r="F91" s="1">
        <f t="shared" si="20"/>
        <v>492.35562650996417</v>
      </c>
      <c r="G91" s="8">
        <f t="shared" si="10"/>
        <v>1364.6077538461504</v>
      </c>
      <c r="H91">
        <v>315</v>
      </c>
      <c r="I91">
        <v>295</v>
      </c>
      <c r="J91" s="1">
        <v>306.05254844734253</v>
      </c>
      <c r="K91" s="2">
        <f t="shared" si="16"/>
        <v>8.9474515526574692</v>
      </c>
      <c r="L91" s="8">
        <v>1176.5669938891347</v>
      </c>
      <c r="M91" s="1">
        <f t="shared" si="21"/>
        <v>15.086638664901489</v>
      </c>
      <c r="N91" s="1">
        <f t="shared" si="17"/>
        <v>4178.9062553617723</v>
      </c>
      <c r="O91" s="1">
        <f t="shared" si="18"/>
        <v>993.12378853520795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5"/>
        <v>137.77194545719087</v>
      </c>
      <c r="C92">
        <v>2000</v>
      </c>
      <c r="D92" s="2">
        <v>2.597634412313834</v>
      </c>
      <c r="E92" s="1">
        <f t="shared" si="19"/>
        <v>164.11854216998805</v>
      </c>
      <c r="F92" s="1">
        <f t="shared" si="20"/>
        <v>492.35562650996417</v>
      </c>
      <c r="G92" s="8">
        <f t="shared" ref="G92:G155" si="23">G80</f>
        <v>1781.6703384615339</v>
      </c>
      <c r="H92">
        <v>315</v>
      </c>
      <c r="I92">
        <v>295</v>
      </c>
      <c r="J92" s="1">
        <v>307.1311773806151</v>
      </c>
      <c r="K92" s="2">
        <f t="shared" si="16"/>
        <v>7.8688226193849005</v>
      </c>
      <c r="L92" s="8">
        <v>1228.4536820864387</v>
      </c>
      <c r="M92" s="1">
        <f t="shared" si="21"/>
        <v>15.739109234720345</v>
      </c>
      <c r="N92" s="1">
        <f t="shared" si="17"/>
        <v>4178.8126483659744</v>
      </c>
      <c r="O92" s="1">
        <f t="shared" si="18"/>
        <v>992.94525852875552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5"/>
        <v>159.54859242215858</v>
      </c>
      <c r="C93">
        <v>2000</v>
      </c>
      <c r="D93" s="2">
        <v>2.597634412313834</v>
      </c>
      <c r="E93" s="1">
        <f t="shared" si="19"/>
        <v>164.11854216998805</v>
      </c>
      <c r="F93" s="1">
        <f t="shared" si="20"/>
        <v>492.35562650996417</v>
      </c>
      <c r="G93" s="8">
        <f t="shared" si="23"/>
        <v>2249.6377538461484</v>
      </c>
      <c r="H93">
        <v>315</v>
      </c>
      <c r="I93">
        <v>295</v>
      </c>
      <c r="J93" s="1">
        <v>307.98236832289854</v>
      </c>
      <c r="K93" s="2">
        <f t="shared" si="16"/>
        <v>7.0176316771014626</v>
      </c>
      <c r="L93" s="8">
        <v>1268.314625371833</v>
      </c>
      <c r="M93" s="1">
        <f t="shared" si="21"/>
        <v>16.239250557726827</v>
      </c>
      <c r="N93" s="1">
        <f t="shared" si="17"/>
        <v>4178.7512705747131</v>
      </c>
      <c r="O93" s="1">
        <f t="shared" si="18"/>
        <v>992.80098680457513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5"/>
        <v>181.32688955553235</v>
      </c>
      <c r="C94">
        <v>2000</v>
      </c>
      <c r="D94" s="2">
        <v>2.597634412313834</v>
      </c>
      <c r="E94" s="1">
        <f t="shared" si="19"/>
        <v>164.11854216998805</v>
      </c>
      <c r="F94" s="1">
        <f t="shared" si="20"/>
        <v>492.35562650996417</v>
      </c>
      <c r="G94" s="8">
        <f t="shared" si="23"/>
        <v>2768.5099999999943</v>
      </c>
      <c r="H94">
        <v>315</v>
      </c>
      <c r="I94">
        <v>295</v>
      </c>
      <c r="J94" s="1">
        <v>308.66978456231448</v>
      </c>
      <c r="K94" s="2">
        <f t="shared" si="16"/>
        <v>6.3302154376855242</v>
      </c>
      <c r="L94" s="8">
        <v>1299.8854288595874</v>
      </c>
      <c r="M94" s="1">
        <f t="shared" si="21"/>
        <v>16.634631131811801</v>
      </c>
      <c r="N94" s="1">
        <f t="shared" si="17"/>
        <v>4178.7091766269405</v>
      </c>
      <c r="O94" s="1">
        <f t="shared" si="18"/>
        <v>992.68233432567683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5"/>
        <v>203.10639772831126</v>
      </c>
      <c r="C95">
        <v>2000</v>
      </c>
      <c r="D95" s="2">
        <v>2.597634412313834</v>
      </c>
      <c r="E95" s="1">
        <f t="shared" si="19"/>
        <v>164.11854216998805</v>
      </c>
      <c r="F95" s="1">
        <f t="shared" si="20"/>
        <v>492.35562650996417</v>
      </c>
      <c r="G95" s="8">
        <f t="shared" si="23"/>
        <v>3338.2870769230703</v>
      </c>
      <c r="H95">
        <v>315</v>
      </c>
      <c r="I95">
        <v>295</v>
      </c>
      <c r="J95" s="1">
        <v>309.23588134998204</v>
      </c>
      <c r="K95" s="2">
        <f t="shared" si="16"/>
        <v>5.7641186500179629</v>
      </c>
      <c r="L95" s="8">
        <v>1325.504389925806</v>
      </c>
      <c r="M95" s="1">
        <f t="shared" si="21"/>
        <v>16.954953705028647</v>
      </c>
      <c r="N95" s="1">
        <f t="shared" si="17"/>
        <v>4178.6792196212737</v>
      </c>
      <c r="O95" s="1">
        <f t="shared" si="18"/>
        <v>992.58320887397008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5"/>
        <v>224.88682002134342</v>
      </c>
      <c r="C96">
        <v>2000</v>
      </c>
      <c r="D96" s="2">
        <v>2.597634412313834</v>
      </c>
      <c r="E96" s="1">
        <f t="shared" si="19"/>
        <v>164.11854216998805</v>
      </c>
      <c r="F96" s="1">
        <f t="shared" si="20"/>
        <v>492.35562650996417</v>
      </c>
      <c r="G96" s="8">
        <f t="shared" si="23"/>
        <v>3958.9689846153769</v>
      </c>
      <c r="H96">
        <v>315</v>
      </c>
      <c r="I96">
        <v>295</v>
      </c>
      <c r="J96" s="1">
        <v>309.70983252768599</v>
      </c>
      <c r="K96" s="2">
        <f t="shared" si="16"/>
        <v>5.2901674723140104</v>
      </c>
      <c r="L96" s="8">
        <v>1346.7076898459961</v>
      </c>
      <c r="M96" s="1">
        <f t="shared" si="21"/>
        <v>17.219693434556973</v>
      </c>
      <c r="N96" s="1">
        <f t="shared" si="17"/>
        <v>4178.6572343070866</v>
      </c>
      <c r="O96" s="1">
        <f t="shared" si="18"/>
        <v>992.49924908367984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5"/>
        <v>246.66794873834934</v>
      </c>
      <c r="C97">
        <v>2000</v>
      </c>
      <c r="D97" s="2">
        <v>2.597634412313834</v>
      </c>
      <c r="E97" s="1">
        <f t="shared" si="19"/>
        <v>164.11854216998805</v>
      </c>
      <c r="F97" s="1">
        <f t="shared" si="20"/>
        <v>492.35562650996417</v>
      </c>
      <c r="G97" s="8">
        <f t="shared" si="23"/>
        <v>4630.5557230769155</v>
      </c>
      <c r="H97">
        <v>315</v>
      </c>
      <c r="I97">
        <v>295</v>
      </c>
      <c r="J97" s="1">
        <v>310.11225647883231</v>
      </c>
      <c r="K97" s="2">
        <f t="shared" si="16"/>
        <v>4.8877435211676925</v>
      </c>
      <c r="L97" s="8">
        <v>1364.5457544286587</v>
      </c>
      <c r="M97" s="1">
        <f t="shared" si="21"/>
        <v>17.442137872706187</v>
      </c>
      <c r="N97" s="1">
        <f t="shared" si="17"/>
        <v>4178.6406771581833</v>
      </c>
      <c r="O97" s="1">
        <f t="shared" si="18"/>
        <v>992.42727420443771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4">A98/O98*3600*1000</f>
        <v>268.44884490284932</v>
      </c>
      <c r="C98">
        <v>2000</v>
      </c>
      <c r="D98" s="2">
        <v>2.597634412313834</v>
      </c>
      <c r="E98" s="1">
        <f t="shared" si="19"/>
        <v>164.11854216998805</v>
      </c>
      <c r="F98" s="1">
        <f t="shared" si="20"/>
        <v>492.35562650996417</v>
      </c>
      <c r="G98" s="8">
        <f t="shared" si="23"/>
        <v>5315.713724115376</v>
      </c>
      <c r="H98">
        <v>315</v>
      </c>
      <c r="I98">
        <v>295</v>
      </c>
      <c r="J98" s="1">
        <v>310.44196951035082</v>
      </c>
      <c r="K98" s="2">
        <f t="shared" si="16"/>
        <v>4.5580304896491839</v>
      </c>
      <c r="L98" s="8">
        <v>1379.0531709078793</v>
      </c>
      <c r="M98" s="1">
        <f t="shared" si="21"/>
        <v>17.62285215706347</v>
      </c>
      <c r="N98" s="1">
        <f t="shared" si="17"/>
        <v>4178.6284961704496</v>
      </c>
      <c r="O98" s="1">
        <f t="shared" si="18"/>
        <v>992.36783863387154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4"/>
        <v>28.959994863504456</v>
      </c>
      <c r="C99">
        <v>2500</v>
      </c>
      <c r="D99" s="2">
        <v>3.3189140236147998</v>
      </c>
      <c r="E99" s="1">
        <f t="shared" si="19"/>
        <v>209.68898801198307</v>
      </c>
      <c r="F99" s="1">
        <f t="shared" si="20"/>
        <v>629.06696403594924</v>
      </c>
      <c r="G99" s="8">
        <f t="shared" si="23"/>
        <v>205.40572307692327</v>
      </c>
      <c r="H99">
        <v>315</v>
      </c>
      <c r="I99">
        <v>295</v>
      </c>
      <c r="J99" s="1">
        <v>296.5255628803597</v>
      </c>
      <c r="K99" s="2">
        <f t="shared" ref="K99:K130" si="25">H99-J99</f>
        <v>18.474437119640299</v>
      </c>
      <c r="L99" s="8">
        <v>631.92263938651058</v>
      </c>
      <c r="M99" s="1">
        <f t="shared" si="21"/>
        <v>7.1790863813505936</v>
      </c>
      <c r="N99" s="1">
        <f t="shared" ref="N99:N130" si="26">((W99 + X99*H99 +Y99*H99^2 +  Z99*H99^3)+(W99 + X99*J99 + Y99*J99^2 +  Z99*J99^3))/2</f>
        <v>4180.7391538501342</v>
      </c>
      <c r="O99" s="1">
        <f t="shared" ref="O99:O130" si="27">((S99 + T99*H99 + U99*H99^2 +  V99*H99^3)+(S99 + T99*J99 + U99*J99^2 +  V99*J99^3))/2</f>
        <v>994.47531450683778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4"/>
        <v>50.699612079108917</v>
      </c>
      <c r="C100">
        <v>2500</v>
      </c>
      <c r="D100" s="2">
        <v>3.3189140236147998</v>
      </c>
      <c r="E100" s="1">
        <f t="shared" si="19"/>
        <v>209.68898801198307</v>
      </c>
      <c r="F100" s="1">
        <f t="shared" si="20"/>
        <v>629.06696403594924</v>
      </c>
      <c r="G100" s="8">
        <f t="shared" si="23"/>
        <v>418.84898461538387</v>
      </c>
      <c r="H100">
        <v>315</v>
      </c>
      <c r="I100">
        <v>295</v>
      </c>
      <c r="J100" s="1">
        <v>299.56394479674736</v>
      </c>
      <c r="K100" s="2">
        <f t="shared" si="25"/>
        <v>15.436055203252636</v>
      </c>
      <c r="L100" s="8">
        <v>923.12273974640027</v>
      </c>
      <c r="M100" s="1">
        <f t="shared" si="21"/>
        <v>10.447096948982642</v>
      </c>
      <c r="N100" s="1">
        <f t="shared" si="26"/>
        <v>4179.9276428901594</v>
      </c>
      <c r="O100" s="1">
        <f t="shared" si="27"/>
        <v>994.09044632054747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4"/>
        <v>72.453773955944371</v>
      </c>
      <c r="C101">
        <v>2500</v>
      </c>
      <c r="D101" s="2">
        <v>3.3189140236147998</v>
      </c>
      <c r="E101" s="1">
        <f t="shared" si="19"/>
        <v>209.68898801198307</v>
      </c>
      <c r="F101" s="1">
        <f t="shared" si="20"/>
        <v>629.06696403594924</v>
      </c>
      <c r="G101" s="8">
        <f t="shared" si="23"/>
        <v>683.1970769230752</v>
      </c>
      <c r="H101">
        <v>315</v>
      </c>
      <c r="I101">
        <v>295</v>
      </c>
      <c r="J101" s="1">
        <v>302.08782971518582</v>
      </c>
      <c r="K101" s="2">
        <f t="shared" si="25"/>
        <v>12.912170284814181</v>
      </c>
      <c r="L101" s="8">
        <v>1102.5119559803145</v>
      </c>
      <c r="M101" s="1">
        <f t="shared" si="21"/>
        <v>12.447227923168594</v>
      </c>
      <c r="N101" s="1">
        <f t="shared" si="26"/>
        <v>4179.4265898985523</v>
      </c>
      <c r="O101" s="1">
        <f t="shared" si="27"/>
        <v>993.73705562638759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4"/>
        <v>94.216989807148536</v>
      </c>
      <c r="C102">
        <v>2500</v>
      </c>
      <c r="D102" s="2">
        <v>3.3189140236147998</v>
      </c>
      <c r="E102" s="1">
        <f t="shared" si="19"/>
        <v>209.68898801198307</v>
      </c>
      <c r="F102" s="1">
        <f t="shared" si="20"/>
        <v>629.06696403594924</v>
      </c>
      <c r="G102" s="8">
        <f t="shared" si="23"/>
        <v>998.44999999999732</v>
      </c>
      <c r="H102">
        <v>315</v>
      </c>
      <c r="I102">
        <v>295</v>
      </c>
      <c r="J102" s="1">
        <v>303.99026096567712</v>
      </c>
      <c r="K102" s="2">
        <f t="shared" si="25"/>
        <v>11.009739034322877</v>
      </c>
      <c r="L102" s="8">
        <v>1221.6289510054162</v>
      </c>
      <c r="M102" s="1">
        <f t="shared" si="21"/>
        <v>13.769223686177227</v>
      </c>
      <c r="N102" s="1">
        <f t="shared" si="26"/>
        <v>4179.1397963429399</v>
      </c>
      <c r="O102" s="1">
        <f t="shared" si="27"/>
        <v>993.45139546050609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4"/>
        <v>115.98592904070718</v>
      </c>
      <c r="C103">
        <v>2500</v>
      </c>
      <c r="D103" s="2">
        <v>3.3189140236147998</v>
      </c>
      <c r="E103" s="1">
        <f t="shared" si="19"/>
        <v>209.68898801198307</v>
      </c>
      <c r="F103" s="1">
        <f t="shared" si="20"/>
        <v>629.06696403594924</v>
      </c>
      <c r="G103" s="8">
        <f t="shared" si="23"/>
        <v>1364.6077538461504</v>
      </c>
      <c r="H103">
        <v>315</v>
      </c>
      <c r="I103">
        <v>295</v>
      </c>
      <c r="J103" s="1">
        <v>305.43422903917906</v>
      </c>
      <c r="K103" s="2">
        <f t="shared" si="25"/>
        <v>9.5657709608209416</v>
      </c>
      <c r="L103" s="8">
        <v>1305.981513856626</v>
      </c>
      <c r="M103" s="1">
        <f t="shared" si="21"/>
        <v>14.702080836587811</v>
      </c>
      <c r="N103" s="1">
        <f t="shared" si="26"/>
        <v>4178.9684433286511</v>
      </c>
      <c r="O103" s="1">
        <f t="shared" si="27"/>
        <v>993.22392770220131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4"/>
        <v>137.75865038808121</v>
      </c>
      <c r="C104">
        <v>2500</v>
      </c>
      <c r="D104" s="2">
        <v>3.3189140236147998</v>
      </c>
      <c r="E104" s="1">
        <f t="shared" si="19"/>
        <v>209.68898801198307</v>
      </c>
      <c r="F104" s="1">
        <f t="shared" si="20"/>
        <v>629.06696403594924</v>
      </c>
      <c r="G104" s="8">
        <f t="shared" si="23"/>
        <v>1781.6703384615339</v>
      </c>
      <c r="H104">
        <v>315</v>
      </c>
      <c r="I104">
        <v>295</v>
      </c>
      <c r="J104" s="1">
        <v>306.55584819133691</v>
      </c>
      <c r="K104" s="2">
        <f t="shared" si="25"/>
        <v>8.4441518086630936</v>
      </c>
      <c r="L104" s="8">
        <v>1368.7126868425175</v>
      </c>
      <c r="M104" s="1">
        <f t="shared" si="21"/>
        <v>15.393849389486933</v>
      </c>
      <c r="N104" s="1">
        <f t="shared" si="26"/>
        <v>4178.8602905356229</v>
      </c>
      <c r="O104" s="1">
        <f t="shared" si="27"/>
        <v>993.04108754418985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4"/>
        <v>159.53398152658042</v>
      </c>
      <c r="C105">
        <v>2500</v>
      </c>
      <c r="D105" s="2">
        <v>3.3189140236147998</v>
      </c>
      <c r="E105" s="1">
        <f t="shared" si="19"/>
        <v>209.68898801198307</v>
      </c>
      <c r="F105" s="1">
        <f t="shared" si="20"/>
        <v>629.06696403594924</v>
      </c>
      <c r="G105" s="8">
        <f t="shared" si="23"/>
        <v>2249.6377538461484</v>
      </c>
      <c r="H105">
        <v>315</v>
      </c>
      <c r="I105">
        <v>295</v>
      </c>
      <c r="J105" s="1">
        <v>307.44795388112522</v>
      </c>
      <c r="K105" s="2">
        <f t="shared" si="25"/>
        <v>7.5520461188747845</v>
      </c>
      <c r="L105" s="8">
        <v>1417.1449821455108</v>
      </c>
      <c r="M105" s="1">
        <f t="shared" si="21"/>
        <v>15.926672676239189</v>
      </c>
      <c r="N105" s="1">
        <f t="shared" si="26"/>
        <v>4178.7885673705978</v>
      </c>
      <c r="O105" s="1">
        <f t="shared" si="27"/>
        <v>992.89191233284998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4"/>
        <v>181.31118213015566</v>
      </c>
      <c r="C106">
        <v>2500</v>
      </c>
      <c r="D106" s="2">
        <v>3.3189140236147998</v>
      </c>
      <c r="E106" s="1">
        <f t="shared" si="19"/>
        <v>209.68898801198307</v>
      </c>
      <c r="F106" s="1">
        <f t="shared" si="20"/>
        <v>629.06696403594924</v>
      </c>
      <c r="G106" s="8">
        <f t="shared" si="23"/>
        <v>2768.5099999999943</v>
      </c>
      <c r="H106">
        <v>315</v>
      </c>
      <c r="I106">
        <v>295</v>
      </c>
      <c r="J106" s="1">
        <v>308.17265044070302</v>
      </c>
      <c r="K106" s="2">
        <f t="shared" si="25"/>
        <v>6.8273495592969766</v>
      </c>
      <c r="L106" s="8">
        <v>1455.6496438127392</v>
      </c>
      <c r="M106" s="1">
        <f t="shared" si="21"/>
        <v>16.349427065798235</v>
      </c>
      <c r="N106" s="1">
        <f t="shared" si="26"/>
        <v>4178.7389703865201</v>
      </c>
      <c r="O106" s="1">
        <f t="shared" si="27"/>
        <v>992.76833279254447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4"/>
        <v>203.08976477737218</v>
      </c>
      <c r="C107">
        <v>2500</v>
      </c>
      <c r="D107" s="2">
        <v>3.3189140236147998</v>
      </c>
      <c r="E107" s="1">
        <f t="shared" si="19"/>
        <v>209.68898801198307</v>
      </c>
      <c r="F107" s="1">
        <f t="shared" si="20"/>
        <v>629.06696403594924</v>
      </c>
      <c r="G107" s="8">
        <f t="shared" si="23"/>
        <v>3338.2870769230703</v>
      </c>
      <c r="H107">
        <v>315</v>
      </c>
      <c r="I107">
        <v>295</v>
      </c>
      <c r="J107" s="1">
        <v>308.7721663540234</v>
      </c>
      <c r="K107" s="2">
        <f t="shared" si="25"/>
        <v>6.2278336459766024</v>
      </c>
      <c r="L107" s="8">
        <v>1486.9881472512395</v>
      </c>
      <c r="M107" s="1">
        <f t="shared" si="21"/>
        <v>16.692906149941685</v>
      </c>
      <c r="N107" s="1">
        <f t="shared" si="26"/>
        <v>4178.7034514536399</v>
      </c>
      <c r="O107" s="1">
        <f t="shared" si="27"/>
        <v>992.66450094614436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4"/>
        <v>224.86939667217567</v>
      </c>
      <c r="C108">
        <v>2500</v>
      </c>
      <c r="D108" s="2">
        <v>3.3189140236147998</v>
      </c>
      <c r="E108" s="1">
        <f t="shared" si="19"/>
        <v>209.68898801198307</v>
      </c>
      <c r="F108" s="1">
        <f t="shared" si="20"/>
        <v>629.06696403594924</v>
      </c>
      <c r="G108" s="8">
        <f t="shared" si="23"/>
        <v>3958.9689846153769</v>
      </c>
      <c r="H108">
        <v>315</v>
      </c>
      <c r="I108">
        <v>295</v>
      </c>
      <c r="J108" s="1">
        <v>309.27592056528584</v>
      </c>
      <c r="K108" s="2">
        <f t="shared" si="25"/>
        <v>5.7240794347141559</v>
      </c>
      <c r="L108" s="8">
        <v>1512.9873836497713</v>
      </c>
      <c r="M108" s="1">
        <f t="shared" si="21"/>
        <v>16.977437547977587</v>
      </c>
      <c r="N108" s="1">
        <f t="shared" si="26"/>
        <v>4178.6772553723431</v>
      </c>
      <c r="O108" s="1">
        <f t="shared" si="27"/>
        <v>992.57614999248028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4"/>
        <v>246.64984322482931</v>
      </c>
      <c r="C109">
        <v>2500</v>
      </c>
      <c r="D109" s="2">
        <v>3.3189140236147998</v>
      </c>
      <c r="E109" s="1">
        <f t="shared" si="19"/>
        <v>209.68898801198307</v>
      </c>
      <c r="F109" s="1">
        <f t="shared" si="20"/>
        <v>629.06696403594924</v>
      </c>
      <c r="G109" s="8">
        <f t="shared" si="23"/>
        <v>4630.5557230769155</v>
      </c>
      <c r="H109">
        <v>315</v>
      </c>
      <c r="I109">
        <v>295</v>
      </c>
      <c r="J109" s="1">
        <v>309.70491869246047</v>
      </c>
      <c r="K109" s="2">
        <f t="shared" si="25"/>
        <v>5.2950813075395331</v>
      </c>
      <c r="L109" s="8">
        <v>1534.9034645415609</v>
      </c>
      <c r="M109" s="1">
        <f t="shared" si="21"/>
        <v>17.216964180557838</v>
      </c>
      <c r="N109" s="1">
        <f t="shared" si="26"/>
        <v>4178.6574482632886</v>
      </c>
      <c r="O109" s="1">
        <f t="shared" si="27"/>
        <v>992.50012405990822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4"/>
        <v>268.43009694268721</v>
      </c>
      <c r="C110">
        <v>2500</v>
      </c>
      <c r="D110" s="2">
        <v>3.3189140236147998</v>
      </c>
      <c r="E110" s="1">
        <f t="shared" si="19"/>
        <v>209.68898801198307</v>
      </c>
      <c r="F110" s="1">
        <f t="shared" si="20"/>
        <v>629.06696403594924</v>
      </c>
      <c r="G110" s="8">
        <f t="shared" si="23"/>
        <v>5315.713724115376</v>
      </c>
      <c r="H110">
        <v>315</v>
      </c>
      <c r="I110">
        <v>295</v>
      </c>
      <c r="J110" s="1">
        <v>310.05725374503879</v>
      </c>
      <c r="K110" s="2">
        <f t="shared" si="25"/>
        <v>4.9427462549612073</v>
      </c>
      <c r="L110" s="8">
        <v>1552.7564113832868</v>
      </c>
      <c r="M110" s="1">
        <f t="shared" si="21"/>
        <v>17.411857830815226</v>
      </c>
      <c r="N110" s="1">
        <f t="shared" si="26"/>
        <v>4178.6428290511194</v>
      </c>
      <c r="O110" s="1">
        <f t="shared" si="27"/>
        <v>992.43714856936981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4"/>
        <v>28.959040363945018</v>
      </c>
      <c r="C111">
        <v>3000</v>
      </c>
      <c r="D111" s="2">
        <v>4.0392731664470798</v>
      </c>
      <c r="E111" s="1">
        <f t="shared" si="19"/>
        <v>255.20127865612648</v>
      </c>
      <c r="F111" s="1">
        <f t="shared" si="20"/>
        <v>765.60383596837937</v>
      </c>
      <c r="G111" s="8">
        <f t="shared" si="23"/>
        <v>205.40572307692327</v>
      </c>
      <c r="H111">
        <v>315</v>
      </c>
      <c r="I111">
        <v>295</v>
      </c>
      <c r="J111" s="1">
        <v>296.24878309712318</v>
      </c>
      <c r="K111" s="2">
        <f t="shared" si="25"/>
        <v>18.75121690287682</v>
      </c>
      <c r="L111" s="8">
        <v>658.31725569927255</v>
      </c>
      <c r="M111" s="1">
        <f t="shared" si="21"/>
        <v>6.7606969102606111</v>
      </c>
      <c r="N111" s="1">
        <f t="shared" si="26"/>
        <v>4180.8254886985214</v>
      </c>
      <c r="O111" s="1">
        <f t="shared" si="27"/>
        <v>994.50809274249889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4"/>
        <v>50.696237926897737</v>
      </c>
      <c r="C112">
        <v>3000</v>
      </c>
      <c r="D112" s="2">
        <v>4.0392731664470798</v>
      </c>
      <c r="E112" s="1">
        <f t="shared" si="19"/>
        <v>255.20127865612648</v>
      </c>
      <c r="F112" s="1">
        <f t="shared" si="20"/>
        <v>765.60383596837937</v>
      </c>
      <c r="G112" s="8">
        <f t="shared" si="23"/>
        <v>418.84898461538387</v>
      </c>
      <c r="H112">
        <v>315</v>
      </c>
      <c r="I112">
        <v>295</v>
      </c>
      <c r="J112" s="1">
        <v>299.06602647056559</v>
      </c>
      <c r="K112" s="2">
        <f t="shared" si="25"/>
        <v>15.933973529434411</v>
      </c>
      <c r="L112" s="8">
        <v>978.09379326868816</v>
      </c>
      <c r="M112" s="1">
        <f t="shared" si="21"/>
        <v>10.002079667679324</v>
      </c>
      <c r="N112" s="1">
        <f t="shared" si="26"/>
        <v>4180.0442530191394</v>
      </c>
      <c r="O112" s="1">
        <f t="shared" si="27"/>
        <v>994.15660926704459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4"/>
        <v>72.447935052270239</v>
      </c>
      <c r="C113">
        <v>3000</v>
      </c>
      <c r="D113" s="2">
        <v>4.0392731664470798</v>
      </c>
      <c r="E113" s="1">
        <f t="shared" si="19"/>
        <v>255.20127865612648</v>
      </c>
      <c r="F113" s="1">
        <f t="shared" si="20"/>
        <v>765.60383596837937</v>
      </c>
      <c r="G113" s="8">
        <f t="shared" si="23"/>
        <v>683.1970769230752</v>
      </c>
      <c r="H113">
        <v>315</v>
      </c>
      <c r="I113">
        <v>295</v>
      </c>
      <c r="J113" s="1">
        <v>301.53396418773087</v>
      </c>
      <c r="K113" s="2">
        <f t="shared" si="25"/>
        <v>13.466035812269126</v>
      </c>
      <c r="L113" s="8">
        <v>1180.2421944065129</v>
      </c>
      <c r="M113" s="1">
        <f t="shared" si="21"/>
        <v>12.037019606661289</v>
      </c>
      <c r="N113" s="1">
        <f t="shared" si="26"/>
        <v>4179.5242187127715</v>
      </c>
      <c r="O113" s="1">
        <f t="shared" si="27"/>
        <v>993.81714534793764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4"/>
        <v>94.209033908971406</v>
      </c>
      <c r="C114">
        <v>3000</v>
      </c>
      <c r="D114" s="2">
        <v>4.0392731664470798</v>
      </c>
      <c r="E114" s="1">
        <f t="shared" si="19"/>
        <v>255.20127865612648</v>
      </c>
      <c r="F114" s="1">
        <f t="shared" si="20"/>
        <v>765.60383596837937</v>
      </c>
      <c r="G114" s="8">
        <f t="shared" si="23"/>
        <v>998.44999999999732</v>
      </c>
      <c r="H114">
        <v>315</v>
      </c>
      <c r="I114">
        <v>295</v>
      </c>
      <c r="J114" s="1">
        <v>303.44256439780503</v>
      </c>
      <c r="K114" s="2">
        <f t="shared" si="25"/>
        <v>11.557435602194971</v>
      </c>
      <c r="L114" s="8">
        <v>1316.3788279516764</v>
      </c>
      <c r="M114" s="1">
        <f t="shared" si="21"/>
        <v>13.400761660039299</v>
      </c>
      <c r="N114" s="1">
        <f t="shared" si="26"/>
        <v>4179.2149450378492</v>
      </c>
      <c r="O114" s="1">
        <f t="shared" si="27"/>
        <v>993.53529185364664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4"/>
        <v>115.97622253315198</v>
      </c>
      <c r="C115">
        <v>3000</v>
      </c>
      <c r="D115" s="2">
        <v>4.0392731664470798</v>
      </c>
      <c r="E115" s="1">
        <f t="shared" si="19"/>
        <v>255.20127865612648</v>
      </c>
      <c r="F115" s="1">
        <f t="shared" si="20"/>
        <v>765.60383596837937</v>
      </c>
      <c r="G115" s="8">
        <f t="shared" si="23"/>
        <v>1364.6077538461504</v>
      </c>
      <c r="H115">
        <v>315</v>
      </c>
      <c r="I115">
        <v>295</v>
      </c>
      <c r="J115" s="1">
        <v>304.9131391667861</v>
      </c>
      <c r="K115" s="2">
        <f t="shared" si="25"/>
        <v>10.086860833213905</v>
      </c>
      <c r="L115" s="8">
        <v>1413.6356070943207</v>
      </c>
      <c r="M115" s="1">
        <f t="shared" si="21"/>
        <v>14.371384267264469</v>
      </c>
      <c r="N115" s="1">
        <f t="shared" si="26"/>
        <v>4179.0259486163359</v>
      </c>
      <c r="O115" s="1">
        <f t="shared" si="27"/>
        <v>993.30705453068117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4"/>
        <v>137.74750054499216</v>
      </c>
      <c r="C116">
        <v>3000</v>
      </c>
      <c r="D116" s="2">
        <v>4.0392731664470798</v>
      </c>
      <c r="E116" s="1">
        <f t="shared" si="19"/>
        <v>255.20127865612648</v>
      </c>
      <c r="F116" s="1">
        <f t="shared" si="20"/>
        <v>765.60383596837937</v>
      </c>
      <c r="G116" s="8">
        <f t="shared" si="23"/>
        <v>1781.6703384615339</v>
      </c>
      <c r="H116">
        <v>315</v>
      </c>
      <c r="I116">
        <v>295</v>
      </c>
      <c r="J116" s="1">
        <v>306.0667574364951</v>
      </c>
      <c r="K116" s="2">
        <f t="shared" si="25"/>
        <v>8.9332425635049049</v>
      </c>
      <c r="L116" s="8">
        <v>1486.399114599747</v>
      </c>
      <c r="M116" s="1">
        <f t="shared" si="21"/>
        <v>15.095381191363119</v>
      </c>
      <c r="N116" s="1">
        <f t="shared" si="26"/>
        <v>4178.9049012957803</v>
      </c>
      <c r="O116" s="1">
        <f t="shared" si="27"/>
        <v>993.12146832978146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4"/>
        <v>159.52163251507179</v>
      </c>
      <c r="C117">
        <v>3000</v>
      </c>
      <c r="D117" s="2">
        <v>4.0392731664470798</v>
      </c>
      <c r="E117" s="1">
        <f t="shared" si="19"/>
        <v>255.20127865612648</v>
      </c>
      <c r="F117" s="1">
        <f t="shared" si="20"/>
        <v>765.60383596837937</v>
      </c>
      <c r="G117" s="8">
        <f t="shared" si="23"/>
        <v>2249.6377538461484</v>
      </c>
      <c r="H117">
        <v>315</v>
      </c>
      <c r="I117">
        <v>295</v>
      </c>
      <c r="J117" s="1">
        <v>306.99075082657646</v>
      </c>
      <c r="K117" s="2">
        <f t="shared" si="25"/>
        <v>8.0092491734235409</v>
      </c>
      <c r="L117" s="8">
        <v>1542.822787539716</v>
      </c>
      <c r="M117" s="1">
        <f t="shared" si="21"/>
        <v>15.655396920742776</v>
      </c>
      <c r="N117" s="1">
        <f t="shared" si="26"/>
        <v>4178.8238063414128</v>
      </c>
      <c r="O117" s="1">
        <f t="shared" si="27"/>
        <v>992.96877484647212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4"/>
        <v>181.29782607761902</v>
      </c>
      <c r="C118">
        <v>3000</v>
      </c>
      <c r="D118" s="2">
        <v>4.0392731664470798</v>
      </c>
      <c r="E118" s="1">
        <f t="shared" si="19"/>
        <v>255.20127865612648</v>
      </c>
      <c r="F118" s="1">
        <f t="shared" si="20"/>
        <v>765.60383596837937</v>
      </c>
      <c r="G118" s="8">
        <f t="shared" si="23"/>
        <v>2768.5099999999943</v>
      </c>
      <c r="H118">
        <v>315</v>
      </c>
      <c r="I118">
        <v>295</v>
      </c>
      <c r="J118" s="1">
        <v>307.74527523472324</v>
      </c>
      <c r="K118" s="2">
        <f t="shared" si="25"/>
        <v>7.2547247652767624</v>
      </c>
      <c r="L118" s="8">
        <v>1587.8299202830231</v>
      </c>
      <c r="M118" s="1">
        <f t="shared" si="21"/>
        <v>16.10115709453115</v>
      </c>
      <c r="N118" s="1">
        <f t="shared" si="26"/>
        <v>4178.7673103445668</v>
      </c>
      <c r="O118" s="1">
        <f t="shared" si="27"/>
        <v>992.84146916872919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4"/>
        <v>203.07555358824933</v>
      </c>
      <c r="C119">
        <v>3000</v>
      </c>
      <c r="D119" s="2">
        <v>4.0392731664470798</v>
      </c>
      <c r="E119" s="1">
        <f t="shared" si="19"/>
        <v>255.20127865612648</v>
      </c>
      <c r="F119" s="1">
        <f t="shared" si="20"/>
        <v>765.60383596837937</v>
      </c>
      <c r="G119" s="8">
        <f t="shared" si="23"/>
        <v>3338.2870769230703</v>
      </c>
      <c r="H119">
        <v>315</v>
      </c>
      <c r="I119">
        <v>295</v>
      </c>
      <c r="J119" s="1">
        <v>308.37199440779381</v>
      </c>
      <c r="K119" s="2">
        <f t="shared" si="25"/>
        <v>6.6280055922061933</v>
      </c>
      <c r="L119" s="8">
        <v>1624.5564920103898</v>
      </c>
      <c r="M119" s="1">
        <f t="shared" si="21"/>
        <v>16.464242615015056</v>
      </c>
      <c r="N119" s="1">
        <f t="shared" si="26"/>
        <v>4178.7266214393794</v>
      </c>
      <c r="O119" s="1">
        <f t="shared" si="27"/>
        <v>992.73396742159753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4"/>
        <v>224.85445164622965</v>
      </c>
      <c r="C120">
        <v>3000</v>
      </c>
      <c r="D120" s="2">
        <v>4.0392731664470798</v>
      </c>
      <c r="E120" s="1">
        <f t="shared" si="19"/>
        <v>255.20127865612648</v>
      </c>
      <c r="F120" s="1">
        <f t="shared" si="20"/>
        <v>765.60383596837937</v>
      </c>
      <c r="G120" s="8">
        <f t="shared" si="23"/>
        <v>3958.9689846153769</v>
      </c>
      <c r="H120">
        <v>315</v>
      </c>
      <c r="I120">
        <v>295</v>
      </c>
      <c r="J120" s="1">
        <v>308.90030825574161</v>
      </c>
      <c r="K120" s="2">
        <f t="shared" si="25"/>
        <v>6.0996917442583936</v>
      </c>
      <c r="L120" s="8">
        <v>1655.0901372718083</v>
      </c>
      <c r="M120" s="1">
        <f t="shared" si="21"/>
        <v>16.765627700544641</v>
      </c>
      <c r="N120" s="1">
        <f t="shared" si="26"/>
        <v>4178.6964790061566</v>
      </c>
      <c r="O120" s="1">
        <f t="shared" si="27"/>
        <v>992.64212189655632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4"/>
        <v>246.63426232373504</v>
      </c>
      <c r="C121">
        <v>3000</v>
      </c>
      <c r="D121" s="2">
        <v>4.0392731664470798</v>
      </c>
      <c r="E121" s="1">
        <f t="shared" si="19"/>
        <v>255.20127865612648</v>
      </c>
      <c r="F121" s="1">
        <f t="shared" si="20"/>
        <v>765.60383596837937</v>
      </c>
      <c r="G121" s="8">
        <f t="shared" si="23"/>
        <v>4630.5557230769155</v>
      </c>
      <c r="H121">
        <v>315</v>
      </c>
      <c r="I121">
        <v>295</v>
      </c>
      <c r="J121" s="1">
        <v>309.35140870514954</v>
      </c>
      <c r="K121" s="2">
        <f t="shared" si="25"/>
        <v>5.648591294850462</v>
      </c>
      <c r="L121" s="8">
        <v>1680.8733262334099</v>
      </c>
      <c r="M121" s="1">
        <f t="shared" si="21"/>
        <v>17.019767225881093</v>
      </c>
      <c r="N121" s="1">
        <f t="shared" si="26"/>
        <v>4178.6736063870467</v>
      </c>
      <c r="O121" s="1">
        <f t="shared" si="27"/>
        <v>992.56282437625259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4"/>
        <v>268.41392073603032</v>
      </c>
      <c r="C122">
        <v>3000</v>
      </c>
      <c r="D122" s="2">
        <v>4.0392731664470798</v>
      </c>
      <c r="E122" s="1">
        <f t="shared" si="19"/>
        <v>255.20127865612648</v>
      </c>
      <c r="F122" s="1">
        <f t="shared" si="20"/>
        <v>765.60383596837937</v>
      </c>
      <c r="G122" s="8">
        <f t="shared" si="23"/>
        <v>5315.713724115376</v>
      </c>
      <c r="H122">
        <v>315</v>
      </c>
      <c r="I122">
        <v>295</v>
      </c>
      <c r="J122" s="1">
        <v>309.72269281302641</v>
      </c>
      <c r="K122" s="2">
        <f t="shared" si="25"/>
        <v>5.2773071869735872</v>
      </c>
      <c r="L122" s="8">
        <v>1701.9064821394572</v>
      </c>
      <c r="M122" s="1">
        <f t="shared" si="21"/>
        <v>17.226834811602465</v>
      </c>
      <c r="N122" s="1">
        <f t="shared" si="26"/>
        <v>4178.6566757137662</v>
      </c>
      <c r="O122" s="1">
        <f t="shared" si="27"/>
        <v>992.49695868788081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4"/>
        <v>28.958330675095777</v>
      </c>
      <c r="C123">
        <f>C111+500</f>
        <v>3500</v>
      </c>
      <c r="D123" s="2">
        <v>4.7614732461667115</v>
      </c>
      <c r="E123" s="1">
        <f t="shared" si="19"/>
        <v>300.82987969281282</v>
      </c>
      <c r="F123" s="1">
        <f t="shared" si="20"/>
        <v>902.48963907843847</v>
      </c>
      <c r="G123" s="8">
        <f t="shared" si="23"/>
        <v>205.40572307692327</v>
      </c>
      <c r="H123">
        <v>315</v>
      </c>
      <c r="I123">
        <v>295</v>
      </c>
      <c r="J123" s="1">
        <v>296.04081978529774</v>
      </c>
      <c r="K123" s="2">
        <f t="shared" si="25"/>
        <v>18.959180214702258</v>
      </c>
      <c r="L123" s="8">
        <v>678.71255653611104</v>
      </c>
      <c r="M123" s="1">
        <f t="shared" si="21"/>
        <v>6.4143954844926183</v>
      </c>
      <c r="N123" s="1">
        <f t="shared" si="26"/>
        <v>4180.8917943406186</v>
      </c>
      <c r="O123" s="1">
        <f t="shared" si="27"/>
        <v>994.53246539407951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4"/>
        <v>50.693532422827225</v>
      </c>
      <c r="C124">
        <f t="shared" ref="C124:C187" si="28">C112+500</f>
        <v>3500</v>
      </c>
      <c r="D124" s="2">
        <v>4.7614732461667115</v>
      </c>
      <c r="E124" s="1">
        <f t="shared" si="19"/>
        <v>300.82987969281282</v>
      </c>
      <c r="F124" s="1">
        <f t="shared" si="20"/>
        <v>902.48963907843847</v>
      </c>
      <c r="G124" s="8">
        <f t="shared" si="23"/>
        <v>418.84898461538387</v>
      </c>
      <c r="H124">
        <v>315</v>
      </c>
      <c r="I124">
        <v>295</v>
      </c>
      <c r="J124" s="1">
        <v>298.66006794204924</v>
      </c>
      <c r="K124" s="2">
        <f t="shared" si="25"/>
        <v>16.339932057950762</v>
      </c>
      <c r="L124" s="8">
        <v>1022.7800378540554</v>
      </c>
      <c r="M124" s="1">
        <f t="shared" si="21"/>
        <v>9.6216261691894296</v>
      </c>
      <c r="N124" s="1">
        <f t="shared" si="26"/>
        <v>4180.1439164322583</v>
      </c>
      <c r="O124" s="1">
        <f t="shared" si="27"/>
        <v>994.2096672139769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4"/>
        <v>72.443095087074141</v>
      </c>
      <c r="C125">
        <f t="shared" si="28"/>
        <v>3500</v>
      </c>
      <c r="D125" s="2">
        <v>4.7614732461667115</v>
      </c>
      <c r="E125" s="1">
        <f t="shared" si="19"/>
        <v>300.82987969281282</v>
      </c>
      <c r="F125" s="1">
        <f t="shared" si="20"/>
        <v>902.48963907843847</v>
      </c>
      <c r="G125" s="8">
        <f t="shared" si="23"/>
        <v>683.1970769230752</v>
      </c>
      <c r="H125">
        <v>315</v>
      </c>
      <c r="I125">
        <v>295</v>
      </c>
      <c r="J125" s="1">
        <v>301.06719691954839</v>
      </c>
      <c r="K125" s="2">
        <f t="shared" si="25"/>
        <v>13.932803080451606</v>
      </c>
      <c r="L125" s="8">
        <v>1245.2497582282097</v>
      </c>
      <c r="M125" s="1">
        <f t="shared" si="21"/>
        <v>11.680405462794816</v>
      </c>
      <c r="N125" s="1">
        <f t="shared" si="26"/>
        <v>4179.6117299249172</v>
      </c>
      <c r="O125" s="1">
        <f t="shared" si="27"/>
        <v>993.88354284778211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4"/>
        <v>94.202309051097174</v>
      </c>
      <c r="C126">
        <f t="shared" si="28"/>
        <v>3500</v>
      </c>
      <c r="D126" s="2">
        <v>4.7614732461667115</v>
      </c>
      <c r="E126" s="1">
        <f t="shared" si="19"/>
        <v>300.82987969281282</v>
      </c>
      <c r="F126" s="1">
        <f t="shared" si="20"/>
        <v>902.48963907843847</v>
      </c>
      <c r="G126" s="8">
        <f t="shared" si="23"/>
        <v>998.44999999999732</v>
      </c>
      <c r="H126">
        <v>315</v>
      </c>
      <c r="I126">
        <v>295</v>
      </c>
      <c r="J126" s="1">
        <v>302.9726114631398</v>
      </c>
      <c r="K126" s="2">
        <f t="shared" si="25"/>
        <v>12.027388536860201</v>
      </c>
      <c r="L126" s="8">
        <v>1396.9637246402474</v>
      </c>
      <c r="M126" s="1">
        <f t="shared" si="21"/>
        <v>13.077225978717735</v>
      </c>
      <c r="N126" s="1">
        <f t="shared" si="26"/>
        <v>4179.2841204660499</v>
      </c>
      <c r="O126" s="1">
        <f t="shared" si="27"/>
        <v>993.60621775448749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4"/>
        <v>115.96791088839555</v>
      </c>
      <c r="C127">
        <f t="shared" si="28"/>
        <v>3500</v>
      </c>
      <c r="D127" s="2">
        <v>4.7614732461667115</v>
      </c>
      <c r="E127" s="1">
        <f t="shared" si="19"/>
        <v>300.82987969281282</v>
      </c>
      <c r="F127" s="1">
        <f t="shared" si="20"/>
        <v>902.48963907843847</v>
      </c>
      <c r="G127" s="8">
        <f t="shared" si="23"/>
        <v>1364.6077538461504</v>
      </c>
      <c r="H127">
        <v>315</v>
      </c>
      <c r="I127">
        <v>295</v>
      </c>
      <c r="J127" s="1">
        <v>304.46091630743365</v>
      </c>
      <c r="K127" s="2">
        <f t="shared" si="25"/>
        <v>10.539083692566351</v>
      </c>
      <c r="L127" s="8">
        <v>1506.2063875435945</v>
      </c>
      <c r="M127" s="1">
        <f t="shared" si="21"/>
        <v>14.079086482851029</v>
      </c>
      <c r="N127" s="1">
        <f t="shared" si="26"/>
        <v>4179.0797759423276</v>
      </c>
      <c r="O127" s="1">
        <f t="shared" si="27"/>
        <v>993.3782467709143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4"/>
        <v>137.73786433312961</v>
      </c>
      <c r="C128">
        <f t="shared" si="28"/>
        <v>3500</v>
      </c>
      <c r="D128" s="2">
        <v>4.7614732461667115</v>
      </c>
      <c r="E128" s="1">
        <f t="shared" si="19"/>
        <v>300.82987969281282</v>
      </c>
      <c r="F128" s="1">
        <f t="shared" si="20"/>
        <v>902.48963907843847</v>
      </c>
      <c r="G128" s="8">
        <f t="shared" si="23"/>
        <v>1781.6703384615339</v>
      </c>
      <c r="H128">
        <v>315</v>
      </c>
      <c r="I128">
        <v>295</v>
      </c>
      <c r="J128" s="1">
        <v>305.63897685787867</v>
      </c>
      <c r="K128" s="2">
        <f t="shared" si="25"/>
        <v>9.3610231421213257</v>
      </c>
      <c r="L128" s="8">
        <v>1588.379727578724</v>
      </c>
      <c r="M128" s="1">
        <f t="shared" si="21"/>
        <v>14.83033139755425</v>
      </c>
      <c r="N128" s="1">
        <f t="shared" si="26"/>
        <v>4178.9471364543142</v>
      </c>
      <c r="O128" s="1">
        <f t="shared" si="27"/>
        <v>993.19094761872248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4"/>
        <v>159.51088581327332</v>
      </c>
      <c r="C129">
        <f t="shared" si="28"/>
        <v>3500</v>
      </c>
      <c r="D129" s="2">
        <v>4.7614732461667115</v>
      </c>
      <c r="E129" s="1">
        <f t="shared" si="19"/>
        <v>300.82987969281282</v>
      </c>
      <c r="F129" s="1">
        <f t="shared" si="20"/>
        <v>902.48963907843847</v>
      </c>
      <c r="G129" s="8">
        <f t="shared" si="23"/>
        <v>2249.6377538461484</v>
      </c>
      <c r="H129">
        <v>315</v>
      </c>
      <c r="I129">
        <v>295</v>
      </c>
      <c r="J129" s="1">
        <v>306.5885708130445</v>
      </c>
      <c r="K129" s="2">
        <f t="shared" si="25"/>
        <v>8.4114291869555018</v>
      </c>
      <c r="L129" s="8">
        <v>1652.3512521514751</v>
      </c>
      <c r="M129" s="1">
        <f t="shared" si="21"/>
        <v>15.413651819283816</v>
      </c>
      <c r="N129" s="1">
        <f t="shared" si="26"/>
        <v>4178.8574425549859</v>
      </c>
      <c r="O129" s="1">
        <f t="shared" si="27"/>
        <v>993.03567397541906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29">A130/O130*3600*1000</f>
        <v>181.28614036869681</v>
      </c>
      <c r="C130">
        <f t="shared" si="28"/>
        <v>3500</v>
      </c>
      <c r="D130" s="2">
        <v>4.7614732461667115</v>
      </c>
      <c r="E130" s="1">
        <f t="shared" si="19"/>
        <v>300.82987969281282</v>
      </c>
      <c r="F130" s="1">
        <f t="shared" si="20"/>
        <v>902.48963907843847</v>
      </c>
      <c r="G130" s="8">
        <f t="shared" si="23"/>
        <v>2768.5099999999943</v>
      </c>
      <c r="H130">
        <v>315</v>
      </c>
      <c r="I130">
        <v>295</v>
      </c>
      <c r="J130" s="1">
        <v>307.36769115181153</v>
      </c>
      <c r="K130" s="2">
        <f t="shared" si="25"/>
        <v>7.6323088481884724</v>
      </c>
      <c r="L130" s="8">
        <v>1703.5320690762192</v>
      </c>
      <c r="M130" s="1">
        <f t="shared" si="21"/>
        <v>15.879313758057986</v>
      </c>
      <c r="N130" s="1">
        <f t="shared" si="26"/>
        <v>4178.7945275409575</v>
      </c>
      <c r="O130" s="1">
        <f t="shared" si="27"/>
        <v>992.90546775345842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29"/>
        <v>203.06306619720115</v>
      </c>
      <c r="C131">
        <f t="shared" si="28"/>
        <v>3500</v>
      </c>
      <c r="D131" s="2">
        <v>4.7614732461667115</v>
      </c>
      <c r="E131" s="1">
        <f t="shared" si="19"/>
        <v>300.82987969281282</v>
      </c>
      <c r="F131" s="1">
        <f t="shared" si="20"/>
        <v>902.48963907843847</v>
      </c>
      <c r="G131" s="8">
        <f t="shared" si="23"/>
        <v>3338.2870769230703</v>
      </c>
      <c r="H131">
        <v>315</v>
      </c>
      <c r="I131">
        <v>295</v>
      </c>
      <c r="J131" s="1">
        <v>308.01722675762841</v>
      </c>
      <c r="K131" s="2">
        <f t="shared" ref="K131:K162" si="30">H131-J131</f>
        <v>6.9827732423715929</v>
      </c>
      <c r="L131" s="8">
        <v>1745.3950581651745</v>
      </c>
      <c r="M131" s="1">
        <f t="shared" si="21"/>
        <v>16.259477159338047</v>
      </c>
      <c r="N131" s="1">
        <f t="shared" ref="N131:N162" si="31">((W131 + X131*H131 +Y131*H131^2 +  Z131*H131^3)+(W131 + X131*J131 + Y131*J131^2 +  Z131*J131^3))/2</f>
        <v>4178.7489794067878</v>
      </c>
      <c r="O131" s="1">
        <f t="shared" ref="O131:O162" si="32">((S131 + T131*H131 + U131*H131^2 +  V131*H131^3)+(S131 + T131*J131 + U131*J131^2 +  V131*J131^3))/2</f>
        <v>992.79501573279549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29"/>
        <v>224.84127329300676</v>
      </c>
      <c r="C132">
        <f t="shared" si="28"/>
        <v>3500</v>
      </c>
      <c r="D132" s="2">
        <v>4.7614732461667115</v>
      </c>
      <c r="E132" s="1">
        <f t="shared" ref="E132:E194" si="33">D132*0.01755*3600</f>
        <v>300.82987969281282</v>
      </c>
      <c r="F132" s="1">
        <f t="shared" ref="F132:F194" si="34">E132*3</f>
        <v>902.48963907843847</v>
      </c>
      <c r="G132" s="8">
        <f t="shared" si="23"/>
        <v>3958.9689846153769</v>
      </c>
      <c r="H132">
        <v>315</v>
      </c>
      <c r="I132">
        <v>295</v>
      </c>
      <c r="J132" s="1">
        <v>308.56638612369528</v>
      </c>
      <c r="K132" s="2">
        <f t="shared" si="30"/>
        <v>6.4336138763047188</v>
      </c>
      <c r="L132" s="8">
        <v>1780.265387873656</v>
      </c>
      <c r="M132" s="1">
        <f t="shared" ref="M132:M194" si="35">((H132-I132)-(J132-I132))/(LN((H132-I132)/(J132-I132)))</f>
        <v>16.575619972709518</v>
      </c>
      <c r="N132" s="1">
        <f t="shared" si="31"/>
        <v>4178.7150992909374</v>
      </c>
      <c r="O132" s="1">
        <f t="shared" si="32"/>
        <v>992.70030244461441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29"/>
        <v>246.62048310340447</v>
      </c>
      <c r="C133">
        <f t="shared" si="28"/>
        <v>3500</v>
      </c>
      <c r="D133" s="2">
        <v>4.7614732461667115</v>
      </c>
      <c r="E133" s="1">
        <f t="shared" si="33"/>
        <v>300.82987969281282</v>
      </c>
      <c r="F133" s="1">
        <f t="shared" si="34"/>
        <v>902.48963907843847</v>
      </c>
      <c r="G133" s="8">
        <f t="shared" si="23"/>
        <v>4630.5557230769155</v>
      </c>
      <c r="H133">
        <v>315</v>
      </c>
      <c r="I133">
        <v>295</v>
      </c>
      <c r="J133" s="1">
        <v>309.0364128799788</v>
      </c>
      <c r="K133" s="2">
        <f t="shared" si="30"/>
        <v>5.9635871200212023</v>
      </c>
      <c r="L133" s="8">
        <v>1809.7569048625571</v>
      </c>
      <c r="M133" s="1">
        <f t="shared" si="35"/>
        <v>16.842608740208526</v>
      </c>
      <c r="N133" s="1">
        <f t="shared" si="31"/>
        <v>4178.6893058406695</v>
      </c>
      <c r="O133" s="1">
        <f t="shared" si="32"/>
        <v>992.61828101017409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29"/>
        <v>268.39958135510346</v>
      </c>
      <c r="C134">
        <f t="shared" si="28"/>
        <v>3500</v>
      </c>
      <c r="D134" s="2">
        <v>4.7614732461667115</v>
      </c>
      <c r="E134" s="1">
        <f t="shared" si="33"/>
        <v>300.82987969281282</v>
      </c>
      <c r="F134" s="1">
        <f t="shared" si="34"/>
        <v>902.48963907843847</v>
      </c>
      <c r="G134" s="8">
        <f t="shared" si="23"/>
        <v>5315.713724115376</v>
      </c>
      <c r="H134">
        <v>315</v>
      </c>
      <c r="I134">
        <v>295</v>
      </c>
      <c r="J134" s="1">
        <v>309.42403237057368</v>
      </c>
      <c r="K134" s="2">
        <f t="shared" si="30"/>
        <v>5.5759676294263159</v>
      </c>
      <c r="L134" s="8">
        <v>1833.8463212085587</v>
      </c>
      <c r="M134" s="1">
        <f t="shared" si="35"/>
        <v>17.060416717021955</v>
      </c>
      <c r="N134" s="1">
        <f t="shared" si="31"/>
        <v>4178.6701624507232</v>
      </c>
      <c r="O134" s="1">
        <f t="shared" si="32"/>
        <v>992.54998333079402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29"/>
        <v>28.957783154444662</v>
      </c>
      <c r="C135">
        <f t="shared" si="28"/>
        <v>4000</v>
      </c>
      <c r="D135" s="2">
        <v>5.4827528574676769</v>
      </c>
      <c r="E135" s="1">
        <f t="shared" si="33"/>
        <v>346.40032553480779</v>
      </c>
      <c r="F135" s="1">
        <f t="shared" si="34"/>
        <v>1039.2009766044234</v>
      </c>
      <c r="G135" s="8">
        <f t="shared" si="23"/>
        <v>205.40572307692327</v>
      </c>
      <c r="H135">
        <v>315</v>
      </c>
      <c r="I135">
        <v>295</v>
      </c>
      <c r="J135" s="1">
        <v>295.87907051795685</v>
      </c>
      <c r="K135" s="2">
        <f t="shared" si="30"/>
        <v>19.120929482043152</v>
      </c>
      <c r="L135" s="8">
        <v>694.92707408744889</v>
      </c>
      <c r="M135" s="1">
        <f t="shared" si="35"/>
        <v>6.1194367936895624</v>
      </c>
      <c r="N135" s="1">
        <f t="shared" si="31"/>
        <v>4180.9442254601572</v>
      </c>
      <c r="O135" s="1">
        <f t="shared" si="32"/>
        <v>994.55126956358731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29"/>
        <v>50.691296232499049</v>
      </c>
      <c r="C136">
        <f t="shared" si="28"/>
        <v>4000</v>
      </c>
      <c r="D136" s="2">
        <v>5.4827528574676769</v>
      </c>
      <c r="E136" s="1">
        <f t="shared" si="33"/>
        <v>346.40032553480779</v>
      </c>
      <c r="F136" s="1">
        <f t="shared" si="34"/>
        <v>1039.2009766044234</v>
      </c>
      <c r="G136" s="8">
        <f t="shared" si="23"/>
        <v>418.84898461538387</v>
      </c>
      <c r="H136">
        <v>315</v>
      </c>
      <c r="I136">
        <v>295</v>
      </c>
      <c r="J136" s="1">
        <v>298.31977250577927</v>
      </c>
      <c r="K136" s="2">
        <f t="shared" si="30"/>
        <v>16.68022749422073</v>
      </c>
      <c r="L136" s="8">
        <v>1060.0074352124159</v>
      </c>
      <c r="M136" s="1">
        <f t="shared" si="35"/>
        <v>9.2882798606558143</v>
      </c>
      <c r="N136" s="1">
        <f t="shared" si="31"/>
        <v>4180.230700857499</v>
      </c>
      <c r="O136" s="1">
        <f t="shared" si="32"/>
        <v>994.25352567109348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29"/>
        <v>72.438972900861231</v>
      </c>
      <c r="C137">
        <f t="shared" si="28"/>
        <v>4000</v>
      </c>
      <c r="D137" s="2">
        <v>5.4827528574676769</v>
      </c>
      <c r="E137" s="1">
        <f t="shared" si="33"/>
        <v>346.40032553480779</v>
      </c>
      <c r="F137" s="1">
        <f t="shared" si="34"/>
        <v>1039.2009766044234</v>
      </c>
      <c r="G137" s="8">
        <f t="shared" si="23"/>
        <v>683.1970769230752</v>
      </c>
      <c r="H137">
        <v>315</v>
      </c>
      <c r="I137">
        <v>295</v>
      </c>
      <c r="J137" s="1">
        <v>300.66386704408546</v>
      </c>
      <c r="K137" s="2">
        <f t="shared" si="30"/>
        <v>14.336132955914536</v>
      </c>
      <c r="L137" s="8">
        <v>1300.8690791374415</v>
      </c>
      <c r="M137" s="1">
        <f t="shared" si="35"/>
        <v>11.363224816854123</v>
      </c>
      <c r="N137" s="1">
        <f t="shared" si="31"/>
        <v>4179.6913066738871</v>
      </c>
      <c r="O137" s="1">
        <f t="shared" si="32"/>
        <v>993.94010042823209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29"/>
        <v>94.196479555459021</v>
      </c>
      <c r="C138">
        <f t="shared" si="28"/>
        <v>4000</v>
      </c>
      <c r="D138" s="2">
        <v>5.4827528574676769</v>
      </c>
      <c r="E138" s="1">
        <f t="shared" si="33"/>
        <v>346.40032553480779</v>
      </c>
      <c r="F138" s="1">
        <f t="shared" si="34"/>
        <v>1039.2009766044234</v>
      </c>
      <c r="G138" s="8">
        <f t="shared" si="23"/>
        <v>998.44999999999732</v>
      </c>
      <c r="H138">
        <v>315</v>
      </c>
      <c r="I138">
        <v>295</v>
      </c>
      <c r="J138" s="1">
        <v>302.5597628817435</v>
      </c>
      <c r="K138" s="2">
        <f t="shared" si="30"/>
        <v>12.440237118256505</v>
      </c>
      <c r="L138" s="8">
        <v>1467.0072665126672</v>
      </c>
      <c r="M138" s="1">
        <f t="shared" si="35"/>
        <v>12.786857514249133</v>
      </c>
      <c r="N138" s="1">
        <f t="shared" si="31"/>
        <v>4179.3485745007056</v>
      </c>
      <c r="O138" s="1">
        <f t="shared" si="32"/>
        <v>993.66770862059821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29"/>
        <v>115.96062076894351</v>
      </c>
      <c r="C139">
        <f t="shared" si="28"/>
        <v>4000</v>
      </c>
      <c r="D139" s="2">
        <v>5.4827528574676769</v>
      </c>
      <c r="E139" s="1">
        <f t="shared" si="33"/>
        <v>346.40032553480779</v>
      </c>
      <c r="F139" s="1">
        <f t="shared" si="34"/>
        <v>1039.2009766044234</v>
      </c>
      <c r="G139" s="8">
        <f t="shared" si="23"/>
        <v>1364.6077538461504</v>
      </c>
      <c r="H139">
        <v>315</v>
      </c>
      <c r="I139">
        <v>295</v>
      </c>
      <c r="J139" s="1">
        <v>304.05948430858376</v>
      </c>
      <c r="K139" s="2">
        <f t="shared" si="30"/>
        <v>10.940515691416238</v>
      </c>
      <c r="L139" s="8">
        <v>1587.50060259567</v>
      </c>
      <c r="M139" s="1">
        <f t="shared" si="35"/>
        <v>13.815176607993875</v>
      </c>
      <c r="N139" s="1">
        <f t="shared" si="31"/>
        <v>4179.1307079065718</v>
      </c>
      <c r="O139" s="1">
        <f t="shared" si="32"/>
        <v>993.44069767909332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29"/>
        <v>137.72934120169734</v>
      </c>
      <c r="C140">
        <f t="shared" si="28"/>
        <v>4000</v>
      </c>
      <c r="D140" s="2">
        <v>5.4827528574676769</v>
      </c>
      <c r="E140" s="1">
        <f t="shared" si="33"/>
        <v>346.40032553480779</v>
      </c>
      <c r="F140" s="1">
        <f t="shared" si="34"/>
        <v>1039.2009766044234</v>
      </c>
      <c r="G140" s="8">
        <f t="shared" si="23"/>
        <v>1781.6703384615339</v>
      </c>
      <c r="H140">
        <v>315</v>
      </c>
      <c r="I140">
        <v>295</v>
      </c>
      <c r="J140" s="1">
        <v>305.25650794909888</v>
      </c>
      <c r="K140" s="2">
        <f t="shared" si="30"/>
        <v>9.7434920509011249</v>
      </c>
      <c r="L140" s="8">
        <v>1678.5866415256858</v>
      </c>
      <c r="M140" s="1">
        <f t="shared" si="35"/>
        <v>14.590000710749083</v>
      </c>
      <c r="N140" s="1">
        <f t="shared" si="31"/>
        <v>4178.9875221112879</v>
      </c>
      <c r="O140" s="1">
        <f t="shared" si="32"/>
        <v>993.25240944602808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29"/>
        <v>159.50132040753633</v>
      </c>
      <c r="C141">
        <f t="shared" si="28"/>
        <v>4000</v>
      </c>
      <c r="D141" s="2">
        <v>5.4827528574676769</v>
      </c>
      <c r="E141" s="1">
        <f t="shared" si="33"/>
        <v>346.40032553480779</v>
      </c>
      <c r="F141" s="1">
        <f t="shared" si="34"/>
        <v>1039.2009766044234</v>
      </c>
      <c r="G141" s="8">
        <f t="shared" si="23"/>
        <v>2249.6377538461484</v>
      </c>
      <c r="H141">
        <v>315</v>
      </c>
      <c r="I141">
        <v>295</v>
      </c>
      <c r="J141" s="1">
        <v>306.2270993492815</v>
      </c>
      <c r="K141" s="2">
        <f t="shared" si="30"/>
        <v>8.7729006507184977</v>
      </c>
      <c r="L141" s="8">
        <v>1749.7533578988628</v>
      </c>
      <c r="M141" s="1">
        <f t="shared" si="35"/>
        <v>15.193752686021611</v>
      </c>
      <c r="N141" s="1">
        <f t="shared" si="31"/>
        <v>4178.8898503241981</v>
      </c>
      <c r="O141" s="1">
        <f t="shared" si="32"/>
        <v>993.09522701929734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29"/>
        <v>181.27568808858834</v>
      </c>
      <c r="C142">
        <f t="shared" si="28"/>
        <v>4000</v>
      </c>
      <c r="D142" s="2">
        <v>5.4827528574676769</v>
      </c>
      <c r="E142" s="1">
        <f t="shared" si="33"/>
        <v>346.40032553480779</v>
      </c>
      <c r="F142" s="1">
        <f t="shared" si="34"/>
        <v>1039.2009766044234</v>
      </c>
      <c r="G142" s="8">
        <f t="shared" si="23"/>
        <v>2768.5099999999943</v>
      </c>
      <c r="H142">
        <v>315</v>
      </c>
      <c r="I142">
        <v>295</v>
      </c>
      <c r="J142" s="1">
        <v>307.02696386573371</v>
      </c>
      <c r="K142" s="2">
        <f t="shared" si="30"/>
        <v>7.9730361342662945</v>
      </c>
      <c r="L142" s="8">
        <v>1806.8478160895199</v>
      </c>
      <c r="M142" s="1">
        <f t="shared" si="35"/>
        <v>15.677018398246453</v>
      </c>
      <c r="N142" s="1">
        <f t="shared" si="31"/>
        <v>4178.8209002238664</v>
      </c>
      <c r="O142" s="1">
        <f t="shared" si="32"/>
        <v>992.96271826608699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29"/>
        <v>203.05185299636716</v>
      </c>
      <c r="C143">
        <f t="shared" si="28"/>
        <v>4000</v>
      </c>
      <c r="D143" s="2">
        <v>5.4827528574676769</v>
      </c>
      <c r="E143" s="1">
        <f t="shared" si="33"/>
        <v>346.40032553480779</v>
      </c>
      <c r="F143" s="1">
        <f t="shared" si="34"/>
        <v>1039.2009766044234</v>
      </c>
      <c r="G143" s="8">
        <f t="shared" si="23"/>
        <v>3338.2870769230703</v>
      </c>
      <c r="H143">
        <v>315</v>
      </c>
      <c r="I143">
        <v>295</v>
      </c>
      <c r="J143" s="1">
        <v>307.69607551699954</v>
      </c>
      <c r="K143" s="2">
        <f t="shared" si="30"/>
        <v>7.3039244830004577</v>
      </c>
      <c r="L143" s="8">
        <v>1853.6493332033517</v>
      </c>
      <c r="M143" s="1">
        <f t="shared" si="35"/>
        <v>16.072385913547411</v>
      </c>
      <c r="N143" s="1">
        <f t="shared" si="31"/>
        <v>4178.7707393738983</v>
      </c>
      <c r="O143" s="1">
        <f t="shared" si="32"/>
        <v>992.84984118616671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29"/>
        <v>224.82940164605154</v>
      </c>
      <c r="C144">
        <f t="shared" si="28"/>
        <v>4000</v>
      </c>
      <c r="D144" s="2">
        <v>5.4827528574676769</v>
      </c>
      <c r="E144" s="1">
        <f t="shared" si="33"/>
        <v>346.40032553480779</v>
      </c>
      <c r="F144" s="1">
        <f t="shared" si="34"/>
        <v>1039.2009766044234</v>
      </c>
      <c r="G144" s="8">
        <f t="shared" si="23"/>
        <v>3958.9689846153769</v>
      </c>
      <c r="H144">
        <v>315</v>
      </c>
      <c r="I144">
        <v>295</v>
      </c>
      <c r="J144" s="1">
        <v>308.26333119464886</v>
      </c>
      <c r="K144" s="2">
        <f t="shared" si="30"/>
        <v>6.7366688053511439</v>
      </c>
      <c r="L144" s="8">
        <v>1892.7017885968585</v>
      </c>
      <c r="M144" s="1">
        <f t="shared" si="35"/>
        <v>16.401732483142148</v>
      </c>
      <c r="N144" s="1">
        <f t="shared" si="31"/>
        <v>4178.7332853404605</v>
      </c>
      <c r="O144" s="1">
        <f t="shared" si="32"/>
        <v>992.75271991064278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29"/>
        <v>246.60803698711581</v>
      </c>
      <c r="C145">
        <f t="shared" si="28"/>
        <v>4000</v>
      </c>
      <c r="D145" s="2">
        <v>5.4827528574676769</v>
      </c>
      <c r="E145" s="1">
        <f t="shared" si="33"/>
        <v>346.40032553480779</v>
      </c>
      <c r="F145" s="1">
        <f t="shared" si="34"/>
        <v>1039.2009766044234</v>
      </c>
      <c r="G145" s="8">
        <f t="shared" si="23"/>
        <v>4630.5557230769155</v>
      </c>
      <c r="H145">
        <v>315</v>
      </c>
      <c r="I145">
        <v>295</v>
      </c>
      <c r="J145" s="1">
        <v>308.74993025407042</v>
      </c>
      <c r="K145" s="2">
        <f t="shared" si="30"/>
        <v>6.2500697459295793</v>
      </c>
      <c r="L145" s="8">
        <v>1925.7782596391746</v>
      </c>
      <c r="M145" s="1">
        <f t="shared" si="35"/>
        <v>16.680262613470287</v>
      </c>
      <c r="N145" s="1">
        <f t="shared" si="31"/>
        <v>4178.7046831803691</v>
      </c>
      <c r="O145" s="1">
        <f t="shared" si="32"/>
        <v>992.66837768466462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29"/>
        <v>268.38660135559138</v>
      </c>
      <c r="C146">
        <f t="shared" si="28"/>
        <v>4000</v>
      </c>
      <c r="D146" s="2">
        <v>5.4827528574676769</v>
      </c>
      <c r="E146" s="1">
        <f t="shared" si="33"/>
        <v>346.40032553480779</v>
      </c>
      <c r="F146" s="1">
        <f t="shared" si="34"/>
        <v>1039.2009766044234</v>
      </c>
      <c r="G146" s="8">
        <f t="shared" si="23"/>
        <v>5315.713724115376</v>
      </c>
      <c r="H146">
        <v>315</v>
      </c>
      <c r="I146">
        <v>295</v>
      </c>
      <c r="J146" s="1">
        <v>309.15194633998135</v>
      </c>
      <c r="K146" s="2">
        <f t="shared" si="30"/>
        <v>5.8480536600186497</v>
      </c>
      <c r="L146" s="8">
        <v>1952.8281843817026</v>
      </c>
      <c r="M146" s="1">
        <f t="shared" si="35"/>
        <v>16.907747852721673</v>
      </c>
      <c r="N146" s="1">
        <f t="shared" si="31"/>
        <v>4178.6834025581084</v>
      </c>
      <c r="O146" s="1">
        <f t="shared" si="32"/>
        <v>992.59798609335451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29"/>
        <v>28.957355573369597</v>
      </c>
      <c r="C147">
        <f t="shared" si="28"/>
        <v>4500</v>
      </c>
      <c r="D147" s="2">
        <v>6.2040324687436312</v>
      </c>
      <c r="E147" s="1">
        <f t="shared" si="33"/>
        <v>391.97077137522263</v>
      </c>
      <c r="F147" s="1">
        <f t="shared" si="34"/>
        <v>1175.9123141256678</v>
      </c>
      <c r="G147" s="8">
        <f t="shared" si="23"/>
        <v>205.40572307692327</v>
      </c>
      <c r="H147">
        <v>315</v>
      </c>
      <c r="I147">
        <v>295</v>
      </c>
      <c r="J147" s="1">
        <v>295.75194266247019</v>
      </c>
      <c r="K147" s="2">
        <f t="shared" si="30"/>
        <v>19.248057337529815</v>
      </c>
      <c r="L147" s="8">
        <v>708.17435684971679</v>
      </c>
      <c r="M147" s="1">
        <f t="shared" si="35"/>
        <v>5.8668300803310904</v>
      </c>
      <c r="N147" s="1">
        <f t="shared" si="31"/>
        <v>4180.9859659473332</v>
      </c>
      <c r="O147" s="1">
        <f t="shared" si="32"/>
        <v>994.56595499644641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29"/>
        <v>50.689435172353093</v>
      </c>
      <c r="C148">
        <f t="shared" si="28"/>
        <v>4500</v>
      </c>
      <c r="D148" s="2">
        <v>6.2040324687436312</v>
      </c>
      <c r="E148" s="1">
        <f t="shared" si="33"/>
        <v>391.97077137522263</v>
      </c>
      <c r="F148" s="1">
        <f t="shared" si="34"/>
        <v>1175.9123141256678</v>
      </c>
      <c r="G148" s="8">
        <f t="shared" si="23"/>
        <v>418.84898461538387</v>
      </c>
      <c r="H148">
        <v>315</v>
      </c>
      <c r="I148">
        <v>295</v>
      </c>
      <c r="J148" s="1">
        <v>298.03312865196983</v>
      </c>
      <c r="K148" s="2">
        <f t="shared" si="30"/>
        <v>16.966871348030168</v>
      </c>
      <c r="L148" s="8">
        <v>1091.5426093643464</v>
      </c>
      <c r="M148" s="1">
        <f t="shared" si="35"/>
        <v>8.9955637876148131</v>
      </c>
      <c r="N148" s="1">
        <f t="shared" si="31"/>
        <v>4180.3061346332724</v>
      </c>
      <c r="O148" s="1">
        <f t="shared" si="32"/>
        <v>994.29002964091114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29"/>
        <v>72.43544694743764</v>
      </c>
      <c r="C149">
        <f t="shared" si="28"/>
        <v>4500</v>
      </c>
      <c r="D149" s="2">
        <v>6.2040324687436312</v>
      </c>
      <c r="E149" s="1">
        <f t="shared" si="33"/>
        <v>391.97077137522263</v>
      </c>
      <c r="F149" s="1">
        <f t="shared" si="34"/>
        <v>1175.9123141256678</v>
      </c>
      <c r="G149" s="8">
        <f t="shared" si="23"/>
        <v>683.1970769230752</v>
      </c>
      <c r="H149">
        <v>315</v>
      </c>
      <c r="I149">
        <v>295</v>
      </c>
      <c r="J149" s="1">
        <v>300.31444331447256</v>
      </c>
      <c r="K149" s="2">
        <f t="shared" si="30"/>
        <v>14.685556685527445</v>
      </c>
      <c r="L149" s="8">
        <v>1349.0601878080683</v>
      </c>
      <c r="M149" s="1">
        <f t="shared" si="35"/>
        <v>11.080896625248101</v>
      </c>
      <c r="N149" s="1">
        <f t="shared" si="31"/>
        <v>4179.7632809714123</v>
      </c>
      <c r="O149" s="1">
        <f t="shared" si="32"/>
        <v>993.98848263125069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29"/>
        <v>94.191412267852328</v>
      </c>
      <c r="C150">
        <f t="shared" si="28"/>
        <v>4500</v>
      </c>
      <c r="D150" s="2">
        <v>6.2040324687436312</v>
      </c>
      <c r="E150" s="1">
        <f t="shared" si="33"/>
        <v>391.97077137522263</v>
      </c>
      <c r="F150" s="1">
        <f t="shared" si="34"/>
        <v>1175.9123141256678</v>
      </c>
      <c r="G150" s="8">
        <f t="shared" si="23"/>
        <v>998.44999999999732</v>
      </c>
      <c r="H150">
        <v>315</v>
      </c>
      <c r="I150">
        <v>295</v>
      </c>
      <c r="J150" s="1">
        <v>302.19657742439745</v>
      </c>
      <c r="K150" s="2">
        <f t="shared" si="30"/>
        <v>12.803422575602553</v>
      </c>
      <c r="L150" s="8">
        <v>1528.5314351582892</v>
      </c>
      <c r="M150" s="1">
        <f t="shared" si="35"/>
        <v>12.526257602616219</v>
      </c>
      <c r="N150" s="1">
        <f t="shared" si="31"/>
        <v>4179.4081962601858</v>
      </c>
      <c r="O150" s="1">
        <f t="shared" si="32"/>
        <v>993.72116572399909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29"/>
        <v>115.95421538684795</v>
      </c>
      <c r="C151">
        <f t="shared" si="28"/>
        <v>4500</v>
      </c>
      <c r="D151" s="2">
        <v>6.2040324687436312</v>
      </c>
      <c r="E151" s="1">
        <f t="shared" si="33"/>
        <v>391.97077137522263</v>
      </c>
      <c r="F151" s="1">
        <f t="shared" si="34"/>
        <v>1175.9123141256678</v>
      </c>
      <c r="G151" s="8">
        <f t="shared" si="23"/>
        <v>1364.6077538461504</v>
      </c>
      <c r="H151">
        <v>315</v>
      </c>
      <c r="I151">
        <v>295</v>
      </c>
      <c r="J151" s="1">
        <v>303.70291863207729</v>
      </c>
      <c r="K151" s="2">
        <f t="shared" si="30"/>
        <v>11.297081367922715</v>
      </c>
      <c r="L151" s="8">
        <v>1659.5527856635324</v>
      </c>
      <c r="M151" s="1">
        <f t="shared" si="35"/>
        <v>13.577018013856179</v>
      </c>
      <c r="N151" s="1">
        <f t="shared" si="31"/>
        <v>4179.1784991705827</v>
      </c>
      <c r="O151" s="1">
        <f t="shared" si="32"/>
        <v>993.49557595356282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29"/>
        <v>137.72179458978783</v>
      </c>
      <c r="C152">
        <f t="shared" si="28"/>
        <v>4500</v>
      </c>
      <c r="D152" s="2">
        <v>6.2040324687436312</v>
      </c>
      <c r="E152" s="1">
        <f t="shared" si="33"/>
        <v>391.97077137522263</v>
      </c>
      <c r="F152" s="1">
        <f t="shared" si="34"/>
        <v>1175.9123141256678</v>
      </c>
      <c r="G152" s="8">
        <f t="shared" si="23"/>
        <v>1781.6703384615339</v>
      </c>
      <c r="H152">
        <v>315</v>
      </c>
      <c r="I152">
        <v>295</v>
      </c>
      <c r="J152" s="1">
        <v>304.91452018378732</v>
      </c>
      <c r="K152" s="2">
        <f t="shared" si="30"/>
        <v>10.085479816212683</v>
      </c>
      <c r="L152" s="8">
        <v>1759.047419928879</v>
      </c>
      <c r="M152" s="1">
        <f t="shared" si="35"/>
        <v>14.37226914449835</v>
      </c>
      <c r="N152" s="1">
        <f t="shared" si="31"/>
        <v>4179.0257898848031</v>
      </c>
      <c r="O152" s="1">
        <f t="shared" si="32"/>
        <v>993.30683576602041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29"/>
        <v>159.49280179026033</v>
      </c>
      <c r="C153">
        <f t="shared" si="28"/>
        <v>4500</v>
      </c>
      <c r="D153" s="2">
        <v>6.2040324687436312</v>
      </c>
      <c r="E153" s="1">
        <f t="shared" si="33"/>
        <v>391.97077137522263</v>
      </c>
      <c r="F153" s="1">
        <f t="shared" si="34"/>
        <v>1175.9123141256678</v>
      </c>
      <c r="G153" s="8">
        <f t="shared" si="23"/>
        <v>2249.6377538461484</v>
      </c>
      <c r="H153">
        <v>315</v>
      </c>
      <c r="I153">
        <v>295</v>
      </c>
      <c r="J153" s="1">
        <v>305.90231124671487</v>
      </c>
      <c r="K153" s="2">
        <f t="shared" si="30"/>
        <v>9.0976887532851265</v>
      </c>
      <c r="L153" s="8">
        <v>1837.0420441936194</v>
      </c>
      <c r="M153" s="1">
        <f t="shared" si="35"/>
        <v>14.993946124897231</v>
      </c>
      <c r="N153" s="1">
        <f t="shared" si="31"/>
        <v>4178.9207762625883</v>
      </c>
      <c r="O153" s="1">
        <f t="shared" si="32"/>
        <v>993.14826889995061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29"/>
        <v>181.26633759775123</v>
      </c>
      <c r="C154">
        <f t="shared" si="28"/>
        <v>4500</v>
      </c>
      <c r="D154" s="2">
        <v>6.2040324687436312</v>
      </c>
      <c r="E154" s="1">
        <f t="shared" si="33"/>
        <v>391.97077137522263</v>
      </c>
      <c r="F154" s="1">
        <f t="shared" si="34"/>
        <v>1175.9123141256678</v>
      </c>
      <c r="G154" s="8">
        <f t="shared" si="23"/>
        <v>2768.5099999999943</v>
      </c>
      <c r="H154">
        <v>315</v>
      </c>
      <c r="I154">
        <v>295</v>
      </c>
      <c r="J154" s="1">
        <v>306.71967583621091</v>
      </c>
      <c r="K154" s="2">
        <f t="shared" si="30"/>
        <v>8.2803241637890892</v>
      </c>
      <c r="L154" s="8">
        <v>1899.7728661823512</v>
      </c>
      <c r="M154" s="1">
        <f t="shared" si="35"/>
        <v>15.492787823002015</v>
      </c>
      <c r="N154" s="1">
        <f t="shared" si="31"/>
        <v>4178.8462010372004</v>
      </c>
      <c r="O154" s="1">
        <f t="shared" si="32"/>
        <v>993.01393951831596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29"/>
        <v>203.04178551830159</v>
      </c>
      <c r="C155">
        <f t="shared" si="28"/>
        <v>4500</v>
      </c>
      <c r="D155" s="2">
        <v>6.2040324687436312</v>
      </c>
      <c r="E155" s="1">
        <f t="shared" si="33"/>
        <v>391.97077137522263</v>
      </c>
      <c r="F155" s="1">
        <f t="shared" si="34"/>
        <v>1175.9123141256678</v>
      </c>
      <c r="G155" s="8">
        <f t="shared" si="23"/>
        <v>3338.2870769230703</v>
      </c>
      <c r="H155">
        <v>315</v>
      </c>
      <c r="I155">
        <v>295</v>
      </c>
      <c r="J155" s="1">
        <v>307.40559256907329</v>
      </c>
      <c r="K155" s="2">
        <f t="shared" si="30"/>
        <v>7.594407430926708</v>
      </c>
      <c r="L155" s="8">
        <v>1951.2974023260115</v>
      </c>
      <c r="M155" s="1">
        <f t="shared" si="35"/>
        <v>15.901691209453181</v>
      </c>
      <c r="N155" s="1">
        <f t="shared" si="31"/>
        <v>4178.7917011864201</v>
      </c>
      <c r="O155" s="1">
        <f t="shared" si="32"/>
        <v>992.89906993961279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29"/>
        <v>224.81871145434911</v>
      </c>
      <c r="C156">
        <f t="shared" si="28"/>
        <v>4500</v>
      </c>
      <c r="D156" s="2">
        <v>6.2040324687436312</v>
      </c>
      <c r="E156" s="1">
        <f t="shared" si="33"/>
        <v>391.97077137522263</v>
      </c>
      <c r="F156" s="1">
        <f t="shared" si="34"/>
        <v>1175.9123141256678</v>
      </c>
      <c r="G156" s="8">
        <f t="shared" ref="G156:G194" si="37">G144</f>
        <v>3958.9689846153769</v>
      </c>
      <c r="H156">
        <v>315</v>
      </c>
      <c r="I156">
        <v>295</v>
      </c>
      <c r="J156" s="1">
        <v>307.98856574782553</v>
      </c>
      <c r="K156" s="2">
        <f t="shared" si="30"/>
        <v>7.0114342521744675</v>
      </c>
      <c r="L156" s="8">
        <v>1994.3604016396525</v>
      </c>
      <c r="M156" s="1">
        <f t="shared" si="35"/>
        <v>16.242848032128414</v>
      </c>
      <c r="N156" s="1">
        <f t="shared" si="31"/>
        <v>4178.7508619838864</v>
      </c>
      <c r="O156" s="1">
        <f t="shared" si="32"/>
        <v>992.79992557613332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29"/>
        <v>246.59680185417756</v>
      </c>
      <c r="C157">
        <f t="shared" si="28"/>
        <v>4500</v>
      </c>
      <c r="D157" s="2">
        <v>6.2040324687436312</v>
      </c>
      <c r="E157" s="1">
        <f t="shared" si="33"/>
        <v>391.97077137522263</v>
      </c>
      <c r="F157" s="1">
        <f t="shared" si="34"/>
        <v>1175.9123141256678</v>
      </c>
      <c r="G157" s="8">
        <f t="shared" si="37"/>
        <v>4630.5557230769155</v>
      </c>
      <c r="H157">
        <v>315</v>
      </c>
      <c r="I157">
        <v>295</v>
      </c>
      <c r="J157" s="1">
        <v>308.48968086175688</v>
      </c>
      <c r="K157" s="2">
        <f t="shared" si="30"/>
        <v>6.5103191382431191</v>
      </c>
      <c r="L157" s="8">
        <v>2030.8824335307061</v>
      </c>
      <c r="M157" s="1">
        <f t="shared" si="35"/>
        <v>16.53173971850784</v>
      </c>
      <c r="N157" s="1">
        <f t="shared" si="31"/>
        <v>4178.7195850853059</v>
      </c>
      <c r="O157" s="1">
        <f t="shared" si="32"/>
        <v>992.71360439118735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29"/>
        <v>268.37486096801103</v>
      </c>
      <c r="C158">
        <f t="shared" si="28"/>
        <v>4500</v>
      </c>
      <c r="D158" s="2">
        <v>6.2040324687436312</v>
      </c>
      <c r="E158" s="1">
        <f t="shared" si="33"/>
        <v>391.97077137522263</v>
      </c>
      <c r="F158" s="1">
        <f t="shared" si="34"/>
        <v>1175.9123141256678</v>
      </c>
      <c r="G158" s="8">
        <f t="shared" si="37"/>
        <v>5315.713724115376</v>
      </c>
      <c r="H158">
        <v>315</v>
      </c>
      <c r="I158">
        <v>295</v>
      </c>
      <c r="J158" s="1">
        <v>308.90438696957841</v>
      </c>
      <c r="K158" s="2">
        <f t="shared" si="30"/>
        <v>6.095613030421589</v>
      </c>
      <c r="L158" s="8">
        <v>2060.7829502407571</v>
      </c>
      <c r="M158" s="1">
        <f t="shared" si="35"/>
        <v>16.767938494525897</v>
      </c>
      <c r="N158" s="1">
        <f t="shared" si="31"/>
        <v>4178.6962605771369</v>
      </c>
      <c r="O158" s="1">
        <f t="shared" si="32"/>
        <v>992.6414085101419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29"/>
        <v>28.957010808031797</v>
      </c>
      <c r="C159">
        <f t="shared" si="28"/>
        <v>5000</v>
      </c>
      <c r="D159" s="2">
        <v>6.9253120800195864</v>
      </c>
      <c r="E159" s="1">
        <f t="shared" si="33"/>
        <v>437.54121721563746</v>
      </c>
      <c r="F159" s="1">
        <f t="shared" si="34"/>
        <v>1312.6236516469123</v>
      </c>
      <c r="G159" s="8">
        <f t="shared" si="37"/>
        <v>205.40572307692327</v>
      </c>
      <c r="H159">
        <v>315</v>
      </c>
      <c r="I159">
        <v>295</v>
      </c>
      <c r="J159" s="1">
        <v>295.64890908862367</v>
      </c>
      <c r="K159" s="2">
        <f t="shared" si="30"/>
        <v>19.351090911376332</v>
      </c>
      <c r="L159" s="8">
        <v>719.20482930497735</v>
      </c>
      <c r="M159" s="1">
        <f t="shared" si="35"/>
        <v>5.6446880459895343</v>
      </c>
      <c r="N159" s="1">
        <f t="shared" si="31"/>
        <v>4181.0201408354287</v>
      </c>
      <c r="O159" s="1">
        <f t="shared" si="32"/>
        <v>994.57779640748549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29"/>
        <v>50.687842879263066</v>
      </c>
      <c r="C160">
        <f t="shared" si="28"/>
        <v>5000</v>
      </c>
      <c r="D160" s="2">
        <v>6.9253120800195864</v>
      </c>
      <c r="E160" s="1">
        <f t="shared" si="33"/>
        <v>437.54121721563746</v>
      </c>
      <c r="F160" s="1">
        <f t="shared" si="34"/>
        <v>1312.6236516469123</v>
      </c>
      <c r="G160" s="8">
        <f t="shared" si="37"/>
        <v>418.84898461538387</v>
      </c>
      <c r="H160">
        <v>315</v>
      </c>
      <c r="I160">
        <v>295</v>
      </c>
      <c r="J160" s="1">
        <v>297.78530597156526</v>
      </c>
      <c r="K160" s="2">
        <f t="shared" si="30"/>
        <v>17.214694028434735</v>
      </c>
      <c r="L160" s="8">
        <v>1118.7651782989144</v>
      </c>
      <c r="M160" s="1">
        <f t="shared" si="35"/>
        <v>8.7323304937080621</v>
      </c>
      <c r="N160" s="1">
        <f t="shared" si="31"/>
        <v>4180.3730946893484</v>
      </c>
      <c r="O160" s="1">
        <f t="shared" si="32"/>
        <v>994.32126397746492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29"/>
        <v>72.432352965651958</v>
      </c>
      <c r="C161">
        <f t="shared" si="28"/>
        <v>5000</v>
      </c>
      <c r="D161" s="2">
        <v>6.9253120800195864</v>
      </c>
      <c r="E161" s="1">
        <f t="shared" si="33"/>
        <v>437.54121721563746</v>
      </c>
      <c r="F161" s="1">
        <f t="shared" si="34"/>
        <v>1312.6236516469123</v>
      </c>
      <c r="G161" s="8">
        <f t="shared" si="37"/>
        <v>683.1970769230752</v>
      </c>
      <c r="H161">
        <v>315</v>
      </c>
      <c r="I161">
        <v>295</v>
      </c>
      <c r="J161" s="1">
        <v>300.00431570396296</v>
      </c>
      <c r="K161" s="2">
        <f t="shared" si="30"/>
        <v>14.995684296037041</v>
      </c>
      <c r="L161" s="8">
        <v>1391.5986480136753</v>
      </c>
      <c r="M161" s="1">
        <f t="shared" si="35"/>
        <v>10.823835962689662</v>
      </c>
      <c r="N161" s="1">
        <f t="shared" si="31"/>
        <v>4179.8295644752934</v>
      </c>
      <c r="O161" s="1">
        <f t="shared" si="32"/>
        <v>994.03094131351804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8">A162/O162*3600*1000</f>
        <v>94.186899275588701</v>
      </c>
      <c r="C162">
        <f t="shared" si="28"/>
        <v>5000</v>
      </c>
      <c r="D162" s="2">
        <v>6.9253120800195864</v>
      </c>
      <c r="E162" s="1">
        <f t="shared" si="33"/>
        <v>437.54121721563746</v>
      </c>
      <c r="F162" s="1">
        <f t="shared" si="34"/>
        <v>1312.6236516469123</v>
      </c>
      <c r="G162" s="8">
        <f t="shared" si="37"/>
        <v>998.44999999999732</v>
      </c>
      <c r="H162">
        <v>315</v>
      </c>
      <c r="I162">
        <v>295</v>
      </c>
      <c r="J162" s="1">
        <v>301.86959786250105</v>
      </c>
      <c r="K162" s="2">
        <f t="shared" si="30"/>
        <v>13.130402137498947</v>
      </c>
      <c r="L162" s="8">
        <v>1583.5713181920257</v>
      </c>
      <c r="M162" s="1">
        <f t="shared" si="35"/>
        <v>12.287173888019359</v>
      </c>
      <c r="N162" s="1">
        <f t="shared" si="31"/>
        <v>4179.464264395433</v>
      </c>
      <c r="O162" s="1">
        <f t="shared" si="32"/>
        <v>993.76878015835894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8"/>
        <v>115.94845380542976</v>
      </c>
      <c r="C163">
        <f t="shared" si="28"/>
        <v>5000</v>
      </c>
      <c r="D163" s="2">
        <v>6.9253120800195864</v>
      </c>
      <c r="E163" s="1">
        <f t="shared" si="33"/>
        <v>437.54121721563746</v>
      </c>
      <c r="F163" s="1">
        <f t="shared" si="34"/>
        <v>1312.6236516469123</v>
      </c>
      <c r="G163" s="8">
        <f t="shared" si="37"/>
        <v>1364.6077538461504</v>
      </c>
      <c r="H163">
        <v>315</v>
      </c>
      <c r="I163">
        <v>295</v>
      </c>
      <c r="J163" s="1">
        <v>303.37899356109688</v>
      </c>
      <c r="K163" s="2">
        <f t="shared" ref="K163:K194" si="39">H163-J163</f>
        <v>11.621006438903123</v>
      </c>
      <c r="L163" s="8">
        <v>1724.5796924489373</v>
      </c>
      <c r="M163" s="1">
        <f t="shared" si="35"/>
        <v>13.357410091527528</v>
      </c>
      <c r="N163" s="1">
        <f t="shared" ref="N163:N194" si="40">((W163 + X163*H163 +Y163*H163^2 +  Z163*H163^3)+(W163 + X163*J163 + Y163*J163^2 +  Z163*J163^3))/2</f>
        <v>4179.224045646949</v>
      </c>
      <c r="O163" s="1">
        <f t="shared" ref="O163:O194" si="41">((S163 + T163*H163 + U163*H163^2 +  V163*H163^3)+(S163 + T163*J163 + U163*J163^2 +  V163*J163^3))/2</f>
        <v>993.54494362912567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8"/>
        <v>137.71495798353857</v>
      </c>
      <c r="C164">
        <f t="shared" si="28"/>
        <v>5000</v>
      </c>
      <c r="D164" s="2">
        <v>6.9253120800195864</v>
      </c>
      <c r="E164" s="1">
        <f t="shared" si="33"/>
        <v>437.54121721563746</v>
      </c>
      <c r="F164" s="1">
        <f t="shared" si="34"/>
        <v>1312.6236516469123</v>
      </c>
      <c r="G164" s="8">
        <f t="shared" si="37"/>
        <v>1781.6703384615339</v>
      </c>
      <c r="H164">
        <v>315</v>
      </c>
      <c r="I164">
        <v>295</v>
      </c>
      <c r="J164" s="1">
        <v>304.60190335559776</v>
      </c>
      <c r="K164" s="2">
        <f t="shared" si="39"/>
        <v>10.398096644402244</v>
      </c>
      <c r="L164" s="8">
        <v>1832.1128435404771</v>
      </c>
      <c r="M164" s="1">
        <f t="shared" si="35"/>
        <v>14.170766706872378</v>
      </c>
      <c r="N164" s="1">
        <f t="shared" si="40"/>
        <v>4179.0625960030557</v>
      </c>
      <c r="O164" s="1">
        <f t="shared" si="41"/>
        <v>993.3561466602057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8"/>
        <v>159.48504314049995</v>
      </c>
      <c r="C165">
        <f t="shared" si="28"/>
        <v>5000</v>
      </c>
      <c r="D165" s="2">
        <v>6.9253120800195864</v>
      </c>
      <c r="E165" s="1">
        <f t="shared" si="33"/>
        <v>437.54121721563746</v>
      </c>
      <c r="F165" s="1">
        <f t="shared" si="34"/>
        <v>1312.6236516469123</v>
      </c>
      <c r="G165" s="8">
        <f t="shared" si="37"/>
        <v>2249.6377538461484</v>
      </c>
      <c r="H165">
        <v>315</v>
      </c>
      <c r="I165">
        <v>295</v>
      </c>
      <c r="J165" s="1">
        <v>305.6040650449342</v>
      </c>
      <c r="K165" s="2">
        <f t="shared" si="39"/>
        <v>9.3959349550657976</v>
      </c>
      <c r="L165" s="8">
        <v>1916.6710135719409</v>
      </c>
      <c r="M165" s="1">
        <f t="shared" si="35"/>
        <v>14.808528293164786</v>
      </c>
      <c r="N165" s="1">
        <f t="shared" si="40"/>
        <v>4178.950718961165</v>
      </c>
      <c r="O165" s="1">
        <f t="shared" si="41"/>
        <v>993.19658371008438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8"/>
        <v>181.2577855918758</v>
      </c>
      <c r="C166">
        <f t="shared" si="28"/>
        <v>5000</v>
      </c>
      <c r="D166" s="2">
        <v>6.9253120800195864</v>
      </c>
      <c r="E166" s="1">
        <f t="shared" si="33"/>
        <v>437.54121721563746</v>
      </c>
      <c r="F166" s="1">
        <f t="shared" si="34"/>
        <v>1312.6236516469123</v>
      </c>
      <c r="G166" s="8">
        <f t="shared" si="37"/>
        <v>2768.5099999999943</v>
      </c>
      <c r="H166">
        <v>315</v>
      </c>
      <c r="I166">
        <v>295</v>
      </c>
      <c r="J166" s="1">
        <v>306.43651871535764</v>
      </c>
      <c r="K166" s="2">
        <f t="shared" si="39"/>
        <v>8.5634812846423642</v>
      </c>
      <c r="L166" s="8">
        <v>1984.8424520007657</v>
      </c>
      <c r="M166" s="1">
        <f t="shared" si="35"/>
        <v>15.321461833691519</v>
      </c>
      <c r="N166" s="1">
        <f t="shared" si="40"/>
        <v>4178.870820141783</v>
      </c>
      <c r="O166" s="1">
        <f t="shared" si="41"/>
        <v>993.06079135983782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8"/>
        <v>203.03254682341804</v>
      </c>
      <c r="C167">
        <f t="shared" si="28"/>
        <v>5000</v>
      </c>
      <c r="D167" s="2">
        <v>6.9253120800195864</v>
      </c>
      <c r="E167" s="1">
        <f t="shared" si="33"/>
        <v>437.54121721563746</v>
      </c>
      <c r="F167" s="1">
        <f t="shared" si="34"/>
        <v>1312.6236516469123</v>
      </c>
      <c r="G167" s="8">
        <f t="shared" si="37"/>
        <v>3338.2870769230703</v>
      </c>
      <c r="H167">
        <v>315</v>
      </c>
      <c r="I167">
        <v>295</v>
      </c>
      <c r="J167" s="1">
        <v>307.13718691113917</v>
      </c>
      <c r="K167" s="2">
        <f t="shared" si="39"/>
        <v>7.8628130888608325</v>
      </c>
      <c r="L167" s="8">
        <v>2040.9406920013707</v>
      </c>
      <c r="M167" s="1">
        <f t="shared" si="35"/>
        <v>15.742683834145588</v>
      </c>
      <c r="N167" s="1">
        <f t="shared" si="40"/>
        <v>4178.8121775374875</v>
      </c>
      <c r="O167" s="1">
        <f t="shared" si="41"/>
        <v>992.94425033901609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8"/>
        <v>224.80887431625828</v>
      </c>
      <c r="C168">
        <f t="shared" si="28"/>
        <v>5000</v>
      </c>
      <c r="D168" s="2">
        <v>6.9253120800195864</v>
      </c>
      <c r="E168" s="1">
        <f t="shared" si="33"/>
        <v>437.54121721563746</v>
      </c>
      <c r="F168" s="1">
        <f t="shared" si="34"/>
        <v>1312.6236516469123</v>
      </c>
      <c r="G168" s="8">
        <f t="shared" si="37"/>
        <v>3958.9689846153769</v>
      </c>
      <c r="H168">
        <v>315</v>
      </c>
      <c r="I168">
        <v>295</v>
      </c>
      <c r="J168" s="1">
        <v>307.73411970124226</v>
      </c>
      <c r="K168" s="2">
        <f t="shared" si="39"/>
        <v>7.265880298757736</v>
      </c>
      <c r="L168" s="8">
        <v>2087.897477293272</v>
      </c>
      <c r="M168" s="1">
        <f t="shared" si="35"/>
        <v>16.094637025266909</v>
      </c>
      <c r="N168" s="1">
        <f t="shared" si="40"/>
        <v>4178.7680847897554</v>
      </c>
      <c r="O168" s="1">
        <f t="shared" si="41"/>
        <v>992.84336830051052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8"/>
        <v>246.58643953464866</v>
      </c>
      <c r="C169">
        <f t="shared" si="28"/>
        <v>5000</v>
      </c>
      <c r="D169" s="2">
        <v>6.9253120800195864</v>
      </c>
      <c r="E169" s="1">
        <f t="shared" si="33"/>
        <v>437.54121721563746</v>
      </c>
      <c r="F169" s="1">
        <f t="shared" si="34"/>
        <v>1312.6236516469123</v>
      </c>
      <c r="G169" s="8">
        <f t="shared" si="37"/>
        <v>4630.5557230769155</v>
      </c>
      <c r="H169">
        <v>315</v>
      </c>
      <c r="I169">
        <v>295</v>
      </c>
      <c r="J169" s="1">
        <v>308.24823565291314</v>
      </c>
      <c r="K169" s="2">
        <f t="shared" si="39"/>
        <v>6.751764347086862</v>
      </c>
      <c r="L169" s="8">
        <v>2127.7718370634702</v>
      </c>
      <c r="M169" s="1">
        <f t="shared" si="35"/>
        <v>16.39303412468049</v>
      </c>
      <c r="N169" s="1">
        <f t="shared" si="40"/>
        <v>4178.7342238727051</v>
      </c>
      <c r="O169" s="1">
        <f t="shared" si="41"/>
        <v>992.7553212657599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8"/>
        <v>268.3640125832714</v>
      </c>
      <c r="C170">
        <f t="shared" si="28"/>
        <v>5000</v>
      </c>
      <c r="D170" s="2">
        <v>6.9253120800195864</v>
      </c>
      <c r="E170" s="1">
        <f t="shared" si="33"/>
        <v>437.54121721563746</v>
      </c>
      <c r="F170" s="1">
        <f t="shared" si="34"/>
        <v>1312.6236516469123</v>
      </c>
      <c r="G170" s="8">
        <f t="shared" si="37"/>
        <v>5315.713724115376</v>
      </c>
      <c r="H170">
        <v>315</v>
      </c>
      <c r="I170">
        <v>295</v>
      </c>
      <c r="J170" s="1">
        <v>308.67437756344412</v>
      </c>
      <c r="K170" s="2">
        <f t="shared" si="39"/>
        <v>6.3256224365558751</v>
      </c>
      <c r="L170" s="8">
        <v>2160.4506022164701</v>
      </c>
      <c r="M170" s="1">
        <f t="shared" si="35"/>
        <v>16.637248747549656</v>
      </c>
      <c r="N170" s="1">
        <f t="shared" si="40"/>
        <v>4178.7089168282491</v>
      </c>
      <c r="O170" s="1">
        <f t="shared" si="41"/>
        <v>992.68153518660779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8"/>
        <v>28.956730437560228</v>
      </c>
      <c r="C171">
        <f t="shared" si="28"/>
        <v>5500</v>
      </c>
      <c r="D171" s="2">
        <v>7.6465916913205536</v>
      </c>
      <c r="E171" s="1">
        <f t="shared" si="33"/>
        <v>483.1116630576326</v>
      </c>
      <c r="F171" s="1">
        <f t="shared" si="34"/>
        <v>1449.3349891728978</v>
      </c>
      <c r="G171" s="8">
        <f t="shared" si="37"/>
        <v>205.40572307692327</v>
      </c>
      <c r="H171">
        <v>315</v>
      </c>
      <c r="I171">
        <v>295</v>
      </c>
      <c r="J171" s="1">
        <v>295.56476666926312</v>
      </c>
      <c r="K171" s="2">
        <f t="shared" si="39"/>
        <v>19.435233330736878</v>
      </c>
      <c r="L171" s="8">
        <v>728.54459020679383</v>
      </c>
      <c r="M171" s="1">
        <f t="shared" si="35"/>
        <v>5.4485072438052846</v>
      </c>
      <c r="N171" s="1">
        <f t="shared" si="40"/>
        <v>4181.0482801756762</v>
      </c>
      <c r="O171" s="1">
        <f t="shared" si="41"/>
        <v>994.58742630152301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8"/>
        <v>50.686473529201557</v>
      </c>
      <c r="C172">
        <f t="shared" si="28"/>
        <v>5500</v>
      </c>
      <c r="D172" s="2">
        <v>7.6465916913205536</v>
      </c>
      <c r="E172" s="1">
        <f t="shared" si="33"/>
        <v>483.1116630576326</v>
      </c>
      <c r="F172" s="1">
        <f t="shared" si="34"/>
        <v>1449.3349891728978</v>
      </c>
      <c r="G172" s="8">
        <f t="shared" si="37"/>
        <v>418.84898461538387</v>
      </c>
      <c r="H172">
        <v>315</v>
      </c>
      <c r="I172">
        <v>295</v>
      </c>
      <c r="J172" s="1">
        <v>297.57021769474807</v>
      </c>
      <c r="K172" s="2">
        <f t="shared" si="39"/>
        <v>17.429782305251933</v>
      </c>
      <c r="L172" s="8">
        <v>1142.5005488010279</v>
      </c>
      <c r="M172" s="1">
        <f t="shared" si="35"/>
        <v>8.4951154144841077</v>
      </c>
      <c r="N172" s="1">
        <f t="shared" si="40"/>
        <v>4180.4325353449349</v>
      </c>
      <c r="O172" s="1">
        <f t="shared" si="41"/>
        <v>994.34812664494189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8"/>
        <v>72.429628624986009</v>
      </c>
      <c r="C173">
        <f t="shared" si="28"/>
        <v>5500</v>
      </c>
      <c r="D173" s="2">
        <v>7.6465916913205536</v>
      </c>
      <c r="E173" s="1">
        <f t="shared" si="33"/>
        <v>483.1116630576326</v>
      </c>
      <c r="F173" s="1">
        <f t="shared" si="34"/>
        <v>1449.3349891728978</v>
      </c>
      <c r="G173" s="8">
        <f t="shared" si="37"/>
        <v>683.1970769230752</v>
      </c>
      <c r="H173">
        <v>315</v>
      </c>
      <c r="I173">
        <v>295</v>
      </c>
      <c r="J173" s="1">
        <v>299.72841551069013</v>
      </c>
      <c r="K173" s="2">
        <f t="shared" si="39"/>
        <v>15.271584489309873</v>
      </c>
      <c r="L173" s="8">
        <v>1429.4267265044232</v>
      </c>
      <c r="M173" s="1">
        <f t="shared" si="35"/>
        <v>10.589514263161954</v>
      </c>
      <c r="N173" s="1">
        <f t="shared" si="40"/>
        <v>4179.89046344082</v>
      </c>
      <c r="O173" s="1">
        <f t="shared" si="41"/>
        <v>994.06833041750815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8"/>
        <v>94.182870076357688</v>
      </c>
      <c r="C174">
        <f t="shared" si="28"/>
        <v>5500</v>
      </c>
      <c r="D174" s="2">
        <v>7.6465916913205536</v>
      </c>
      <c r="E174" s="1">
        <f t="shared" si="33"/>
        <v>483.1116630576326</v>
      </c>
      <c r="F174" s="1">
        <f t="shared" si="34"/>
        <v>1449.3349891728978</v>
      </c>
      <c r="G174" s="8">
        <f t="shared" si="37"/>
        <v>998.44999999999732</v>
      </c>
      <c r="H174">
        <v>315</v>
      </c>
      <c r="I174">
        <v>295</v>
      </c>
      <c r="J174" s="1">
        <v>301.57476077206269</v>
      </c>
      <c r="K174" s="2">
        <f t="shared" si="39"/>
        <v>13.425239227937311</v>
      </c>
      <c r="L174" s="8">
        <v>1633.1109216673499</v>
      </c>
      <c r="M174" s="1">
        <f t="shared" si="35"/>
        <v>12.067694976267823</v>
      </c>
      <c r="N174" s="1">
        <f t="shared" si="40"/>
        <v>4179.5167997476756</v>
      </c>
      <c r="O174" s="1">
        <f t="shared" si="41"/>
        <v>993.81129417817556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8"/>
        <v>115.94326202813069</v>
      </c>
      <c r="C175">
        <f t="shared" si="28"/>
        <v>5500</v>
      </c>
      <c r="D175" s="2">
        <v>7.6465916913205536</v>
      </c>
      <c r="E175" s="1">
        <f t="shared" si="33"/>
        <v>483.1116630576326</v>
      </c>
      <c r="F175" s="1">
        <f t="shared" si="34"/>
        <v>1449.3349891728978</v>
      </c>
      <c r="G175" s="8">
        <f t="shared" si="37"/>
        <v>1364.6077538461504</v>
      </c>
      <c r="H175">
        <v>315</v>
      </c>
      <c r="I175">
        <v>295</v>
      </c>
      <c r="J175" s="1">
        <v>303.08441808538697</v>
      </c>
      <c r="K175" s="2">
        <f t="shared" si="39"/>
        <v>11.915581914613028</v>
      </c>
      <c r="L175" s="8">
        <v>1783.5769086431526</v>
      </c>
      <c r="M175" s="1">
        <f t="shared" si="35"/>
        <v>13.154850994683965</v>
      </c>
      <c r="N175" s="1">
        <f t="shared" si="40"/>
        <v>4179.2672624626603</v>
      </c>
      <c r="O175" s="1">
        <f t="shared" si="41"/>
        <v>993.58943318370359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8"/>
        <v>137.70875636134531</v>
      </c>
      <c r="C176">
        <f t="shared" si="28"/>
        <v>5500</v>
      </c>
      <c r="D176" s="2">
        <v>7.6465916913205536</v>
      </c>
      <c r="E176" s="1">
        <f t="shared" si="33"/>
        <v>483.1116630576326</v>
      </c>
      <c r="F176" s="1">
        <f t="shared" si="34"/>
        <v>1449.3349891728978</v>
      </c>
      <c r="G176" s="8">
        <f t="shared" si="37"/>
        <v>1781.6703384615339</v>
      </c>
      <c r="H176">
        <v>315</v>
      </c>
      <c r="I176">
        <v>295</v>
      </c>
      <c r="J176" s="1">
        <v>304.31594126142676</v>
      </c>
      <c r="K176" s="2">
        <f t="shared" si="39"/>
        <v>10.684058738573242</v>
      </c>
      <c r="L176" s="8">
        <v>1898.7774346412621</v>
      </c>
      <c r="M176" s="1">
        <f t="shared" si="35"/>
        <v>13.984274407392478</v>
      </c>
      <c r="N176" s="1">
        <f t="shared" si="40"/>
        <v>4179.0978234089225</v>
      </c>
      <c r="O176" s="1">
        <f t="shared" si="41"/>
        <v>993.40088179316103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8"/>
        <v>159.47796969638452</v>
      </c>
      <c r="C177">
        <f t="shared" si="28"/>
        <v>5500</v>
      </c>
      <c r="D177" s="2">
        <v>7.6465916913205536</v>
      </c>
      <c r="E177" s="1">
        <f t="shared" si="33"/>
        <v>483.1116630576326</v>
      </c>
      <c r="F177" s="1">
        <f t="shared" si="34"/>
        <v>1449.3349891728978</v>
      </c>
      <c r="G177" s="8">
        <f t="shared" si="37"/>
        <v>2249.6377538461484</v>
      </c>
      <c r="H177">
        <v>315</v>
      </c>
      <c r="I177">
        <v>295</v>
      </c>
      <c r="J177" s="1">
        <v>305.33007630085251</v>
      </c>
      <c r="K177" s="2">
        <f t="shared" si="39"/>
        <v>9.6699236991474891</v>
      </c>
      <c r="L177" s="8">
        <v>1989.6283685196136</v>
      </c>
      <c r="M177" s="1">
        <f t="shared" si="35"/>
        <v>14.636483545616038</v>
      </c>
      <c r="N177" s="1">
        <f t="shared" si="40"/>
        <v>4178.9795580077916</v>
      </c>
      <c r="O177" s="1">
        <f t="shared" si="41"/>
        <v>993.24063569133227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8"/>
        <v>181.24995822568502</v>
      </c>
      <c r="C178">
        <f t="shared" si="28"/>
        <v>5500</v>
      </c>
      <c r="D178" s="2">
        <v>7.6465916913205536</v>
      </c>
      <c r="E178" s="1">
        <f t="shared" si="33"/>
        <v>483.1116630576326</v>
      </c>
      <c r="F178" s="1">
        <f t="shared" si="34"/>
        <v>1449.3349891728978</v>
      </c>
      <c r="G178" s="8">
        <f t="shared" si="37"/>
        <v>2768.5099999999943</v>
      </c>
      <c r="H178">
        <v>315</v>
      </c>
      <c r="I178">
        <v>295</v>
      </c>
      <c r="J178" s="1">
        <v>306.17553855099908</v>
      </c>
      <c r="K178" s="2">
        <f t="shared" si="39"/>
        <v>8.8244614490009212</v>
      </c>
      <c r="L178" s="8">
        <v>2063.0361272172331</v>
      </c>
      <c r="M178" s="1">
        <f t="shared" si="35"/>
        <v>15.162176153922958</v>
      </c>
      <c r="N178" s="1">
        <f t="shared" si="40"/>
        <v>4178.8946444734538</v>
      </c>
      <c r="O178" s="1">
        <f t="shared" si="41"/>
        <v>993.10367716538394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8"/>
        <v>203.02406430279171</v>
      </c>
      <c r="C179">
        <f t="shared" si="28"/>
        <v>5500</v>
      </c>
      <c r="D179" s="2">
        <v>7.6465916913205536</v>
      </c>
      <c r="E179" s="1">
        <f t="shared" si="33"/>
        <v>483.1116630576326</v>
      </c>
      <c r="F179" s="1">
        <f t="shared" si="34"/>
        <v>1449.3349891728978</v>
      </c>
      <c r="G179" s="8">
        <f t="shared" si="37"/>
        <v>3338.2870769230703</v>
      </c>
      <c r="H179">
        <v>315</v>
      </c>
      <c r="I179">
        <v>295</v>
      </c>
      <c r="J179" s="1">
        <v>306.88916270300859</v>
      </c>
      <c r="K179" s="2">
        <f t="shared" si="39"/>
        <v>8.1108372969914058</v>
      </c>
      <c r="L179" s="8">
        <v>2123.5495688062247</v>
      </c>
      <c r="M179" s="1">
        <f t="shared" si="35"/>
        <v>15.594615551790968</v>
      </c>
      <c r="N179" s="1">
        <f t="shared" si="40"/>
        <v>4178.8320660471563</v>
      </c>
      <c r="O179" s="1">
        <f t="shared" si="41"/>
        <v>992.985736406755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8"/>
        <v>224.79981899538456</v>
      </c>
      <c r="C180">
        <f t="shared" si="28"/>
        <v>5500</v>
      </c>
      <c r="D180" s="2">
        <v>7.6465916913205536</v>
      </c>
      <c r="E180" s="1">
        <f t="shared" si="33"/>
        <v>483.1116630576326</v>
      </c>
      <c r="F180" s="1">
        <f t="shared" si="34"/>
        <v>1449.3349891728978</v>
      </c>
      <c r="G180" s="8">
        <f t="shared" si="37"/>
        <v>3958.9689846153769</v>
      </c>
      <c r="H180">
        <v>315</v>
      </c>
      <c r="I180">
        <v>295</v>
      </c>
      <c r="J180" s="1">
        <v>307.49850264620352</v>
      </c>
      <c r="K180" s="2">
        <f t="shared" si="39"/>
        <v>7.5014973537964806</v>
      </c>
      <c r="L180" s="8">
        <v>2174.2742563364109</v>
      </c>
      <c r="M180" s="1">
        <f t="shared" si="35"/>
        <v>15.956442413372942</v>
      </c>
      <c r="N180" s="1">
        <f t="shared" si="40"/>
        <v>4178.7848624314038</v>
      </c>
      <c r="O180" s="1">
        <f t="shared" si="41"/>
        <v>992.88336172807408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8"/>
        <v>246.5768802001302</v>
      </c>
      <c r="C181">
        <f t="shared" si="28"/>
        <v>5500</v>
      </c>
      <c r="D181" s="2">
        <v>7.6465916913205536</v>
      </c>
      <c r="E181" s="1">
        <f t="shared" si="33"/>
        <v>483.1116630576326</v>
      </c>
      <c r="F181" s="1">
        <f t="shared" si="34"/>
        <v>1449.3349891728978</v>
      </c>
      <c r="G181" s="8">
        <f t="shared" si="37"/>
        <v>4630.5557230769155</v>
      </c>
      <c r="H181">
        <v>315</v>
      </c>
      <c r="I181">
        <v>295</v>
      </c>
      <c r="J181" s="1">
        <v>308.02427053753973</v>
      </c>
      <c r="K181" s="2">
        <f t="shared" si="39"/>
        <v>6.975729462460265</v>
      </c>
      <c r="L181" s="8">
        <v>2217.3989681817347</v>
      </c>
      <c r="M181" s="1">
        <f t="shared" si="35"/>
        <v>16.263561956157535</v>
      </c>
      <c r="N181" s="1">
        <f t="shared" si="40"/>
        <v>4178.7485185058886</v>
      </c>
      <c r="O181" s="1">
        <f t="shared" si="41"/>
        <v>992.79380857326112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8"/>
        <v>268.35398741418953</v>
      </c>
      <c r="C182">
        <f t="shared" si="28"/>
        <v>5500</v>
      </c>
      <c r="D182" s="2">
        <v>7.6465916913205536</v>
      </c>
      <c r="E182" s="1">
        <f t="shared" si="33"/>
        <v>483.1116630576326</v>
      </c>
      <c r="F182" s="1">
        <f t="shared" si="34"/>
        <v>1449.3349891728978</v>
      </c>
      <c r="G182" s="8">
        <f t="shared" si="37"/>
        <v>5315.713724115376</v>
      </c>
      <c r="H182">
        <v>315</v>
      </c>
      <c r="I182">
        <v>295</v>
      </c>
      <c r="J182" s="1">
        <v>308.46072450078617</v>
      </c>
      <c r="K182" s="2">
        <f t="shared" si="39"/>
        <v>6.5392754992138293</v>
      </c>
      <c r="L182" s="8">
        <v>2252.7758116194641</v>
      </c>
      <c r="M182" s="1">
        <f t="shared" si="35"/>
        <v>16.515151789143133</v>
      </c>
      <c r="N182" s="1">
        <f t="shared" si="40"/>
        <v>4178.7212990121825</v>
      </c>
      <c r="O182" s="1">
        <f t="shared" si="41"/>
        <v>992.7186197864329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8"/>
        <v>28.956498457183091</v>
      </c>
      <c r="C183">
        <f t="shared" si="28"/>
        <v>6000</v>
      </c>
      <c r="D183" s="2">
        <v>8.3678713025965088</v>
      </c>
      <c r="E183" s="1">
        <f t="shared" si="33"/>
        <v>528.68210889804743</v>
      </c>
      <c r="F183" s="1">
        <f t="shared" si="34"/>
        <v>1586.0463266941424</v>
      </c>
      <c r="G183" s="8">
        <f t="shared" si="37"/>
        <v>205.40572307692327</v>
      </c>
      <c r="H183">
        <v>315</v>
      </c>
      <c r="I183">
        <v>295</v>
      </c>
      <c r="J183" s="1">
        <v>295.49490393596102</v>
      </c>
      <c r="K183" s="2">
        <f t="shared" si="39"/>
        <v>19.50509606403898</v>
      </c>
      <c r="L183" s="8">
        <v>736.55678036765664</v>
      </c>
      <c r="M183" s="1">
        <f t="shared" si="35"/>
        <v>5.2728961531477045</v>
      </c>
      <c r="N183" s="1">
        <f t="shared" si="40"/>
        <v>4181.0718019961805</v>
      </c>
      <c r="O183" s="1">
        <f t="shared" si="41"/>
        <v>994.59539428033759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8"/>
        <v>50.685278921404134</v>
      </c>
      <c r="C184">
        <f t="shared" si="28"/>
        <v>6000</v>
      </c>
      <c r="D184" s="2">
        <v>8.3678713025965088</v>
      </c>
      <c r="E184" s="1">
        <f t="shared" si="33"/>
        <v>528.68210889804743</v>
      </c>
      <c r="F184" s="1">
        <f t="shared" si="34"/>
        <v>1586.0463266941424</v>
      </c>
      <c r="G184" s="8">
        <f t="shared" si="37"/>
        <v>418.84898461538387</v>
      </c>
      <c r="H184">
        <v>315</v>
      </c>
      <c r="I184">
        <v>295</v>
      </c>
      <c r="J184" s="1">
        <v>297.38104860428825</v>
      </c>
      <c r="K184" s="2">
        <f t="shared" si="39"/>
        <v>17.618951395711747</v>
      </c>
      <c r="L184" s="8">
        <v>1163.4313026966142</v>
      </c>
      <c r="M184" s="1">
        <f t="shared" si="35"/>
        <v>8.2788382110117489</v>
      </c>
      <c r="N184" s="1">
        <f t="shared" si="40"/>
        <v>4180.4858411995237</v>
      </c>
      <c r="O184" s="1">
        <f t="shared" si="41"/>
        <v>994.37156256264257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8"/>
        <v>72.42719868633381</v>
      </c>
      <c r="C185">
        <f t="shared" si="28"/>
        <v>6000</v>
      </c>
      <c r="D185" s="2">
        <v>8.3678713025965088</v>
      </c>
      <c r="E185" s="1">
        <f t="shared" si="33"/>
        <v>528.68210889804743</v>
      </c>
      <c r="F185" s="1">
        <f t="shared" si="34"/>
        <v>1586.0463266941424</v>
      </c>
      <c r="G185" s="8">
        <f t="shared" si="37"/>
        <v>683.1970769230752</v>
      </c>
      <c r="H185">
        <v>315</v>
      </c>
      <c r="I185">
        <v>295</v>
      </c>
      <c r="J185" s="1">
        <v>299.48002076153944</v>
      </c>
      <c r="K185" s="2">
        <f t="shared" si="39"/>
        <v>15.519979238460564</v>
      </c>
      <c r="L185" s="8">
        <v>1463.4224183691501</v>
      </c>
      <c r="M185" s="1">
        <f t="shared" si="35"/>
        <v>10.373592402877117</v>
      </c>
      <c r="N185" s="1">
        <f t="shared" si="40"/>
        <v>4179.9468687585559</v>
      </c>
      <c r="O185" s="1">
        <f t="shared" si="41"/>
        <v>994.1016814942144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8"/>
        <v>94.179229399798714</v>
      </c>
      <c r="C186">
        <f t="shared" si="28"/>
        <v>6000</v>
      </c>
      <c r="D186" s="2">
        <v>8.3678713025965088</v>
      </c>
      <c r="E186" s="1">
        <f t="shared" si="33"/>
        <v>528.68210889804743</v>
      </c>
      <c r="F186" s="1">
        <f t="shared" si="34"/>
        <v>1586.0463266941424</v>
      </c>
      <c r="G186" s="8">
        <f t="shared" si="37"/>
        <v>998.44999999999732</v>
      </c>
      <c r="H186">
        <v>315</v>
      </c>
      <c r="I186">
        <v>295</v>
      </c>
      <c r="J186" s="1">
        <v>301.30591149559257</v>
      </c>
      <c r="K186" s="2">
        <f t="shared" si="39"/>
        <v>13.694088504407432</v>
      </c>
      <c r="L186" s="8">
        <v>1678.1509625188623</v>
      </c>
      <c r="M186" s="1">
        <f t="shared" si="35"/>
        <v>11.864111605693363</v>
      </c>
      <c r="N186" s="1">
        <f t="shared" si="40"/>
        <v>4179.5663678867068</v>
      </c>
      <c r="O186" s="1">
        <f t="shared" si="41"/>
        <v>993.84971183678044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8"/>
        <v>115.93852999321462</v>
      </c>
      <c r="C187">
        <f t="shared" si="28"/>
        <v>6000</v>
      </c>
      <c r="D187" s="2">
        <v>8.3678713025965088</v>
      </c>
      <c r="E187" s="1">
        <f t="shared" si="33"/>
        <v>528.68210889804743</v>
      </c>
      <c r="F187" s="1">
        <f t="shared" si="34"/>
        <v>1586.0463266941424</v>
      </c>
      <c r="G187" s="8">
        <f t="shared" si="37"/>
        <v>1364.6077538461504</v>
      </c>
      <c r="H187">
        <v>315</v>
      </c>
      <c r="I187">
        <v>295</v>
      </c>
      <c r="J187" s="1">
        <v>302.81363783117587</v>
      </c>
      <c r="K187" s="2">
        <f t="shared" si="39"/>
        <v>12.186362168824132</v>
      </c>
      <c r="L187" s="8">
        <v>1837.6278653378959</v>
      </c>
      <c r="M187" s="1">
        <f t="shared" si="35"/>
        <v>12.966123759661681</v>
      </c>
      <c r="N187" s="1">
        <f t="shared" si="40"/>
        <v>4179.3085262876857</v>
      </c>
      <c r="O187" s="1">
        <f t="shared" si="41"/>
        <v>993.62998656910815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8"/>
        <v>137.70306847941134</v>
      </c>
      <c r="C188">
        <f t="shared" ref="C188:C194" si="42">C176+500</f>
        <v>6000</v>
      </c>
      <c r="D188" s="2">
        <v>8.3678713025965088</v>
      </c>
      <c r="E188" s="1">
        <f t="shared" si="33"/>
        <v>528.68210889804743</v>
      </c>
      <c r="F188" s="1">
        <f t="shared" si="34"/>
        <v>1586.0463266941424</v>
      </c>
      <c r="G188" s="8">
        <f t="shared" si="37"/>
        <v>1781.6703384615339</v>
      </c>
      <c r="H188">
        <v>315</v>
      </c>
      <c r="I188">
        <v>295</v>
      </c>
      <c r="J188" s="1">
        <v>304.05161653202083</v>
      </c>
      <c r="K188" s="2">
        <f t="shared" si="39"/>
        <v>10.94838346797917</v>
      </c>
      <c r="L188" s="8">
        <v>1960.1837868994526</v>
      </c>
      <c r="M188" s="1">
        <f t="shared" si="35"/>
        <v>13.809960428548147</v>
      </c>
      <c r="N188" s="1">
        <f t="shared" si="40"/>
        <v>4179.131736309052</v>
      </c>
      <c r="O188" s="1">
        <f t="shared" si="41"/>
        <v>993.4419146255525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8"/>
        <v>159.47145152812863</v>
      </c>
      <c r="C189">
        <f t="shared" si="42"/>
        <v>6000</v>
      </c>
      <c r="D189" s="2">
        <v>8.3678713025965088</v>
      </c>
      <c r="E189" s="1">
        <f t="shared" si="33"/>
        <v>528.68210889804743</v>
      </c>
      <c r="F189" s="1">
        <f t="shared" si="34"/>
        <v>1586.0463266941424</v>
      </c>
      <c r="G189" s="8">
        <f t="shared" si="37"/>
        <v>2249.6377538461484</v>
      </c>
      <c r="H189">
        <v>315</v>
      </c>
      <c r="I189">
        <v>295</v>
      </c>
      <c r="J189" s="1">
        <v>305.07578872108957</v>
      </c>
      <c r="K189" s="2">
        <f t="shared" si="39"/>
        <v>9.924211278910434</v>
      </c>
      <c r="L189" s="8">
        <v>2057.1010129310948</v>
      </c>
      <c r="M189" s="1">
        <f t="shared" si="35"/>
        <v>14.47528644486578</v>
      </c>
      <c r="N189" s="1">
        <f t="shared" si="40"/>
        <v>4179.0074871855695</v>
      </c>
      <c r="O189" s="1">
        <f t="shared" si="41"/>
        <v>993.28123298645937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8"/>
        <v>181.24271865204128</v>
      </c>
      <c r="C190">
        <f t="shared" si="42"/>
        <v>6000</v>
      </c>
      <c r="D190" s="2">
        <v>8.3678713025965088</v>
      </c>
      <c r="E190" s="1">
        <f t="shared" si="33"/>
        <v>528.68210889804743</v>
      </c>
      <c r="F190" s="1">
        <f t="shared" si="34"/>
        <v>1586.0463266941424</v>
      </c>
      <c r="G190" s="8">
        <f t="shared" si="37"/>
        <v>2768.5099999999943</v>
      </c>
      <c r="H190">
        <v>315</v>
      </c>
      <c r="I190">
        <v>295</v>
      </c>
      <c r="J190" s="1">
        <v>305.93257169488203</v>
      </c>
      <c r="K190" s="2">
        <f t="shared" si="39"/>
        <v>9.0674283051179714</v>
      </c>
      <c r="L190" s="8">
        <v>2135.5751889614862</v>
      </c>
      <c r="M190" s="1">
        <f t="shared" si="35"/>
        <v>15.012653669275606</v>
      </c>
      <c r="N190" s="1">
        <f t="shared" si="40"/>
        <v>4178.9178214413305</v>
      </c>
      <c r="O190" s="1">
        <f t="shared" si="41"/>
        <v>993.14334577806085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8"/>
        <v>203.01619548029063</v>
      </c>
      <c r="C191">
        <f t="shared" si="42"/>
        <v>6000</v>
      </c>
      <c r="D191" s="2">
        <v>8.3678713025965088</v>
      </c>
      <c r="E191" s="1">
        <f t="shared" si="33"/>
        <v>528.68210889804743</v>
      </c>
      <c r="F191" s="1">
        <f t="shared" si="34"/>
        <v>1586.0463266941424</v>
      </c>
      <c r="G191" s="8">
        <f t="shared" si="37"/>
        <v>3338.2870769230703</v>
      </c>
      <c r="H191">
        <v>315</v>
      </c>
      <c r="I191">
        <v>295</v>
      </c>
      <c r="J191" s="1">
        <v>306.65769155615993</v>
      </c>
      <c r="K191" s="2">
        <f t="shared" si="39"/>
        <v>8.3423084438400679</v>
      </c>
      <c r="L191" s="8">
        <v>2200.3727893475134</v>
      </c>
      <c r="M191" s="1">
        <f t="shared" si="35"/>
        <v>15.455414054009154</v>
      </c>
      <c r="N191" s="1">
        <f t="shared" si="40"/>
        <v>4178.8514822037587</v>
      </c>
      <c r="O191" s="1">
        <f t="shared" si="41"/>
        <v>993.02422411699604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8"/>
        <v>224.79139835003556</v>
      </c>
      <c r="C192">
        <f t="shared" si="42"/>
        <v>6000</v>
      </c>
      <c r="D192" s="2">
        <v>8.3678713025965088</v>
      </c>
      <c r="E192" s="1">
        <f t="shared" si="33"/>
        <v>528.68210889804743</v>
      </c>
      <c r="F192" s="1">
        <f t="shared" si="34"/>
        <v>1586.0463266941424</v>
      </c>
      <c r="G192" s="8">
        <f t="shared" si="37"/>
        <v>3958.9689846153769</v>
      </c>
      <c r="H192">
        <v>315</v>
      </c>
      <c r="I192">
        <v>295</v>
      </c>
      <c r="J192" s="1">
        <v>307.27817431299786</v>
      </c>
      <c r="K192" s="2">
        <f t="shared" si="39"/>
        <v>7.7218256870021378</v>
      </c>
      <c r="L192" s="8">
        <v>2254.7619224732885</v>
      </c>
      <c r="M192" s="1">
        <f t="shared" si="35"/>
        <v>15.826363435251949</v>
      </c>
      <c r="N192" s="1">
        <f t="shared" si="40"/>
        <v>4178.801287582427</v>
      </c>
      <c r="O192" s="1">
        <f t="shared" si="41"/>
        <v>992.92055496021476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8"/>
        <v>246.56797278084463</v>
      </c>
      <c r="C193">
        <f t="shared" si="42"/>
        <v>6000</v>
      </c>
      <c r="D193" s="2">
        <v>8.3678713025965088</v>
      </c>
      <c r="E193" s="1">
        <f t="shared" si="33"/>
        <v>528.68210889804743</v>
      </c>
      <c r="F193" s="1">
        <f t="shared" si="34"/>
        <v>1586.0463266941424</v>
      </c>
      <c r="G193" s="8">
        <f t="shared" si="37"/>
        <v>4630.5557230769155</v>
      </c>
      <c r="H193">
        <v>315</v>
      </c>
      <c r="I193">
        <v>295</v>
      </c>
      <c r="J193" s="1">
        <v>307.8144947480979</v>
      </c>
      <c r="K193" s="2">
        <f t="shared" si="39"/>
        <v>7.1855052519021001</v>
      </c>
      <c r="L193" s="8">
        <v>2301.0536721585149</v>
      </c>
      <c r="M193" s="1">
        <f t="shared" si="35"/>
        <v>16.141568095918693</v>
      </c>
      <c r="N193" s="1">
        <f t="shared" si="40"/>
        <v>4178.7625448277313</v>
      </c>
      <c r="O193" s="1">
        <f t="shared" si="41"/>
        <v>992.82967385867255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3">A194/O194*3600*1000</f>
        <v>268.34463056709734</v>
      </c>
      <c r="C194">
        <f t="shared" si="42"/>
        <v>6000</v>
      </c>
      <c r="D194" s="2">
        <v>8.3678713025965088</v>
      </c>
      <c r="E194" s="1">
        <f t="shared" si="33"/>
        <v>528.68210889804743</v>
      </c>
      <c r="F194" s="1">
        <f t="shared" si="34"/>
        <v>1586.0463266941424</v>
      </c>
      <c r="G194" s="8">
        <f t="shared" si="37"/>
        <v>5315.713724115376</v>
      </c>
      <c r="H194">
        <v>315</v>
      </c>
      <c r="I194">
        <v>295</v>
      </c>
      <c r="J194" s="1">
        <v>308.26034453091188</v>
      </c>
      <c r="K194" s="2">
        <f t="shared" si="39"/>
        <v>6.7396554690881203</v>
      </c>
      <c r="L194" s="8">
        <v>2339.0634646895624</v>
      </c>
      <c r="M194" s="1">
        <f t="shared" si="35"/>
        <v>16.400011787093266</v>
      </c>
      <c r="N194" s="1">
        <f t="shared" si="40"/>
        <v>4178.733470781508</v>
      </c>
      <c r="O194" s="1">
        <f t="shared" si="41"/>
        <v>992.75323466324744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K199" s="1"/>
      <c r="M199"/>
      <c r="AH199" s="6"/>
      <c r="AI199" s="6"/>
      <c r="AJ199" s="6"/>
    </row>
    <row r="200" spans="1:38" x14ac:dyDescent="0.45"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s="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102.75662273796664</v>
      </c>
      <c r="C203" s="7">
        <f>20/B203</f>
        <v>0.19463465679483039</v>
      </c>
      <c r="D203" s="8">
        <v>123.1000115139492</v>
      </c>
      <c r="E203" s="7">
        <f>20/D203</f>
        <v>0.16246952176550919</v>
      </c>
      <c r="F203" s="8">
        <v>132.8598150863896</v>
      </c>
      <c r="G203" s="7">
        <f>20/F203</f>
        <v>0.15053460662274273</v>
      </c>
      <c r="H203" s="8">
        <v>138.56915930472786</v>
      </c>
      <c r="I203" s="7">
        <f>20/H203</f>
        <v>0.14433226051417355</v>
      </c>
      <c r="J203" s="8">
        <v>142.31277151604999</v>
      </c>
      <c r="K203" s="7">
        <f>20/J203</f>
        <v>0.14053552458392257</v>
      </c>
      <c r="L203" s="8">
        <v>144.95590708632932</v>
      </c>
      <c r="M203" s="7">
        <f>20/L203</f>
        <v>0.13797299055973541</v>
      </c>
      <c r="N203" s="8">
        <v>146.9213689807344</v>
      </c>
      <c r="O203" s="7">
        <f>20/N203</f>
        <v>0.13612723689378753</v>
      </c>
      <c r="P203" s="8">
        <v>148.44007401309216</v>
      </c>
      <c r="Q203" s="7">
        <f>20/P203</f>
        <v>0.13473450571195508</v>
      </c>
      <c r="R203" s="8">
        <v>149.64876574279384</v>
      </c>
      <c r="S203" s="7">
        <f>20/R203</f>
        <v>0.13364627433262394</v>
      </c>
      <c r="AH203" s="6"/>
      <c r="AI203" s="6"/>
      <c r="AJ203" s="6"/>
    </row>
    <row r="204" spans="1:38" x14ac:dyDescent="0.45">
      <c r="A204">
        <v>400</v>
      </c>
      <c r="B204" s="8">
        <v>210.31103370517326</v>
      </c>
      <c r="C204" s="7">
        <f t="shared" ref="C204:C218" si="44">20/B204</f>
        <v>9.5097245482789125E-2</v>
      </c>
      <c r="D204" s="8">
        <v>260.32524377028943</v>
      </c>
      <c r="E204" s="7">
        <f t="shared" ref="E204:E218" si="45">20/D204</f>
        <v>7.6826971177823875E-2</v>
      </c>
      <c r="F204" s="8">
        <v>285.21987087017868</v>
      </c>
      <c r="G204" s="7">
        <f t="shared" ref="G204:G218" si="46">20/F204</f>
        <v>7.0121341612636959E-2</v>
      </c>
      <c r="H204" s="8">
        <v>300.04400923352915</v>
      </c>
      <c r="I204" s="7">
        <f t="shared" ref="I204:I218" si="47">20/H204</f>
        <v>6.6656888271459117E-2</v>
      </c>
      <c r="J204" s="8">
        <v>309.86784975972699</v>
      </c>
      <c r="K204" s="7">
        <f t="shared" ref="K204:K218" si="48">20/J204</f>
        <v>6.4543643412855178E-2</v>
      </c>
      <c r="L204" s="8">
        <v>316.85333584986807</v>
      </c>
      <c r="M204" s="7">
        <f t="shared" ref="M204:M218" si="49">20/L204</f>
        <v>6.3120686251750338E-2</v>
      </c>
      <c r="N204" s="8">
        <v>322.07448609395817</v>
      </c>
      <c r="O204" s="7">
        <f t="shared" ref="O204:O218" si="50">20/N204</f>
        <v>6.2097436659932878E-2</v>
      </c>
      <c r="P204" s="8">
        <v>326.12453685521427</v>
      </c>
      <c r="Q204" s="7">
        <f t="shared" ref="Q204:Q218" si="51">20/P204</f>
        <v>6.1326265704684364E-2</v>
      </c>
      <c r="R204" s="8">
        <v>329.35769864746663</v>
      </c>
      <c r="S204" s="7">
        <f t="shared" ref="S204:S218" si="52">20/R204</f>
        <v>6.0724252331527631E-2</v>
      </c>
      <c r="AH204" s="6"/>
      <c r="AI204" s="6"/>
      <c r="AJ204" s="6"/>
    </row>
    <row r="205" spans="1:38" x14ac:dyDescent="0.45">
      <c r="A205">
        <v>600</v>
      </c>
      <c r="B205" s="8">
        <v>330.47755735498424</v>
      </c>
      <c r="C205" s="7">
        <f t="shared" si="44"/>
        <v>6.051848167867234E-2</v>
      </c>
      <c r="D205" s="8">
        <v>424.04841401636986</v>
      </c>
      <c r="E205" s="7">
        <f t="shared" si="45"/>
        <v>4.7164425897906849E-2</v>
      </c>
      <c r="F205" s="8">
        <v>472.62881134443558</v>
      </c>
      <c r="G205" s="7">
        <f t="shared" si="46"/>
        <v>4.2316506145929154E-2</v>
      </c>
      <c r="H205" s="8">
        <v>502.16370950317605</v>
      </c>
      <c r="I205" s="7">
        <f t="shared" si="47"/>
        <v>3.9827649074417049E-2</v>
      </c>
      <c r="J205" s="8">
        <v>521.98236391005071</v>
      </c>
      <c r="K205" s="7">
        <f t="shared" si="48"/>
        <v>3.8315470756874935E-2</v>
      </c>
      <c r="L205" s="8">
        <v>536.19405151155706</v>
      </c>
      <c r="M205" s="7">
        <f t="shared" si="49"/>
        <v>3.7299928903759806E-2</v>
      </c>
      <c r="N205" s="8">
        <v>546.88116420184906</v>
      </c>
      <c r="O205" s="7">
        <f t="shared" si="50"/>
        <v>3.65710163545113E-2</v>
      </c>
      <c r="P205" s="8">
        <v>555.2096323124041</v>
      </c>
      <c r="Q205" s="7">
        <f t="shared" si="51"/>
        <v>3.6022429792331924E-2</v>
      </c>
      <c r="R205" s="8">
        <v>561.8825580907303</v>
      </c>
      <c r="S205" s="7">
        <f t="shared" si="52"/>
        <v>3.5594626869998855E-2</v>
      </c>
      <c r="AH205" s="6"/>
      <c r="AI205" s="6"/>
      <c r="AJ205" s="6"/>
    </row>
    <row r="206" spans="1:38" x14ac:dyDescent="0.45">
      <c r="A206">
        <v>800</v>
      </c>
      <c r="B206" s="8">
        <v>403.67849301376555</v>
      </c>
      <c r="C206" s="7">
        <f t="shared" si="44"/>
        <v>4.954437837568422E-2</v>
      </c>
      <c r="D206" s="8">
        <v>530.84371787646432</v>
      </c>
      <c r="E206" s="7">
        <f t="shared" si="45"/>
        <v>3.7675872062696833E-2</v>
      </c>
      <c r="F206" s="8">
        <v>598.85880137569745</v>
      </c>
      <c r="G206" s="7">
        <f t="shared" si="46"/>
        <v>3.3396854073207298E-2</v>
      </c>
      <c r="H206" s="8">
        <v>640.82662358214702</v>
      </c>
      <c r="I206" s="7">
        <f t="shared" si="47"/>
        <v>3.1209689585308276E-2</v>
      </c>
      <c r="J206" s="8">
        <v>669.24124596445336</v>
      </c>
      <c r="K206" s="7">
        <f t="shared" si="48"/>
        <v>2.9884589631318535E-2</v>
      </c>
      <c r="L206" s="8">
        <v>689.74017716881679</v>
      </c>
      <c r="M206" s="7">
        <f t="shared" si="49"/>
        <v>2.8996425990572557E-2</v>
      </c>
      <c r="N206" s="8">
        <v>705.22254209031632</v>
      </c>
      <c r="O206" s="7">
        <f t="shared" si="50"/>
        <v>2.8359842186438E-2</v>
      </c>
      <c r="P206" s="8">
        <v>717.3278798932713</v>
      </c>
      <c r="Q206" s="7">
        <f t="shared" si="51"/>
        <v>2.7881252856052006E-2</v>
      </c>
      <c r="R206" s="8">
        <v>727.05213805929282</v>
      </c>
      <c r="S206" s="7">
        <f t="shared" si="52"/>
        <v>2.7508343560319677E-2</v>
      </c>
      <c r="AH206" s="6"/>
      <c r="AI206" s="6"/>
      <c r="AJ206" s="6"/>
    </row>
    <row r="207" spans="1:38" x14ac:dyDescent="0.45">
      <c r="A207">
        <v>1000</v>
      </c>
      <c r="B207" s="8">
        <v>459.27266289582639</v>
      </c>
      <c r="C207" s="7">
        <f t="shared" si="44"/>
        <v>4.3547116159483805E-2</v>
      </c>
      <c r="D207" s="8">
        <v>616.64804339372654</v>
      </c>
      <c r="E207" s="7">
        <f t="shared" si="45"/>
        <v>3.2433411918296004E-2</v>
      </c>
      <c r="F207" s="8">
        <v>703.03578292746886</v>
      </c>
      <c r="G207" s="7">
        <f t="shared" si="46"/>
        <v>2.8448054118553123E-2</v>
      </c>
      <c r="H207" s="8">
        <v>757.04235491978159</v>
      </c>
      <c r="I207" s="7">
        <f t="shared" si="47"/>
        <v>2.6418601112640862E-2</v>
      </c>
      <c r="J207" s="8">
        <v>793.89882276466687</v>
      </c>
      <c r="K207" s="7">
        <f t="shared" si="48"/>
        <v>2.5192127040007645E-2</v>
      </c>
      <c r="L207" s="8">
        <v>820.63024579370403</v>
      </c>
      <c r="M207" s="7">
        <f t="shared" si="49"/>
        <v>2.4371512142665704E-2</v>
      </c>
      <c r="N207" s="8">
        <v>840.89786476023096</v>
      </c>
      <c r="O207" s="7">
        <f t="shared" si="50"/>
        <v>2.3784101301889606E-2</v>
      </c>
      <c r="P207" s="8">
        <v>856.79107206200979</v>
      </c>
      <c r="Q207" s="7">
        <f t="shared" si="51"/>
        <v>2.3342913636887792E-2</v>
      </c>
      <c r="R207" s="8">
        <v>869.58748071124842</v>
      </c>
      <c r="S207" s="7">
        <f t="shared" si="52"/>
        <v>2.2999411150263691E-2</v>
      </c>
    </row>
    <row r="208" spans="1:38" x14ac:dyDescent="0.45">
      <c r="A208">
        <v>1200</v>
      </c>
      <c r="B208" s="8">
        <v>498.60926469453671</v>
      </c>
      <c r="C208" s="7">
        <f t="shared" si="44"/>
        <v>4.011156915075096E-2</v>
      </c>
      <c r="D208" s="8">
        <v>680.39593623897542</v>
      </c>
      <c r="E208" s="7">
        <f t="shared" si="45"/>
        <v>2.939464940157344E-2</v>
      </c>
      <c r="F208" s="8">
        <v>782.27904914176293</v>
      </c>
      <c r="G208" s="7">
        <f t="shared" si="46"/>
        <v>2.5566324474549033E-2</v>
      </c>
      <c r="H208" s="8">
        <v>846.65044046408343</v>
      </c>
      <c r="I208" s="7">
        <f t="shared" si="47"/>
        <v>2.3622499964728289E-2</v>
      </c>
      <c r="J208" s="8">
        <v>890.86368634999781</v>
      </c>
      <c r="K208" s="7">
        <f t="shared" si="48"/>
        <v>2.2450123746701363E-2</v>
      </c>
      <c r="L208" s="8">
        <v>923.07024386762464</v>
      </c>
      <c r="M208" s="7">
        <f t="shared" si="49"/>
        <v>2.1666823443685996E-2</v>
      </c>
      <c r="N208" s="8">
        <v>947.56568444179254</v>
      </c>
      <c r="O208" s="7">
        <f t="shared" si="50"/>
        <v>2.1106716218603806E-2</v>
      </c>
      <c r="P208" s="8">
        <v>966.8198540570944</v>
      </c>
      <c r="Q208" s="7">
        <f t="shared" si="51"/>
        <v>2.0686377008160742E-2</v>
      </c>
      <c r="R208" s="8">
        <v>982.35125423759587</v>
      </c>
      <c r="S208" s="7">
        <f t="shared" si="52"/>
        <v>2.0359316399022696E-2</v>
      </c>
    </row>
    <row r="209" spans="1:19" x14ac:dyDescent="0.45">
      <c r="A209">
        <v>1500</v>
      </c>
      <c r="B209" s="8">
        <v>543.99668205202011</v>
      </c>
      <c r="C209" s="7">
        <f t="shared" si="44"/>
        <v>3.6764930117877972E-2</v>
      </c>
      <c r="D209" s="8">
        <v>757.75963926986549</v>
      </c>
      <c r="E209" s="7">
        <f t="shared" si="45"/>
        <v>2.6393593645698619E-2</v>
      </c>
      <c r="F209" s="8">
        <v>880.8690144076246</v>
      </c>
      <c r="G209" s="7">
        <f t="shared" si="46"/>
        <v>2.2704851314868643E-2</v>
      </c>
      <c r="H209" s="8">
        <v>959.75032005531818</v>
      </c>
      <c r="I209" s="7">
        <f t="shared" si="47"/>
        <v>2.0838753144512875E-2</v>
      </c>
      <c r="J209" s="8">
        <v>1014.3952904155498</v>
      </c>
      <c r="K209" s="7">
        <f t="shared" si="48"/>
        <v>1.9716179864958706E-2</v>
      </c>
      <c r="L209" s="8">
        <v>1054.4315256928337</v>
      </c>
      <c r="M209" s="7">
        <f t="shared" si="49"/>
        <v>1.8967566421023527E-2</v>
      </c>
      <c r="N209" s="8">
        <v>1085.0095141925517</v>
      </c>
      <c r="O209" s="7">
        <f t="shared" si="50"/>
        <v>1.8433018087296412E-2</v>
      </c>
      <c r="P209" s="8">
        <v>1109.1209862936321</v>
      </c>
      <c r="Q209" s="7">
        <f t="shared" si="51"/>
        <v>1.803229787115861E-2</v>
      </c>
      <c r="R209" s="8">
        <v>1128.6189486316227</v>
      </c>
      <c r="S209" s="7">
        <f t="shared" si="52"/>
        <v>1.7720772829703687E-2</v>
      </c>
    </row>
    <row r="210" spans="1:19" x14ac:dyDescent="0.45">
      <c r="A210">
        <v>2000</v>
      </c>
      <c r="B210" s="8">
        <v>596.03613927122922</v>
      </c>
      <c r="C210" s="7">
        <f t="shared" si="44"/>
        <v>3.3555012326020893E-2</v>
      </c>
      <c r="D210" s="8">
        <v>852.71796141368475</v>
      </c>
      <c r="E210" s="7">
        <f t="shared" si="45"/>
        <v>2.3454413891836935E-2</v>
      </c>
      <c r="F210" s="8">
        <v>1006.1085693755269</v>
      </c>
      <c r="G210" s="7">
        <f t="shared" si="46"/>
        <v>1.9878570373785438E-2</v>
      </c>
      <c r="H210" s="8">
        <v>1106.3165605856955</v>
      </c>
      <c r="I210" s="7">
        <f t="shared" si="47"/>
        <v>1.8078008331911612E-2</v>
      </c>
      <c r="J210" s="8">
        <v>1176.5669938891347</v>
      </c>
      <c r="K210" s="7">
        <f t="shared" si="48"/>
        <v>1.699860705244682E-2</v>
      </c>
      <c r="L210" s="8">
        <v>1228.4536820864387</v>
      </c>
      <c r="M210" s="7">
        <f t="shared" si="49"/>
        <v>1.6280630105671923E-2</v>
      </c>
      <c r="N210" s="8">
        <v>1268.314625371833</v>
      </c>
      <c r="O210" s="7">
        <f t="shared" si="50"/>
        <v>1.5768957954053853E-2</v>
      </c>
      <c r="P210" s="8">
        <v>1299.8854288595874</v>
      </c>
      <c r="Q210" s="7">
        <f t="shared" si="51"/>
        <v>1.5385971375605276E-2</v>
      </c>
      <c r="R210" s="8">
        <v>1325.504389925806</v>
      </c>
      <c r="S210" s="7">
        <f t="shared" si="52"/>
        <v>1.5088595822092663E-2</v>
      </c>
    </row>
    <row r="211" spans="1:19" x14ac:dyDescent="0.45">
      <c r="A211">
        <v>2500</v>
      </c>
      <c r="B211" s="8">
        <v>631.92263938651058</v>
      </c>
      <c r="C211" s="7">
        <f t="shared" si="44"/>
        <v>3.1649443703135244E-2</v>
      </c>
      <c r="D211" s="8">
        <v>923.12273974640027</v>
      </c>
      <c r="E211" s="7">
        <f t="shared" si="45"/>
        <v>2.1665591300994696E-2</v>
      </c>
      <c r="F211" s="8">
        <v>1102.5119559803145</v>
      </c>
      <c r="G211" s="7">
        <f t="shared" si="46"/>
        <v>1.814039284700247E-2</v>
      </c>
      <c r="H211" s="8">
        <v>1221.6289510054162</v>
      </c>
      <c r="I211" s="7">
        <f t="shared" si="47"/>
        <v>1.6371583191066113E-2</v>
      </c>
      <c r="J211" s="8">
        <v>1305.981513856626</v>
      </c>
      <c r="K211" s="7">
        <f t="shared" si="48"/>
        <v>1.5314152449937092E-2</v>
      </c>
      <c r="L211" s="8">
        <v>1368.7126868425175</v>
      </c>
      <c r="M211" s="7">
        <f t="shared" si="49"/>
        <v>1.4612270487634617E-2</v>
      </c>
      <c r="N211" s="8">
        <v>1417.1449821455108</v>
      </c>
      <c r="O211" s="7">
        <f t="shared" si="50"/>
        <v>1.4112882063570278E-2</v>
      </c>
      <c r="P211" s="8">
        <v>1455.6496438127392</v>
      </c>
      <c r="Q211" s="7">
        <f t="shared" si="51"/>
        <v>1.3739569878651983E-2</v>
      </c>
      <c r="R211" s="8">
        <v>1486.9881472512395</v>
      </c>
      <c r="S211" s="7">
        <f t="shared" si="52"/>
        <v>1.3450006334597116E-2</v>
      </c>
    </row>
    <row r="212" spans="1:19" x14ac:dyDescent="0.45">
      <c r="A212">
        <v>3000</v>
      </c>
      <c r="B212" s="8">
        <v>658.31725569927255</v>
      </c>
      <c r="C212" s="7">
        <f t="shared" si="44"/>
        <v>3.0380488779313188E-2</v>
      </c>
      <c r="D212" s="8">
        <v>978.09379326868816</v>
      </c>
      <c r="E212" s="7">
        <f t="shared" si="45"/>
        <v>2.0447936729219057E-2</v>
      </c>
      <c r="F212" s="8">
        <v>1180.2421944065129</v>
      </c>
      <c r="G212" s="7">
        <f t="shared" si="46"/>
        <v>1.6945674451214685E-2</v>
      </c>
      <c r="H212" s="8">
        <v>1316.3788279516764</v>
      </c>
      <c r="I212" s="7">
        <f t="shared" si="47"/>
        <v>1.5193194827601854E-2</v>
      </c>
      <c r="J212" s="8">
        <v>1413.6356070943207</v>
      </c>
      <c r="K212" s="7">
        <f t="shared" si="48"/>
        <v>1.4147917539449443E-2</v>
      </c>
      <c r="L212" s="8">
        <v>1486.399114599747</v>
      </c>
      <c r="M212" s="7">
        <f t="shared" si="49"/>
        <v>1.3455336324918047E-2</v>
      </c>
      <c r="N212" s="8">
        <v>1542.822787539716</v>
      </c>
      <c r="O212" s="7">
        <f t="shared" si="50"/>
        <v>1.2963251620034262E-2</v>
      </c>
      <c r="P212" s="8">
        <v>1587.8299202830231</v>
      </c>
      <c r="Q212" s="7">
        <f t="shared" si="51"/>
        <v>1.2595807488269963E-2</v>
      </c>
      <c r="R212" s="8">
        <v>1624.5564920103898</v>
      </c>
      <c r="S212" s="7">
        <f t="shared" si="52"/>
        <v>1.2311052338506238E-2</v>
      </c>
    </row>
    <row r="213" spans="1:19" x14ac:dyDescent="0.45">
      <c r="A213">
        <v>3500</v>
      </c>
      <c r="B213" s="8">
        <v>678.71255653611104</v>
      </c>
      <c r="C213" s="7">
        <f t="shared" si="44"/>
        <v>2.9467555605678406E-2</v>
      </c>
      <c r="D213" s="8">
        <v>1022.7800378540554</v>
      </c>
      <c r="E213" s="7">
        <f t="shared" si="45"/>
        <v>1.9554546686267923E-2</v>
      </c>
      <c r="F213" s="8">
        <v>1245.2497582282097</v>
      </c>
      <c r="G213" s="7">
        <f t="shared" si="46"/>
        <v>1.6061035039634769E-2</v>
      </c>
      <c r="H213" s="8">
        <v>1396.9637246402474</v>
      </c>
      <c r="I213" s="7">
        <f t="shared" si="47"/>
        <v>1.4316764027033338E-2</v>
      </c>
      <c r="J213" s="8">
        <v>1506.2063875435945</v>
      </c>
      <c r="K213" s="7">
        <f t="shared" si="48"/>
        <v>1.3278392765693365E-2</v>
      </c>
      <c r="L213" s="8">
        <v>1588.379727578724</v>
      </c>
      <c r="M213" s="7">
        <f t="shared" si="49"/>
        <v>1.2591447531559326E-2</v>
      </c>
      <c r="N213" s="8">
        <v>1652.3512521514751</v>
      </c>
      <c r="O213" s="7">
        <f t="shared" si="50"/>
        <v>1.2103963956791041E-2</v>
      </c>
      <c r="P213" s="8">
        <v>1703.5320690762192</v>
      </c>
      <c r="Q213" s="7">
        <f t="shared" si="51"/>
        <v>1.1740313178163694E-2</v>
      </c>
      <c r="R213" s="8">
        <v>1745.3950581651745</v>
      </c>
      <c r="S213" s="7">
        <f t="shared" si="52"/>
        <v>1.1458723861075187E-2</v>
      </c>
    </row>
    <row r="214" spans="1:19" x14ac:dyDescent="0.45">
      <c r="A214">
        <v>4000</v>
      </c>
      <c r="B214" s="8">
        <v>694.92707408744889</v>
      </c>
      <c r="C214" s="7">
        <f t="shared" si="44"/>
        <v>2.8779998284371378E-2</v>
      </c>
      <c r="D214" s="8">
        <v>1060.0074352124159</v>
      </c>
      <c r="E214" s="7">
        <f t="shared" si="45"/>
        <v>1.8867792182978585E-2</v>
      </c>
      <c r="F214" s="8">
        <v>1300.8690791374415</v>
      </c>
      <c r="G214" s="7">
        <f t="shared" si="46"/>
        <v>1.5374337295541888E-2</v>
      </c>
      <c r="H214" s="8">
        <v>1467.0072665126672</v>
      </c>
      <c r="I214" s="7">
        <f t="shared" si="47"/>
        <v>1.363319763748921E-2</v>
      </c>
      <c r="J214" s="8">
        <v>1587.50060259567</v>
      </c>
      <c r="K214" s="7">
        <f t="shared" si="48"/>
        <v>1.2598420414643407E-2</v>
      </c>
      <c r="L214" s="8">
        <v>1678.5866415256858</v>
      </c>
      <c r="M214" s="7">
        <f t="shared" si="49"/>
        <v>1.1914785632883259E-2</v>
      </c>
      <c r="N214" s="8">
        <v>1749.7533578988628</v>
      </c>
      <c r="O214" s="7">
        <f t="shared" si="50"/>
        <v>1.1430182379541983E-2</v>
      </c>
      <c r="P214" s="8">
        <v>1806.8478160895199</v>
      </c>
      <c r="Q214" s="7">
        <f t="shared" si="51"/>
        <v>1.1069000843294654E-2</v>
      </c>
      <c r="R214" s="8">
        <v>1853.6493332033517</v>
      </c>
      <c r="S214" s="7">
        <f t="shared" si="52"/>
        <v>1.0789527254023473E-2</v>
      </c>
    </row>
    <row r="215" spans="1:19" x14ac:dyDescent="0.45">
      <c r="A215">
        <v>4500</v>
      </c>
      <c r="B215" s="8">
        <v>708.17435684971679</v>
      </c>
      <c r="C215" s="7">
        <f t="shared" si="44"/>
        <v>2.8241632595917679E-2</v>
      </c>
      <c r="D215" s="8">
        <v>1091.5426093643464</v>
      </c>
      <c r="E215" s="7">
        <f t="shared" si="45"/>
        <v>1.8322692882916304E-2</v>
      </c>
      <c r="F215" s="8">
        <v>1349.0601878080683</v>
      </c>
      <c r="G215" s="7">
        <f t="shared" si="46"/>
        <v>1.4825135439283613E-2</v>
      </c>
      <c r="H215" s="8">
        <v>1528.5314351582892</v>
      </c>
      <c r="I215" s="7">
        <f t="shared" si="47"/>
        <v>1.3084454490089615E-2</v>
      </c>
      <c r="J215" s="8">
        <v>1659.5527856635324</v>
      </c>
      <c r="K215" s="7">
        <f t="shared" si="48"/>
        <v>1.2051439503928452E-2</v>
      </c>
      <c r="L215" s="8">
        <v>1759.047419928879</v>
      </c>
      <c r="M215" s="7">
        <f t="shared" si="49"/>
        <v>1.1369790133803574E-2</v>
      </c>
      <c r="N215" s="8">
        <v>1837.0420441936194</v>
      </c>
      <c r="O215" s="7">
        <f t="shared" si="50"/>
        <v>1.0887067099642305E-2</v>
      </c>
      <c r="P215" s="8">
        <v>1899.7728661823512</v>
      </c>
      <c r="Q215" s="7">
        <f t="shared" si="51"/>
        <v>1.052757429902164E-2</v>
      </c>
      <c r="R215" s="8">
        <v>1951.2974023260115</v>
      </c>
      <c r="S215" s="7">
        <f t="shared" si="52"/>
        <v>1.0249590849738914E-2</v>
      </c>
    </row>
    <row r="216" spans="1:19" x14ac:dyDescent="0.45">
      <c r="A216">
        <v>5000</v>
      </c>
      <c r="B216" s="8">
        <v>719.20482930497735</v>
      </c>
      <c r="C216" s="7">
        <f t="shared" si="44"/>
        <v>2.7808489577757049E-2</v>
      </c>
      <c r="D216" s="8">
        <v>1118.7651782989144</v>
      </c>
      <c r="E216" s="7">
        <f t="shared" si="45"/>
        <v>1.7876852433331949E-2</v>
      </c>
      <c r="F216" s="8">
        <v>1391.5986480136753</v>
      </c>
      <c r="G216" s="7">
        <f t="shared" si="46"/>
        <v>1.4371959924326874E-2</v>
      </c>
      <c r="H216" s="8">
        <v>1583.5713181920257</v>
      </c>
      <c r="I216" s="7">
        <f t="shared" si="47"/>
        <v>1.262968062773083E-2</v>
      </c>
      <c r="J216" s="8">
        <v>1724.5796924489373</v>
      </c>
      <c r="K216" s="7">
        <f t="shared" si="48"/>
        <v>1.1597028590542896E-2</v>
      </c>
      <c r="L216" s="8">
        <v>1832.1128435404771</v>
      </c>
      <c r="M216" s="7">
        <f t="shared" si="49"/>
        <v>1.0916358165663467E-2</v>
      </c>
      <c r="N216" s="8">
        <v>1916.6710135719409</v>
      </c>
      <c r="O216" s="7">
        <f t="shared" si="50"/>
        <v>1.0434758943178078E-2</v>
      </c>
      <c r="P216" s="8">
        <v>1984.8424520007657</v>
      </c>
      <c r="Q216" s="7">
        <f t="shared" si="51"/>
        <v>1.0076366504474726E-2</v>
      </c>
      <c r="R216" s="8">
        <v>2040.9406920013707</v>
      </c>
      <c r="S216" s="7">
        <f t="shared" si="52"/>
        <v>9.7994028334002017E-3</v>
      </c>
    </row>
    <row r="217" spans="1:19" x14ac:dyDescent="0.45">
      <c r="A217">
        <v>5500</v>
      </c>
      <c r="B217" s="8">
        <v>728.54459020679383</v>
      </c>
      <c r="C217" s="7">
        <f t="shared" si="44"/>
        <v>2.7451991640378658E-2</v>
      </c>
      <c r="D217" s="8">
        <v>1142.5005488010279</v>
      </c>
      <c r="E217" s="7">
        <f t="shared" si="45"/>
        <v>1.7505462050752239E-2</v>
      </c>
      <c r="F217" s="8">
        <v>1429.4267265044232</v>
      </c>
      <c r="G217" s="7">
        <f t="shared" si="46"/>
        <v>1.3991623095580977E-2</v>
      </c>
      <c r="H217" s="8">
        <v>1633.1109216673499</v>
      </c>
      <c r="I217" s="7">
        <f t="shared" si="47"/>
        <v>1.2246565579012042E-2</v>
      </c>
      <c r="J217" s="8">
        <v>1783.5769086431526</v>
      </c>
      <c r="K217" s="7">
        <f t="shared" si="48"/>
        <v>1.1213421693833714E-2</v>
      </c>
      <c r="L217" s="8">
        <v>1898.7774346412621</v>
      </c>
      <c r="M217" s="7">
        <f t="shared" si="49"/>
        <v>1.0533093365826005E-2</v>
      </c>
      <c r="N217" s="8">
        <v>1989.6283685196136</v>
      </c>
      <c r="O217" s="7">
        <f t="shared" si="50"/>
        <v>1.0052128486125796E-2</v>
      </c>
      <c r="P217" s="8">
        <v>2063.0361272172331</v>
      </c>
      <c r="Q217" s="7">
        <f t="shared" si="51"/>
        <v>9.6944497171638933E-3</v>
      </c>
      <c r="R217" s="8">
        <v>2123.5495688062247</v>
      </c>
      <c r="S217" s="7">
        <f t="shared" si="52"/>
        <v>9.4181931487679876E-3</v>
      </c>
    </row>
    <row r="218" spans="1:19" x14ac:dyDescent="0.45">
      <c r="A218">
        <v>6000</v>
      </c>
      <c r="B218" s="8">
        <v>736.55678036765664</v>
      </c>
      <c r="C218" s="7">
        <f t="shared" si="44"/>
        <v>2.7153371651832302E-2</v>
      </c>
      <c r="D218" s="8">
        <v>1163.4313026966142</v>
      </c>
      <c r="E218" s="7">
        <f t="shared" si="45"/>
        <v>1.7190529388064233E-2</v>
      </c>
      <c r="F218" s="8">
        <v>1463.4224183691501</v>
      </c>
      <c r="G218" s="7">
        <f t="shared" si="46"/>
        <v>1.3666593971061455E-2</v>
      </c>
      <c r="H218" s="8">
        <v>1678.1509625188623</v>
      </c>
      <c r="I218" s="7">
        <f t="shared" si="47"/>
        <v>1.1917878931452332E-2</v>
      </c>
      <c r="J218" s="8">
        <v>1837.6278653378959</v>
      </c>
      <c r="K218" s="7">
        <f t="shared" si="48"/>
        <v>1.0883596389262675E-2</v>
      </c>
      <c r="L218" s="8">
        <v>1960.1837868994526</v>
      </c>
      <c r="M218" s="7">
        <f t="shared" si="49"/>
        <v>1.0203124897607318E-2</v>
      </c>
      <c r="N218" s="8">
        <v>2057.1010129310948</v>
      </c>
      <c r="O218" s="7">
        <f t="shared" si="50"/>
        <v>9.7224199853475669E-3</v>
      </c>
      <c r="P218" s="8">
        <v>2135.5751889614862</v>
      </c>
      <c r="Q218" s="7">
        <f t="shared" si="51"/>
        <v>9.3651584375850725E-3</v>
      </c>
      <c r="R218" s="8">
        <v>2200.3727893475134</v>
      </c>
      <c r="S218" s="7">
        <f t="shared" si="52"/>
        <v>9.0893689000447475E-3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Y201" sqref="Y201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28.983755120853345</v>
      </c>
      <c r="C3">
        <v>0</v>
      </c>
      <c r="D3" s="2">
        <v>0.108</v>
      </c>
      <c r="E3" s="1">
        <f>D3*0.01755*3600</f>
        <v>6.8234399999999997</v>
      </c>
      <c r="F3" s="1">
        <f>E3*3</f>
        <v>20.470320000000001</v>
      </c>
      <c r="G3" s="8">
        <v>205.40572307692327</v>
      </c>
      <c r="H3">
        <v>315</v>
      </c>
      <c r="I3">
        <v>295</v>
      </c>
      <c r="J3" s="1">
        <v>302.61136339872314</v>
      </c>
      <c r="K3" s="2">
        <f t="shared" ref="K3:K34" si="2">H3-J3</f>
        <v>12.388636601276858</v>
      </c>
      <c r="L3" s="8">
        <v>102.75662273796664</v>
      </c>
      <c r="M3" s="1">
        <f>((H3-I3)-(J3-I3))/(LN((H3-I3)/(J3-I3)))</f>
        <v>12.82348138206607</v>
      </c>
      <c r="N3" s="1">
        <f t="shared" ref="N3:N34" si="3">((W3 + X3*H3 +Y3*H3^2 +  Z3*H3^3)+(W3 + X3*J3 + Y3*J3^2 +  Z3*J3^3))/2</f>
        <v>4179.3403270034305</v>
      </c>
      <c r="O3" s="1">
        <f t="shared" ref="O3:O34" si="4">((S3 + T3*H3 + U3*H3^2 +  V3*H3^3)+(S3 + T3*J3 + U3*J3^2 +  V3*J3^3))/2</f>
        <v>993.66006509207864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50.752749100908908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67" si="6">E4*3</f>
        <v>20.470320000000001</v>
      </c>
      <c r="G4" s="8">
        <v>418.84898461538387</v>
      </c>
      <c r="H4">
        <v>315</v>
      </c>
      <c r="I4">
        <v>295</v>
      </c>
      <c r="J4" s="1">
        <v>306.5040047076501</v>
      </c>
      <c r="K4" s="2">
        <f t="shared" si="2"/>
        <v>8.4959952923499031</v>
      </c>
      <c r="L4" s="8">
        <v>123.1000115139492</v>
      </c>
      <c r="M4" s="1">
        <f t="shared" ref="M4:M67" si="7">((H4-I4)-(J4-I4))/(LN((H4-I4)/(J4-I4)))</f>
        <v>15.362433831795338</v>
      </c>
      <c r="N4" s="1">
        <f t="shared" si="3"/>
        <v>4178.8648373873802</v>
      </c>
      <c r="O4" s="1">
        <f t="shared" si="4"/>
        <v>993.04965529635547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72.529544287467886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20.470320000000001</v>
      </c>
      <c r="G5" s="8">
        <v>683.1970769230752</v>
      </c>
      <c r="H5">
        <v>315</v>
      </c>
      <c r="I5">
        <v>295</v>
      </c>
      <c r="J5" s="1">
        <v>308.57437260480413</v>
      </c>
      <c r="K5" s="2">
        <f t="shared" si="2"/>
        <v>6.4256273951958747</v>
      </c>
      <c r="L5" s="8">
        <v>132.8598150863896</v>
      </c>
      <c r="M5" s="1">
        <f t="shared" si="7"/>
        <v>16.580183667547338</v>
      </c>
      <c r="N5" s="1">
        <f t="shared" si="3"/>
        <v>4178.7146367574942</v>
      </c>
      <c r="O5" s="1">
        <f t="shared" si="4"/>
        <v>992.69891610832337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94.309599023071115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20.470320000000001</v>
      </c>
      <c r="G6" s="8">
        <v>998.44999999999732</v>
      </c>
      <c r="H6">
        <v>315</v>
      </c>
      <c r="I6">
        <v>295</v>
      </c>
      <c r="J6" s="1">
        <v>309.84101366452558</v>
      </c>
      <c r="K6" s="2">
        <f t="shared" si="2"/>
        <v>5.1589863354744239</v>
      </c>
      <c r="L6" s="8">
        <v>138.56915930472786</v>
      </c>
      <c r="M6" s="1">
        <f t="shared" si="7"/>
        <v>17.292436670347215</v>
      </c>
      <c r="N6" s="1">
        <f t="shared" si="3"/>
        <v>4178.6516285694634</v>
      </c>
      <c r="O6" s="1">
        <f t="shared" si="4"/>
        <v>992.47585579387828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116.09130814858307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20.470320000000001</v>
      </c>
      <c r="G7" s="8">
        <v>1364.6077538461504</v>
      </c>
      <c r="H7">
        <v>315</v>
      </c>
      <c r="I7">
        <v>295</v>
      </c>
      <c r="J7" s="1">
        <v>310.69275479858072</v>
      </c>
      <c r="K7" s="2">
        <f t="shared" si="2"/>
        <v>4.3072452014192777</v>
      </c>
      <c r="L7" s="8">
        <v>142.31277151604999</v>
      </c>
      <c r="M7" s="1">
        <f t="shared" si="7"/>
        <v>17.759408481459541</v>
      </c>
      <c r="N7" s="1">
        <f t="shared" si="3"/>
        <v>4178.6200367240026</v>
      </c>
      <c r="O7" s="1">
        <f t="shared" si="4"/>
        <v>992.32235244138792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137.87396929304299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20.470320000000001</v>
      </c>
      <c r="G8" s="8">
        <v>1781.6703384615339</v>
      </c>
      <c r="H8">
        <v>315</v>
      </c>
      <c r="I8">
        <v>295</v>
      </c>
      <c r="J8" s="1">
        <v>311.30394107010642</v>
      </c>
      <c r="K8" s="2">
        <f t="shared" si="2"/>
        <v>3.6960589298935815</v>
      </c>
      <c r="L8" s="8">
        <v>144.95590708632932</v>
      </c>
      <c r="M8" s="1">
        <f t="shared" si="7"/>
        <v>18.089081051272977</v>
      </c>
      <c r="N8" s="1">
        <f t="shared" si="3"/>
        <v>4178.6022067058711</v>
      </c>
      <c r="O8" s="1">
        <f t="shared" si="4"/>
        <v>992.21049993301972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159.65722781981057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20.470320000000001</v>
      </c>
      <c r="G9" s="8">
        <v>2249.6377538461484</v>
      </c>
      <c r="H9">
        <v>315</v>
      </c>
      <c r="I9">
        <v>295</v>
      </c>
      <c r="J9" s="1">
        <v>311.76359236865562</v>
      </c>
      <c r="K9" s="2">
        <f t="shared" si="2"/>
        <v>3.2364076313443775</v>
      </c>
      <c r="L9" s="8">
        <v>146.9213689807344</v>
      </c>
      <c r="M9" s="1">
        <f t="shared" si="7"/>
        <v>18.3342125633338</v>
      </c>
      <c r="N9" s="1">
        <f t="shared" si="3"/>
        <v>4178.5912671133237</v>
      </c>
      <c r="O9" s="1">
        <f t="shared" si="4"/>
        <v>992.1254562854524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181.44088563164436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20.470320000000001</v>
      </c>
      <c r="G10" s="8">
        <v>2768.5099999999943</v>
      </c>
      <c r="H10">
        <v>315</v>
      </c>
      <c r="I10">
        <v>295</v>
      </c>
      <c r="J10" s="1">
        <v>312.12173796700722</v>
      </c>
      <c r="K10" s="2">
        <f t="shared" si="2"/>
        <v>2.8782620329927795</v>
      </c>
      <c r="L10" s="8">
        <v>148.44007401309216</v>
      </c>
      <c r="M10" s="1">
        <f t="shared" si="7"/>
        <v>18.523614462509592</v>
      </c>
      <c r="N10" s="1">
        <f t="shared" si="3"/>
        <v>4178.5841269745424</v>
      </c>
      <c r="O10" s="1">
        <f t="shared" si="4"/>
        <v>992.05864969944196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203.22482346258576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20.470320000000001</v>
      </c>
      <c r="G11" s="8">
        <v>3338.2870769230703</v>
      </c>
      <c r="H11">
        <v>315</v>
      </c>
      <c r="I11">
        <v>295</v>
      </c>
      <c r="J11" s="1">
        <v>312.40860801479198</v>
      </c>
      <c r="K11" s="2">
        <f t="shared" si="2"/>
        <v>2.5913919852080198</v>
      </c>
      <c r="L11" s="8">
        <v>149.64876574279384</v>
      </c>
      <c r="M11" s="1">
        <f t="shared" si="7"/>
        <v>18.674346876725355</v>
      </c>
      <c r="N11" s="1">
        <f t="shared" si="3"/>
        <v>4178.5792399568372</v>
      </c>
      <c r="O11" s="1">
        <f t="shared" si="4"/>
        <v>992.00479825790126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225.0089652445827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20.470320000000001</v>
      </c>
      <c r="G12" s="8">
        <v>3958.9689846153769</v>
      </c>
      <c r="H12">
        <v>315</v>
      </c>
      <c r="I12">
        <v>295</v>
      </c>
      <c r="J12" s="1">
        <v>312.64352967212608</v>
      </c>
      <c r="K12" s="2">
        <f t="shared" si="2"/>
        <v>2.3564703278739216</v>
      </c>
      <c r="L12" s="8">
        <v>150.63356372103877</v>
      </c>
      <c r="M12" s="1">
        <f t="shared" si="7"/>
        <v>18.79715340361561</v>
      </c>
      <c r="N12" s="1">
        <f t="shared" si="3"/>
        <v>4178.5757670263056</v>
      </c>
      <c r="O12" s="1">
        <f t="shared" si="4"/>
        <v>991.9604748076755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246.79326016233054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20.470320000000001</v>
      </c>
      <c r="G13" s="8">
        <v>4630.5557230769155</v>
      </c>
      <c r="H13">
        <v>315</v>
      </c>
      <c r="I13">
        <v>295</v>
      </c>
      <c r="J13" s="1">
        <v>312.83942905732079</v>
      </c>
      <c r="K13" s="2">
        <f t="shared" si="2"/>
        <v>2.1605709426792146</v>
      </c>
      <c r="L13" s="8">
        <v>151.45139811909823</v>
      </c>
      <c r="M13" s="1">
        <f t="shared" si="7"/>
        <v>18.899135764439144</v>
      </c>
      <c r="N13" s="1">
        <f t="shared" si="3"/>
        <v>4178.5732228335546</v>
      </c>
      <c r="O13" s="1">
        <f t="shared" si="4"/>
        <v>991.92336062573395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268.57727676943171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20.470320000000001</v>
      </c>
      <c r="G14" s="8">
        <v>5315.713724115376</v>
      </c>
      <c r="H14">
        <v>315</v>
      </c>
      <c r="I14">
        <v>295</v>
      </c>
      <c r="J14" s="1">
        <v>312.99759050637641</v>
      </c>
      <c r="K14" s="2">
        <f t="shared" si="2"/>
        <v>2.0024094936235883</v>
      </c>
      <c r="L14" s="8">
        <v>152.1094800503129</v>
      </c>
      <c r="M14" s="1">
        <f t="shared" si="7"/>
        <v>18.981194937613228</v>
      </c>
      <c r="N14" s="1">
        <f t="shared" si="3"/>
        <v>4178.5713954396506</v>
      </c>
      <c r="O14" s="1">
        <f t="shared" si="4"/>
        <v>991.89329493685761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28.974415200825138</v>
      </c>
      <c r="C15">
        <v>400</v>
      </c>
      <c r="D15" s="2">
        <v>0.4409667442280128</v>
      </c>
      <c r="E15" s="1">
        <f t="shared" si="5"/>
        <v>27.860278900325845</v>
      </c>
      <c r="F15" s="1">
        <f t="shared" si="6"/>
        <v>83.580836700977528</v>
      </c>
      <c r="G15" s="8">
        <f>G3</f>
        <v>205.40572307692327</v>
      </c>
      <c r="H15">
        <v>315</v>
      </c>
      <c r="I15">
        <v>295</v>
      </c>
      <c r="J15" s="1">
        <v>300.37331019491643</v>
      </c>
      <c r="K15" s="2">
        <f t="shared" si="2"/>
        <v>14.626689805083572</v>
      </c>
      <c r="L15" s="8">
        <v>280.86095548304598</v>
      </c>
      <c r="M15" s="1">
        <f t="shared" si="7"/>
        <v>11.128982645917919</v>
      </c>
      <c r="N15" s="1">
        <f t="shared" si="3"/>
        <v>4179.7509558927104</v>
      </c>
      <c r="O15" s="1">
        <f t="shared" si="4"/>
        <v>993.98037200695012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8">A4</f>
        <v>1.4E-2</v>
      </c>
      <c r="B16" s="1">
        <f t="shared" si="0"/>
        <v>50.735637018372962</v>
      </c>
      <c r="C16">
        <v>400</v>
      </c>
      <c r="D16" s="2">
        <v>0.4409667442280128</v>
      </c>
      <c r="E16" s="1">
        <f t="shared" si="5"/>
        <v>27.860278900325845</v>
      </c>
      <c r="F16" s="1">
        <f t="shared" si="6"/>
        <v>83.580836700977528</v>
      </c>
      <c r="G16" s="8">
        <f t="shared" ref="G16:G26" si="9">G4</f>
        <v>418.84898461538387</v>
      </c>
      <c r="H16">
        <v>315</v>
      </c>
      <c r="I16">
        <v>295</v>
      </c>
      <c r="J16" s="1">
        <v>304.42034488166928</v>
      </c>
      <c r="K16" s="2">
        <f t="shared" si="2"/>
        <v>10.57965511833072</v>
      </c>
      <c r="L16" s="8">
        <v>354.91912030952801</v>
      </c>
      <c r="M16" s="1">
        <f t="shared" si="7"/>
        <v>14.052608788116403</v>
      </c>
      <c r="N16" s="1">
        <f t="shared" si="3"/>
        <v>4179.0847874016426</v>
      </c>
      <c r="O16" s="1">
        <f t="shared" si="4"/>
        <v>993.38459043588205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8"/>
        <v>0.02</v>
      </c>
      <c r="B17" s="1">
        <f t="shared" si="0"/>
        <v>72.50748723961695</v>
      </c>
      <c r="C17">
        <v>400</v>
      </c>
      <c r="D17" s="2">
        <v>0.4409667442280128</v>
      </c>
      <c r="E17" s="1">
        <f t="shared" si="5"/>
        <v>27.860278900325845</v>
      </c>
      <c r="F17" s="1">
        <f t="shared" si="6"/>
        <v>83.580836700977528</v>
      </c>
      <c r="G17" s="8">
        <f t="shared" si="9"/>
        <v>683.1970769230752</v>
      </c>
      <c r="H17">
        <v>315</v>
      </c>
      <c r="I17">
        <v>295</v>
      </c>
      <c r="J17" s="1">
        <v>306.79813300385899</v>
      </c>
      <c r="K17" s="2">
        <f t="shared" si="2"/>
        <v>8.2018669961410069</v>
      </c>
      <c r="L17" s="8">
        <v>392.67911297108861</v>
      </c>
      <c r="M17" s="1">
        <f t="shared" si="7"/>
        <v>15.539991001482871</v>
      </c>
      <c r="N17" s="1">
        <f t="shared" si="3"/>
        <v>4178.8396023848663</v>
      </c>
      <c r="O17" s="1">
        <f t="shared" si="4"/>
        <v>993.00089881835447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8"/>
        <v>2.5999999999999999E-2</v>
      </c>
      <c r="B18" s="1">
        <f t="shared" si="0"/>
        <v>94.284237969965645</v>
      </c>
      <c r="C18">
        <v>400</v>
      </c>
      <c r="D18" s="2">
        <v>0.4409667442280128</v>
      </c>
      <c r="E18" s="1">
        <f t="shared" si="5"/>
        <v>27.860278900325845</v>
      </c>
      <c r="F18" s="1">
        <f t="shared" si="6"/>
        <v>83.580836700977528</v>
      </c>
      <c r="G18" s="8">
        <f t="shared" si="9"/>
        <v>998.44999999999732</v>
      </c>
      <c r="H18">
        <v>315</v>
      </c>
      <c r="I18">
        <v>295</v>
      </c>
      <c r="J18" s="1">
        <v>308.32074887994253</v>
      </c>
      <c r="K18" s="2">
        <f t="shared" si="2"/>
        <v>6.6792511200574722</v>
      </c>
      <c r="L18" s="8">
        <v>415.43119802539331</v>
      </c>
      <c r="M18" s="1">
        <f t="shared" si="7"/>
        <v>16.434785515522044</v>
      </c>
      <c r="N18" s="1">
        <f t="shared" si="3"/>
        <v>4178.7297440477132</v>
      </c>
      <c r="O18" s="1">
        <f t="shared" si="4"/>
        <v>992.74281698937193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8"/>
        <v>3.2000000000000001E-2</v>
      </c>
      <c r="B19" s="1">
        <f t="shared" si="0"/>
        <v>116.06360589884586</v>
      </c>
      <c r="C19">
        <v>400</v>
      </c>
      <c r="D19" s="2">
        <v>0.4409667442280128</v>
      </c>
      <c r="E19" s="1">
        <f t="shared" si="5"/>
        <v>27.860278900325845</v>
      </c>
      <c r="F19" s="1">
        <f t="shared" si="6"/>
        <v>83.580836700977528</v>
      </c>
      <c r="G19" s="8">
        <f t="shared" si="9"/>
        <v>1364.6077538461504</v>
      </c>
      <c r="H19">
        <v>315</v>
      </c>
      <c r="I19">
        <v>295</v>
      </c>
      <c r="J19" s="1">
        <v>309.37190975417724</v>
      </c>
      <c r="K19" s="2">
        <f t="shared" si="2"/>
        <v>5.6280902458227615</v>
      </c>
      <c r="L19" s="8">
        <v>430.61630436830387</v>
      </c>
      <c r="M19" s="1">
        <f t="shared" si="7"/>
        <v>17.031249555785209</v>
      </c>
      <c r="N19" s="1">
        <f t="shared" si="3"/>
        <v>4178.6726275992414</v>
      </c>
      <c r="O19" s="1">
        <f t="shared" si="4"/>
        <v>992.55920155023853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8"/>
        <v>3.7999999999999999E-2</v>
      </c>
      <c r="B20" s="1">
        <f t="shared" si="0"/>
        <v>137.84452752500803</v>
      </c>
      <c r="C20">
        <v>400</v>
      </c>
      <c r="D20" s="2">
        <v>0.4409667442280128</v>
      </c>
      <c r="E20" s="1">
        <f t="shared" si="5"/>
        <v>27.860278900325845</v>
      </c>
      <c r="F20" s="1">
        <f t="shared" si="6"/>
        <v>83.580836700977528</v>
      </c>
      <c r="G20" s="8">
        <f t="shared" si="9"/>
        <v>1781.6703384615339</v>
      </c>
      <c r="H20">
        <v>315</v>
      </c>
      <c r="I20">
        <v>295</v>
      </c>
      <c r="J20" s="1">
        <v>310.13925531196418</v>
      </c>
      <c r="K20" s="2">
        <f t="shared" si="2"/>
        <v>4.8607446880358225</v>
      </c>
      <c r="L20" s="8">
        <v>441.46584801599528</v>
      </c>
      <c r="M20" s="1">
        <f t="shared" si="7"/>
        <v>17.456987154023274</v>
      </c>
      <c r="N20" s="1">
        <f t="shared" si="3"/>
        <v>4178.6396335507925</v>
      </c>
      <c r="O20" s="1">
        <f t="shared" si="4"/>
        <v>992.42242297345808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8"/>
        <v>4.3999999999999997E-2</v>
      </c>
      <c r="B21" s="1">
        <f t="shared" si="0"/>
        <v>159.62644481193686</v>
      </c>
      <c r="C21">
        <v>400</v>
      </c>
      <c r="D21" s="2">
        <v>0.4409667442280128</v>
      </c>
      <c r="E21" s="1">
        <f t="shared" si="5"/>
        <v>27.860278900325845</v>
      </c>
      <c r="F21" s="1">
        <f t="shared" si="6"/>
        <v>83.580836700977528</v>
      </c>
      <c r="G21" s="8">
        <f t="shared" si="9"/>
        <v>2249.6377538461484</v>
      </c>
      <c r="H21">
        <v>315</v>
      </c>
      <c r="I21">
        <v>295</v>
      </c>
      <c r="J21" s="1">
        <v>310.72337792434735</v>
      </c>
      <c r="K21" s="2">
        <f t="shared" si="2"/>
        <v>4.2766220756526536</v>
      </c>
      <c r="L21" s="8">
        <v>449.60323718778136</v>
      </c>
      <c r="M21" s="1">
        <f t="shared" si="7"/>
        <v>17.77603112176682</v>
      </c>
      <c r="N21" s="1">
        <f t="shared" si="3"/>
        <v>4178.619050356655</v>
      </c>
      <c r="O21" s="1">
        <f t="shared" si="4"/>
        <v>992.31678176268474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8"/>
        <v>0.05</v>
      </c>
      <c r="B22" s="1">
        <f t="shared" si="0"/>
        <v>181.40903777619573</v>
      </c>
      <c r="C22">
        <v>400</v>
      </c>
      <c r="D22" s="2">
        <v>0.4409667442280128</v>
      </c>
      <c r="E22" s="1">
        <f t="shared" si="5"/>
        <v>27.860278900325845</v>
      </c>
      <c r="F22" s="1">
        <f t="shared" si="6"/>
        <v>83.580836700977528</v>
      </c>
      <c r="G22" s="8">
        <f t="shared" si="9"/>
        <v>2768.5099999999943</v>
      </c>
      <c r="H22">
        <v>315</v>
      </c>
      <c r="I22">
        <v>295</v>
      </c>
      <c r="J22" s="1">
        <v>311.18262529649002</v>
      </c>
      <c r="K22" s="2">
        <f t="shared" si="2"/>
        <v>3.8173747035099836</v>
      </c>
      <c r="L22" s="8">
        <v>455.93206060591615</v>
      </c>
      <c r="M22" s="1">
        <f t="shared" si="7"/>
        <v>18.02398817192277</v>
      </c>
      <c r="N22" s="1">
        <f t="shared" si="3"/>
        <v>4178.6054405442783</v>
      </c>
      <c r="O22" s="1">
        <f t="shared" si="4"/>
        <v>992.23281379214393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8"/>
        <v>5.6000000000000001E-2</v>
      </c>
      <c r="B23" s="1">
        <f t="shared" si="0"/>
        <v>203.19211007100145</v>
      </c>
      <c r="C23">
        <v>400</v>
      </c>
      <c r="D23" s="2">
        <v>0.4409667442280128</v>
      </c>
      <c r="E23" s="1">
        <f t="shared" si="5"/>
        <v>27.860278900325845</v>
      </c>
      <c r="F23" s="1">
        <f t="shared" si="6"/>
        <v>83.580836700977528</v>
      </c>
      <c r="G23" s="8">
        <f t="shared" si="9"/>
        <v>3338.2870769230703</v>
      </c>
      <c r="H23">
        <v>315</v>
      </c>
      <c r="I23">
        <v>295</v>
      </c>
      <c r="J23" s="1">
        <v>311.55304829346215</v>
      </c>
      <c r="K23" s="2">
        <f t="shared" si="2"/>
        <v>3.4469517065378454</v>
      </c>
      <c r="L23" s="8">
        <v>460.99486900148054</v>
      </c>
      <c r="M23" s="1">
        <f t="shared" si="7"/>
        <v>18.222220499844063</v>
      </c>
      <c r="N23" s="1">
        <f t="shared" si="3"/>
        <v>4178.5960241167395</v>
      </c>
      <c r="O23" s="1">
        <f t="shared" si="4"/>
        <v>992.16450840317998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>A12</f>
        <v>6.2E-2</v>
      </c>
      <c r="B24" s="1">
        <f t="shared" si="0"/>
        <v>224.97553464258422</v>
      </c>
      <c r="C24">
        <v>400</v>
      </c>
      <c r="D24" s="2">
        <v>0.4409667442280128</v>
      </c>
      <c r="E24" s="1">
        <f t="shared" si="5"/>
        <v>27.860278900325845</v>
      </c>
      <c r="F24" s="1">
        <f t="shared" si="6"/>
        <v>83.580836700977528</v>
      </c>
      <c r="G24" s="8">
        <f t="shared" si="9"/>
        <v>3958.9689846153769</v>
      </c>
      <c r="H24">
        <v>315</v>
      </c>
      <c r="I24">
        <v>295</v>
      </c>
      <c r="J24" s="1">
        <v>311.85808159842088</v>
      </c>
      <c r="K24" s="2">
        <f t="shared" si="2"/>
        <v>3.1419184015791188</v>
      </c>
      <c r="L24" s="8">
        <v>465.13699278529879</v>
      </c>
      <c r="M24" s="1">
        <f t="shared" si="7"/>
        <v>18.38431585896592</v>
      </c>
      <c r="N24" s="1">
        <f t="shared" si="3"/>
        <v>4178.5892684825913</v>
      </c>
      <c r="O24" s="1">
        <f t="shared" si="4"/>
        <v>992.10787677244548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8"/>
        <v>6.8000000000000005E-2</v>
      </c>
      <c r="B25" s="1">
        <f t="shared" si="0"/>
        <v>246.75922564379991</v>
      </c>
      <c r="C25">
        <v>400</v>
      </c>
      <c r="D25" s="2">
        <v>0.4409667442280128</v>
      </c>
      <c r="E25" s="1">
        <f t="shared" si="5"/>
        <v>27.860278900325845</v>
      </c>
      <c r="F25" s="1">
        <f t="shared" si="6"/>
        <v>83.580836700977528</v>
      </c>
      <c r="G25" s="8">
        <f t="shared" si="9"/>
        <v>4630.5557230769155</v>
      </c>
      <c r="H25">
        <v>315</v>
      </c>
      <c r="I25">
        <v>295</v>
      </c>
      <c r="J25" s="1">
        <v>312.11360156412866</v>
      </c>
      <c r="K25" s="2">
        <f t="shared" si="2"/>
        <v>2.8863984358713424</v>
      </c>
      <c r="L25" s="8">
        <v>468.58867810060849</v>
      </c>
      <c r="M25" s="1">
        <f t="shared" si="7"/>
        <v>18.519326755899552</v>
      </c>
      <c r="N25" s="1">
        <f t="shared" si="3"/>
        <v>4178.5842762054826</v>
      </c>
      <c r="O25" s="1">
        <f t="shared" si="4"/>
        <v>992.0601726695802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8"/>
        <v>7.3999999999999996E-2</v>
      </c>
      <c r="B26" s="1">
        <f t="shared" si="0"/>
        <v>268.54261022896844</v>
      </c>
      <c r="C26">
        <v>400</v>
      </c>
      <c r="D26" s="2">
        <v>0.4409667442280128</v>
      </c>
      <c r="E26" s="1">
        <f t="shared" si="5"/>
        <v>27.860278900325845</v>
      </c>
      <c r="F26" s="1">
        <f t="shared" si="6"/>
        <v>83.580836700977528</v>
      </c>
      <c r="G26" s="8">
        <f t="shared" si="9"/>
        <v>5315.713724115376</v>
      </c>
      <c r="H26">
        <v>315</v>
      </c>
      <c r="I26">
        <v>295</v>
      </c>
      <c r="J26" s="1">
        <v>312.32066061705888</v>
      </c>
      <c r="K26" s="2">
        <f t="shared" si="2"/>
        <v>2.6793393829411229</v>
      </c>
      <c r="L26" s="8">
        <v>471.37398749866037</v>
      </c>
      <c r="M26" s="1">
        <f t="shared" si="7"/>
        <v>18.628226763003369</v>
      </c>
      <c r="N26" s="1">
        <f t="shared" si="3"/>
        <v>4178.5806615223992</v>
      </c>
      <c r="O26" s="1">
        <f t="shared" si="4"/>
        <v>992.02133982707028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8"/>
        <v>8.0000000000000002E-3</v>
      </c>
      <c r="B27" s="1">
        <f t="shared" si="0"/>
        <v>28.97020588482814</v>
      </c>
      <c r="C27">
        <v>600</v>
      </c>
      <c r="D27" s="2">
        <v>0.7480926049733313</v>
      </c>
      <c r="E27" s="1">
        <f t="shared" si="5"/>
        <v>47.26449078221507</v>
      </c>
      <c r="F27" s="1">
        <f t="shared" si="6"/>
        <v>141.79347234664522</v>
      </c>
      <c r="G27" s="8">
        <f>G15</f>
        <v>205.40572307692327</v>
      </c>
      <c r="H27">
        <v>315</v>
      </c>
      <c r="I27">
        <v>295</v>
      </c>
      <c r="J27" s="1">
        <v>299.30656542002896</v>
      </c>
      <c r="K27" s="2">
        <f t="shared" si="2"/>
        <v>15.69343457997104</v>
      </c>
      <c r="L27" s="8">
        <v>377.83775080659842</v>
      </c>
      <c r="M27" s="1">
        <f t="shared" si="7"/>
        <v>10.219797276541609</v>
      </c>
      <c r="N27" s="1">
        <f t="shared" si="3"/>
        <v>4179.9871537499375</v>
      </c>
      <c r="O27" s="1">
        <f t="shared" si="4"/>
        <v>994.12479547073985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8"/>
        <v>1.4E-2</v>
      </c>
      <c r="B28" s="1">
        <f t="shared" si="0"/>
        <v>50.726804106921641</v>
      </c>
      <c r="C28">
        <v>600</v>
      </c>
      <c r="D28" s="2">
        <v>0.7480926049733313</v>
      </c>
      <c r="E28" s="1">
        <f t="shared" si="5"/>
        <v>47.26449078221507</v>
      </c>
      <c r="F28" s="1">
        <f t="shared" si="6"/>
        <v>141.79347234664522</v>
      </c>
      <c r="G28" s="8">
        <f t="shared" ref="G28:G91" si="10">G16</f>
        <v>418.84898461538387</v>
      </c>
      <c r="H28">
        <v>315</v>
      </c>
      <c r="I28">
        <v>295</v>
      </c>
      <c r="J28" s="1">
        <v>303.29568032755265</v>
      </c>
      <c r="K28" s="2">
        <f t="shared" si="2"/>
        <v>11.704319672447355</v>
      </c>
      <c r="L28" s="8">
        <v>492.42395397402862</v>
      </c>
      <c r="M28" s="1">
        <f t="shared" si="7"/>
        <v>13.300403517632153</v>
      </c>
      <c r="N28" s="1">
        <f t="shared" si="3"/>
        <v>4179.2360933480531</v>
      </c>
      <c r="O28" s="1">
        <f t="shared" si="4"/>
        <v>993.55756561693102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8"/>
        <v>0.02</v>
      </c>
      <c r="B29" s="1">
        <f t="shared" si="0"/>
        <v>72.495401035720235</v>
      </c>
      <c r="C29">
        <v>600</v>
      </c>
      <c r="D29" s="2">
        <v>0.7480926049733313</v>
      </c>
      <c r="E29" s="1">
        <f t="shared" si="5"/>
        <v>47.26449078221507</v>
      </c>
      <c r="F29" s="1">
        <f t="shared" si="6"/>
        <v>141.79347234664522</v>
      </c>
      <c r="G29" s="8">
        <f t="shared" si="10"/>
        <v>683.1970769230752</v>
      </c>
      <c r="H29">
        <v>315</v>
      </c>
      <c r="I29">
        <v>295</v>
      </c>
      <c r="J29" s="1">
        <v>305.79035996690163</v>
      </c>
      <c r="K29" s="2">
        <f t="shared" si="2"/>
        <v>9.209640033098367</v>
      </c>
      <c r="L29" s="8">
        <v>553.04188479754544</v>
      </c>
      <c r="M29" s="1">
        <f t="shared" si="7"/>
        <v>14.924568876846115</v>
      </c>
      <c r="N29" s="1">
        <f t="shared" si="3"/>
        <v>4178.9318405399854</v>
      </c>
      <c r="O29" s="1">
        <f t="shared" si="4"/>
        <v>993.166448786508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8"/>
        <v>2.5999999999999999E-2</v>
      </c>
      <c r="B30" s="1">
        <f t="shared" si="0"/>
        <v>94.269866184654916</v>
      </c>
      <c r="C30">
        <v>600</v>
      </c>
      <c r="D30" s="2">
        <v>0.7480926049733313</v>
      </c>
      <c r="E30" s="1">
        <f t="shared" si="5"/>
        <v>47.26449078221507</v>
      </c>
      <c r="F30" s="1">
        <f t="shared" si="6"/>
        <v>141.79347234664522</v>
      </c>
      <c r="G30" s="8">
        <f t="shared" si="10"/>
        <v>998.44999999999732</v>
      </c>
      <c r="H30">
        <v>315</v>
      </c>
      <c r="I30">
        <v>295</v>
      </c>
      <c r="J30" s="1">
        <v>307.43463086179941</v>
      </c>
      <c r="K30" s="2">
        <f t="shared" si="2"/>
        <v>7.5653691382005945</v>
      </c>
      <c r="L30" s="8">
        <v>590.24058981757059</v>
      </c>
      <c r="M30" s="1">
        <f t="shared" si="7"/>
        <v>15.918819085828146</v>
      </c>
      <c r="N30" s="1">
        <f t="shared" si="3"/>
        <v>4178.7895501314615</v>
      </c>
      <c r="O30" s="1">
        <f t="shared" si="4"/>
        <v>992.89416425665877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8"/>
        <v>3.2000000000000001E-2</v>
      </c>
      <c r="B31" s="1">
        <f t="shared" si="0"/>
        <v>116.04756562693376</v>
      </c>
      <c r="C31">
        <v>600</v>
      </c>
      <c r="D31" s="2">
        <v>0.7480926049733313</v>
      </c>
      <c r="E31" s="1">
        <f t="shared" si="5"/>
        <v>47.26449078221507</v>
      </c>
      <c r="F31" s="1">
        <f t="shared" si="6"/>
        <v>141.79347234664522</v>
      </c>
      <c r="G31" s="8">
        <f t="shared" si="10"/>
        <v>1364.6077538461504</v>
      </c>
      <c r="H31">
        <v>315</v>
      </c>
      <c r="I31">
        <v>295</v>
      </c>
      <c r="J31" s="1">
        <v>308.58889488918271</v>
      </c>
      <c r="K31" s="2">
        <f t="shared" si="2"/>
        <v>6.4111051108172887</v>
      </c>
      <c r="L31" s="8">
        <v>615.34281760233785</v>
      </c>
      <c r="M31" s="1">
        <f t="shared" si="7"/>
        <v>16.588479655671822</v>
      </c>
      <c r="N31" s="1">
        <f t="shared" si="3"/>
        <v>4178.7137978852861</v>
      </c>
      <c r="O31" s="1">
        <f t="shared" si="4"/>
        <v>992.69639460030999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8"/>
        <v>3.7999999999999999E-2</v>
      </c>
      <c r="B32" s="1">
        <f t="shared" si="0"/>
        <v>137.82722295085952</v>
      </c>
      <c r="C32">
        <v>600</v>
      </c>
      <c r="D32" s="2">
        <v>0.7480926049733313</v>
      </c>
      <c r="E32" s="1">
        <f t="shared" si="5"/>
        <v>47.26449078221507</v>
      </c>
      <c r="F32" s="1">
        <f t="shared" si="6"/>
        <v>141.79347234664522</v>
      </c>
      <c r="G32" s="8">
        <f t="shared" si="10"/>
        <v>1781.6703384615339</v>
      </c>
      <c r="H32">
        <v>315</v>
      </c>
      <c r="I32">
        <v>295</v>
      </c>
      <c r="J32" s="1">
        <v>309.44075119658152</v>
      </c>
      <c r="K32" s="2">
        <f t="shared" si="2"/>
        <v>5.5592488034184839</v>
      </c>
      <c r="L32" s="8">
        <v>633.41168842055504</v>
      </c>
      <c r="M32" s="1">
        <f t="shared" si="7"/>
        <v>17.069764501336401</v>
      </c>
      <c r="N32" s="1">
        <f t="shared" si="3"/>
        <v>4178.6693788116372</v>
      </c>
      <c r="O32" s="1">
        <f t="shared" si="4"/>
        <v>992.54702424624929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8"/>
        <v>4.3999999999999997E-2</v>
      </c>
      <c r="B33" s="1">
        <f t="shared" si="0"/>
        <v>159.60815172543974</v>
      </c>
      <c r="C33">
        <v>600</v>
      </c>
      <c r="D33" s="2">
        <v>0.7480926049733313</v>
      </c>
      <c r="E33" s="1">
        <f t="shared" si="5"/>
        <v>47.26449078221507</v>
      </c>
      <c r="F33" s="1">
        <f t="shared" si="6"/>
        <v>141.79347234664522</v>
      </c>
      <c r="G33" s="8">
        <f t="shared" si="10"/>
        <v>2249.6377538461484</v>
      </c>
      <c r="H33">
        <v>315</v>
      </c>
      <c r="I33">
        <v>295</v>
      </c>
      <c r="J33" s="1">
        <v>310.09421908488639</v>
      </c>
      <c r="K33" s="2">
        <f t="shared" si="2"/>
        <v>4.9057809151136098</v>
      </c>
      <c r="L33" s="8">
        <v>647.03667439128697</v>
      </c>
      <c r="M33" s="1">
        <f t="shared" si="7"/>
        <v>17.432212195649331</v>
      </c>
      <c r="N33" s="1">
        <f t="shared" si="3"/>
        <v>4178.6413790176393</v>
      </c>
      <c r="O33" s="1">
        <f t="shared" si="4"/>
        <v>992.43051365247288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8"/>
        <v>0.05</v>
      </c>
      <c r="B34" s="1">
        <f t="shared" ref="B34:B65" si="11">A34/O34*3600*1000</f>
        <v>181.38995167982085</v>
      </c>
      <c r="C34">
        <v>600</v>
      </c>
      <c r="D34" s="2">
        <v>0.7480926049733313</v>
      </c>
      <c r="E34" s="1">
        <f t="shared" si="5"/>
        <v>47.26449078221507</v>
      </c>
      <c r="F34" s="1">
        <f t="shared" si="6"/>
        <v>141.79347234664522</v>
      </c>
      <c r="G34" s="8">
        <f t="shared" si="10"/>
        <v>2768.5099999999943</v>
      </c>
      <c r="H34">
        <v>315</v>
      </c>
      <c r="I34">
        <v>295</v>
      </c>
      <c r="J34" s="1">
        <v>310.61094041742814</v>
      </c>
      <c r="K34" s="2">
        <f t="shared" si="2"/>
        <v>4.3890595825718606</v>
      </c>
      <c r="L34" s="8">
        <v>657.67673390489847</v>
      </c>
      <c r="M34" s="1">
        <f t="shared" si="7"/>
        <v>17.71494322647581</v>
      </c>
      <c r="N34" s="1">
        <f t="shared" si="3"/>
        <v>4178.6227213875954</v>
      </c>
      <c r="O34" s="1">
        <f t="shared" si="4"/>
        <v>992.33721787260674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8"/>
        <v>5.6000000000000001E-2</v>
      </c>
      <c r="B35" s="1">
        <f t="shared" si="11"/>
        <v>203.17237418352198</v>
      </c>
      <c r="C35">
        <v>600</v>
      </c>
      <c r="D35" s="2">
        <v>0.7480926049733313</v>
      </c>
      <c r="E35" s="1">
        <f t="shared" si="5"/>
        <v>47.26449078221507</v>
      </c>
      <c r="F35" s="1">
        <f t="shared" si="6"/>
        <v>141.79347234664522</v>
      </c>
      <c r="G35" s="8">
        <f t="shared" si="10"/>
        <v>3338.2870769230703</v>
      </c>
      <c r="H35">
        <v>315</v>
      </c>
      <c r="I35">
        <v>295</v>
      </c>
      <c r="J35" s="1">
        <v>311.02957395693409</v>
      </c>
      <c r="K35" s="2">
        <f t="shared" ref="K35:K66" si="12">H35-J35</f>
        <v>3.9704260430659133</v>
      </c>
      <c r="L35" s="8">
        <v>666.21570897922641</v>
      </c>
      <c r="M35" s="1">
        <f t="shared" si="7"/>
        <v>17.941626428608725</v>
      </c>
      <c r="N35" s="1">
        <f t="shared" ref="N35:N66" si="13">((W35 + X35*H35 +Y35*H35^2 +  Z35*H35^3)+(W35 + X35*J35 + Y35*J35^2 +  Z35*J35^3))/2</f>
        <v>4178.609733144136</v>
      </c>
      <c r="O35" s="1">
        <f t="shared" ref="O35:O66" si="14">((S35 + T35*H35 + U35*H35^2 +  V35*H35^3)+(S35 + T35*J35 + U35*J35^2 +  V35*J35^3))/2</f>
        <v>992.2608859110851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8"/>
        <v>6.2E-2</v>
      </c>
      <c r="B36" s="1">
        <f t="shared" si="11"/>
        <v>224.95525684891192</v>
      </c>
      <c r="C36">
        <v>600</v>
      </c>
      <c r="D36" s="2">
        <v>0.7480926049733313</v>
      </c>
      <c r="E36" s="1">
        <f t="shared" si="5"/>
        <v>47.26449078221507</v>
      </c>
      <c r="F36" s="1">
        <f t="shared" si="6"/>
        <v>141.79347234664522</v>
      </c>
      <c r="G36" s="8">
        <f t="shared" si="10"/>
        <v>3958.9689846153769</v>
      </c>
      <c r="H36">
        <v>315</v>
      </c>
      <c r="I36">
        <v>295</v>
      </c>
      <c r="J36" s="1">
        <v>311.37552853646434</v>
      </c>
      <c r="K36" s="2">
        <f t="shared" si="12"/>
        <v>3.6244714635356559</v>
      </c>
      <c r="L36" s="8">
        <v>673.21999131834298</v>
      </c>
      <c r="M36" s="1">
        <f t="shared" si="7"/>
        <v>18.127413459565812</v>
      </c>
      <c r="N36" s="1">
        <f t="shared" si="13"/>
        <v>4178.6003674453614</v>
      </c>
      <c r="O36" s="1">
        <f t="shared" si="14"/>
        <v>992.19730681781414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8"/>
        <v>6.8000000000000005E-2</v>
      </c>
      <c r="B37" s="1">
        <f t="shared" si="11"/>
        <v>246.7384891483191</v>
      </c>
      <c r="C37">
        <v>600</v>
      </c>
      <c r="D37" s="2">
        <v>0.7480926049733313</v>
      </c>
      <c r="E37" s="1">
        <f t="shared" si="5"/>
        <v>47.26449078221507</v>
      </c>
      <c r="F37" s="1">
        <f t="shared" si="6"/>
        <v>141.79347234664522</v>
      </c>
      <c r="G37" s="8">
        <f t="shared" si="10"/>
        <v>4630.5557230769155</v>
      </c>
      <c r="H37">
        <v>315</v>
      </c>
      <c r="I37">
        <v>295</v>
      </c>
      <c r="J37" s="1">
        <v>311.66616492529039</v>
      </c>
      <c r="K37" s="2">
        <f t="shared" si="12"/>
        <v>3.3338350747096115</v>
      </c>
      <c r="L37" s="8">
        <v>679.06928828937464</v>
      </c>
      <c r="M37" s="1">
        <f t="shared" si="7"/>
        <v>18.28244965297721</v>
      </c>
      <c r="N37" s="1">
        <f t="shared" si="13"/>
        <v>4178.5934158453301</v>
      </c>
      <c r="O37" s="1">
        <f t="shared" si="14"/>
        <v>992.14354779017128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8"/>
        <v>7.3999999999999996E-2</v>
      </c>
      <c r="B38" s="1">
        <f t="shared" si="11"/>
        <v>268.52141289979778</v>
      </c>
      <c r="C38">
        <v>600</v>
      </c>
      <c r="D38" s="2">
        <v>0.7480926049733313</v>
      </c>
      <c r="E38" s="1">
        <f t="shared" si="5"/>
        <v>47.26449078221507</v>
      </c>
      <c r="F38" s="1">
        <f t="shared" si="6"/>
        <v>141.79347234664522</v>
      </c>
      <c r="G38" s="8">
        <f t="shared" si="10"/>
        <v>5315.713724115376</v>
      </c>
      <c r="H38">
        <v>315</v>
      </c>
      <c r="I38">
        <v>295</v>
      </c>
      <c r="J38" s="1">
        <v>311.90223442860378</v>
      </c>
      <c r="K38" s="2">
        <f t="shared" si="12"/>
        <v>3.0977655713962235</v>
      </c>
      <c r="L38" s="8">
        <v>683.79768051353972</v>
      </c>
      <c r="M38" s="1">
        <f t="shared" si="7"/>
        <v>18.407695042536115</v>
      </c>
      <c r="N38" s="1">
        <f t="shared" si="13"/>
        <v>4178.5883630619919</v>
      </c>
      <c r="O38" s="1">
        <f t="shared" si="14"/>
        <v>992.09965091093318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8"/>
        <v>8.0000000000000002E-3</v>
      </c>
      <c r="B39" s="1">
        <f t="shared" si="11"/>
        <v>28.967539375879387</v>
      </c>
      <c r="C39">
        <v>800</v>
      </c>
      <c r="D39" s="2">
        <v>1.0529622310057094</v>
      </c>
      <c r="E39" s="1">
        <f t="shared" si="5"/>
        <v>66.526153754940722</v>
      </c>
      <c r="F39" s="1">
        <f t="shared" si="6"/>
        <v>199.57846126482218</v>
      </c>
      <c r="G39" s="8">
        <f t="shared" si="10"/>
        <v>205.40572307692327</v>
      </c>
      <c r="H39">
        <v>315</v>
      </c>
      <c r="I39">
        <v>295</v>
      </c>
      <c r="J39" s="1">
        <v>298.60883602189978</v>
      </c>
      <c r="K39" s="2">
        <f t="shared" si="12"/>
        <v>16.391163978100224</v>
      </c>
      <c r="L39" s="8">
        <v>441.48117742362206</v>
      </c>
      <c r="M39" s="1">
        <f t="shared" si="7"/>
        <v>9.5723379218824594</v>
      </c>
      <c r="N39" s="1">
        <f t="shared" si="13"/>
        <v>4180.1567915227597</v>
      </c>
      <c r="O39" s="1">
        <f t="shared" si="14"/>
        <v>994.21630626939304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8"/>
        <v>1.4E-2</v>
      </c>
      <c r="B40" s="1">
        <f t="shared" si="11"/>
        <v>50.720685720927413</v>
      </c>
      <c r="C40">
        <v>800</v>
      </c>
      <c r="D40" s="2">
        <v>1.0529622310057094</v>
      </c>
      <c r="E40" s="1">
        <f t="shared" si="5"/>
        <v>66.526153754940722</v>
      </c>
      <c r="F40" s="1">
        <f t="shared" si="6"/>
        <v>199.57846126482218</v>
      </c>
      <c r="G40" s="8">
        <f t="shared" si="10"/>
        <v>418.84898461538387</v>
      </c>
      <c r="H40">
        <v>315</v>
      </c>
      <c r="I40">
        <v>295</v>
      </c>
      <c r="J40" s="1">
        <v>302.49410208202039</v>
      </c>
      <c r="K40" s="2">
        <f t="shared" si="12"/>
        <v>12.50589791797961</v>
      </c>
      <c r="L40" s="8">
        <v>588.68590299578625</v>
      </c>
      <c r="M40" s="1">
        <f t="shared" si="7"/>
        <v>12.740112769776729</v>
      </c>
      <c r="N40" s="1">
        <f t="shared" si="13"/>
        <v>4179.3591492049745</v>
      </c>
      <c r="O40" s="1">
        <f t="shared" si="14"/>
        <v>993.67741748027868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8"/>
        <v>0.02</v>
      </c>
      <c r="B41" s="1">
        <f t="shared" si="11"/>
        <v>72.486686837693227</v>
      </c>
      <c r="C41">
        <v>800</v>
      </c>
      <c r="D41" s="2">
        <v>1.0529622310057094</v>
      </c>
      <c r="E41" s="1">
        <f t="shared" si="5"/>
        <v>66.526153754940722</v>
      </c>
      <c r="F41" s="1">
        <f t="shared" si="6"/>
        <v>199.57846126482218</v>
      </c>
      <c r="G41" s="8">
        <f t="shared" si="10"/>
        <v>683.1970769230752</v>
      </c>
      <c r="H41">
        <v>315</v>
      </c>
      <c r="I41">
        <v>295</v>
      </c>
      <c r="J41" s="1">
        <v>305.0467890985106</v>
      </c>
      <c r="K41" s="2">
        <f t="shared" si="12"/>
        <v>9.953210901489399</v>
      </c>
      <c r="L41" s="8">
        <v>668.79124576251536</v>
      </c>
      <c r="M41" s="1">
        <f t="shared" si="7"/>
        <v>14.456807337666984</v>
      </c>
      <c r="N41" s="1">
        <f t="shared" si="13"/>
        <v>4179.010744415159</v>
      </c>
      <c r="O41" s="1">
        <f t="shared" si="14"/>
        <v>993.28584518170942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8"/>
        <v>2.5999999999999999E-2</v>
      </c>
      <c r="B42" s="1">
        <f t="shared" si="11"/>
        <v>94.259264613936779</v>
      </c>
      <c r="C42">
        <v>800</v>
      </c>
      <c r="D42" s="2">
        <v>1.0529622310057094</v>
      </c>
      <c r="E42" s="1">
        <f t="shared" si="5"/>
        <v>66.526153754940722</v>
      </c>
      <c r="F42" s="1">
        <f t="shared" si="6"/>
        <v>199.57846126482218</v>
      </c>
      <c r="G42" s="8">
        <f t="shared" si="10"/>
        <v>998.44999999999732</v>
      </c>
      <c r="H42">
        <v>315</v>
      </c>
      <c r="I42">
        <v>295</v>
      </c>
      <c r="J42" s="1">
        <v>306.76843833801416</v>
      </c>
      <c r="K42" s="2">
        <f t="shared" si="12"/>
        <v>8.2315616619858361</v>
      </c>
      <c r="L42" s="8">
        <v>718.65056022353542</v>
      </c>
      <c r="M42" s="1">
        <f t="shared" si="7"/>
        <v>15.522138895883934</v>
      </c>
      <c r="N42" s="1">
        <f t="shared" si="13"/>
        <v>4178.8420885865862</v>
      </c>
      <c r="O42" s="1">
        <f t="shared" si="14"/>
        <v>993.00583749897703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8"/>
        <v>3.2000000000000001E-2</v>
      </c>
      <c r="B43" s="1">
        <f t="shared" si="11"/>
        <v>116.03555746848012</v>
      </c>
      <c r="C43">
        <v>800</v>
      </c>
      <c r="D43" s="2">
        <v>1.0529622310057094</v>
      </c>
      <c r="E43" s="1">
        <f t="shared" si="5"/>
        <v>66.526153754940722</v>
      </c>
      <c r="F43" s="1">
        <f t="shared" si="6"/>
        <v>199.57846126482218</v>
      </c>
      <c r="G43" s="8">
        <f t="shared" si="10"/>
        <v>1364.6077538461504</v>
      </c>
      <c r="H43">
        <v>315</v>
      </c>
      <c r="I43">
        <v>295</v>
      </c>
      <c r="J43" s="1">
        <v>307.99323655563541</v>
      </c>
      <c r="K43" s="2">
        <f t="shared" si="12"/>
        <v>7.0067634443645943</v>
      </c>
      <c r="L43" s="8">
        <v>752.5861728311279</v>
      </c>
      <c r="M43" s="1">
        <f t="shared" si="7"/>
        <v>16.245558931445537</v>
      </c>
      <c r="N43" s="1">
        <f t="shared" si="13"/>
        <v>4178.7505543984516</v>
      </c>
      <c r="O43" s="1">
        <f t="shared" si="14"/>
        <v>992.79912565846803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8"/>
        <v>3.7999999999999999E-2</v>
      </c>
      <c r="B44" s="1">
        <f t="shared" si="11"/>
        <v>137.81413416816875</v>
      </c>
      <c r="C44">
        <v>800</v>
      </c>
      <c r="D44" s="2">
        <v>1.0529622310057094</v>
      </c>
      <c r="E44" s="1">
        <f t="shared" si="5"/>
        <v>66.526153754940722</v>
      </c>
      <c r="F44" s="1">
        <f t="shared" si="6"/>
        <v>199.57846126482218</v>
      </c>
      <c r="G44" s="8">
        <f t="shared" si="10"/>
        <v>1781.6703384615339</v>
      </c>
      <c r="H44">
        <v>315</v>
      </c>
      <c r="I44">
        <v>295</v>
      </c>
      <c r="J44" s="1">
        <v>308.90506122234927</v>
      </c>
      <c r="K44" s="2">
        <f t="shared" si="12"/>
        <v>6.0949387776507251</v>
      </c>
      <c r="L44" s="8">
        <v>777.15496140874507</v>
      </c>
      <c r="M44" s="1">
        <f t="shared" si="7"/>
        <v>16.768320469096878</v>
      </c>
      <c r="N44" s="1">
        <f t="shared" si="13"/>
        <v>4178.696224489322</v>
      </c>
      <c r="O44" s="1">
        <f t="shared" si="14"/>
        <v>992.64129057378659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8"/>
        <v>4.3999999999999997E-2</v>
      </c>
      <c r="B45" s="1">
        <f t="shared" si="11"/>
        <v>159.59420971242494</v>
      </c>
      <c r="C45">
        <v>800</v>
      </c>
      <c r="D45" s="2">
        <v>1.0529622310057094</v>
      </c>
      <c r="E45" s="1">
        <f t="shared" si="5"/>
        <v>66.526153754940722</v>
      </c>
      <c r="F45" s="1">
        <f t="shared" si="6"/>
        <v>199.57846126482218</v>
      </c>
      <c r="G45" s="8">
        <f t="shared" si="10"/>
        <v>2249.6377538461484</v>
      </c>
      <c r="H45">
        <v>315</v>
      </c>
      <c r="I45">
        <v>295</v>
      </c>
      <c r="J45" s="1">
        <v>309.60885006700579</v>
      </c>
      <c r="K45" s="2">
        <f t="shared" si="12"/>
        <v>5.3911499329942103</v>
      </c>
      <c r="L45" s="8">
        <v>795.75873058856087</v>
      </c>
      <c r="M45" s="1">
        <f t="shared" si="7"/>
        <v>17.163541047116006</v>
      </c>
      <c r="N45" s="1">
        <f t="shared" si="13"/>
        <v>4178.6616893595738</v>
      </c>
      <c r="O45" s="1">
        <f t="shared" si="14"/>
        <v>992.51721152931043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8"/>
        <v>0.05</v>
      </c>
      <c r="B46" s="1">
        <f t="shared" si="11"/>
        <v>181.37532014150341</v>
      </c>
      <c r="C46">
        <v>800</v>
      </c>
      <c r="D46" s="2">
        <v>1.0529622310057094</v>
      </c>
      <c r="E46" s="1">
        <f t="shared" si="5"/>
        <v>66.526153754940722</v>
      </c>
      <c r="F46" s="1">
        <f t="shared" si="6"/>
        <v>199.57846126482218</v>
      </c>
      <c r="G46" s="8">
        <f t="shared" si="10"/>
        <v>2768.5099999999943</v>
      </c>
      <c r="H46">
        <v>315</v>
      </c>
      <c r="I46">
        <v>295</v>
      </c>
      <c r="J46" s="1">
        <v>310.16791820316269</v>
      </c>
      <c r="K46" s="2">
        <f t="shared" si="12"/>
        <v>4.8320817968373149</v>
      </c>
      <c r="L46" s="8">
        <v>810.33286514380723</v>
      </c>
      <c r="M46" s="1">
        <f t="shared" si="7"/>
        <v>17.472741549733936</v>
      </c>
      <c r="N46" s="1">
        <f t="shared" si="13"/>
        <v>4178.6385347212508</v>
      </c>
      <c r="O46" s="1">
        <f t="shared" si="14"/>
        <v>992.41726966805413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8"/>
        <v>5.6000000000000001E-2</v>
      </c>
      <c r="B47" s="1">
        <f t="shared" si="11"/>
        <v>203.15717442169409</v>
      </c>
      <c r="C47">
        <v>800</v>
      </c>
      <c r="D47" s="2">
        <v>1.0529622310057094</v>
      </c>
      <c r="E47" s="1">
        <f t="shared" si="5"/>
        <v>66.526153754940722</v>
      </c>
      <c r="F47" s="1">
        <f t="shared" si="6"/>
        <v>199.57846126482218</v>
      </c>
      <c r="G47" s="8">
        <f t="shared" si="10"/>
        <v>3338.2870769230703</v>
      </c>
      <c r="H47">
        <v>315</v>
      </c>
      <c r="I47">
        <v>295</v>
      </c>
      <c r="J47" s="1">
        <v>310.62246939340099</v>
      </c>
      <c r="K47" s="2">
        <f t="shared" si="12"/>
        <v>4.3775306065990094</v>
      </c>
      <c r="L47" s="8">
        <v>822.05816616461937</v>
      </c>
      <c r="M47" s="1">
        <f t="shared" si="7"/>
        <v>17.721213992402614</v>
      </c>
      <c r="N47" s="1">
        <f t="shared" si="13"/>
        <v>4178.6223387037326</v>
      </c>
      <c r="O47" s="1">
        <f t="shared" si="14"/>
        <v>992.33512463378793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8"/>
        <v>6.2E-2</v>
      </c>
      <c r="B48" s="1">
        <f t="shared" si="11"/>
        <v>224.93958104522403</v>
      </c>
      <c r="C48">
        <v>800</v>
      </c>
      <c r="D48" s="2">
        <v>1.0529622310057094</v>
      </c>
      <c r="E48" s="1">
        <f t="shared" si="5"/>
        <v>66.526153754940722</v>
      </c>
      <c r="F48" s="1">
        <f t="shared" si="6"/>
        <v>199.57846126482218</v>
      </c>
      <c r="G48" s="8">
        <f t="shared" si="10"/>
        <v>3958.9689846153769</v>
      </c>
      <c r="H48">
        <v>315</v>
      </c>
      <c r="I48">
        <v>295</v>
      </c>
      <c r="J48" s="1">
        <v>310.9991698729811</v>
      </c>
      <c r="K48" s="2">
        <f t="shared" si="12"/>
        <v>4.0008301270189008</v>
      </c>
      <c r="L48" s="8">
        <v>831.6954221039108</v>
      </c>
      <c r="M48" s="1">
        <f t="shared" si="7"/>
        <v>17.925232728367614</v>
      </c>
      <c r="N48" s="1">
        <f t="shared" si="13"/>
        <v>4178.6106144973619</v>
      </c>
      <c r="O48" s="1">
        <f t="shared" si="14"/>
        <v>992.26645200839835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8"/>
        <v>6.8000000000000005E-2</v>
      </c>
      <c r="B49" s="1">
        <f t="shared" si="11"/>
        <v>246.72240889407684</v>
      </c>
      <c r="C49">
        <v>800</v>
      </c>
      <c r="D49" s="2">
        <v>1.0529622310057094</v>
      </c>
      <c r="E49" s="1">
        <f t="shared" si="5"/>
        <v>66.526153754940722</v>
      </c>
      <c r="F49" s="1">
        <f t="shared" si="6"/>
        <v>199.57846126482218</v>
      </c>
      <c r="G49" s="8">
        <f t="shared" si="10"/>
        <v>4630.5557230769155</v>
      </c>
      <c r="H49">
        <v>315</v>
      </c>
      <c r="I49">
        <v>295</v>
      </c>
      <c r="J49" s="1">
        <v>311.31636730507989</v>
      </c>
      <c r="K49" s="2">
        <f t="shared" si="12"/>
        <v>3.6836326949201066</v>
      </c>
      <c r="L49" s="8">
        <v>839.75687217230416</v>
      </c>
      <c r="M49" s="1">
        <f t="shared" si="7"/>
        <v>18.095738990191315</v>
      </c>
      <c r="N49" s="1">
        <f t="shared" si="13"/>
        <v>4178.60188379178</v>
      </c>
      <c r="O49" s="1">
        <f t="shared" si="14"/>
        <v>992.20821123345081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8"/>
        <v>7.3999999999999996E-2</v>
      </c>
      <c r="B50" s="1">
        <f t="shared" si="11"/>
        <v>268.50493427923112</v>
      </c>
      <c r="C50">
        <v>800</v>
      </c>
      <c r="D50" s="2">
        <v>1.0529622310057094</v>
      </c>
      <c r="E50" s="1">
        <f t="shared" si="5"/>
        <v>66.526153754940722</v>
      </c>
      <c r="F50" s="1">
        <f t="shared" si="6"/>
        <v>199.57846126482218</v>
      </c>
      <c r="G50" s="8">
        <f t="shared" si="10"/>
        <v>5315.713724115376</v>
      </c>
      <c r="H50">
        <v>315</v>
      </c>
      <c r="I50">
        <v>295</v>
      </c>
      <c r="J50" s="1">
        <v>311.57449583334522</v>
      </c>
      <c r="K50" s="2">
        <f t="shared" si="12"/>
        <v>3.4255041666547754</v>
      </c>
      <c r="L50" s="8">
        <v>846.2823886802463</v>
      </c>
      <c r="M50" s="1">
        <f t="shared" si="7"/>
        <v>18.23365112595317</v>
      </c>
      <c r="N50" s="1">
        <f t="shared" si="13"/>
        <v>4178.5955201263641</v>
      </c>
      <c r="O50" s="1">
        <f t="shared" si="14"/>
        <v>992.16053781327491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8"/>
        <v>8.0000000000000002E-3</v>
      </c>
      <c r="B51" s="1">
        <f t="shared" si="11"/>
        <v>28.965650974168636</v>
      </c>
      <c r="C51">
        <v>1000</v>
      </c>
      <c r="D51" s="2">
        <v>1.3555950812472553</v>
      </c>
      <c r="E51" s="1">
        <f t="shared" si="5"/>
        <v>85.646497233201586</v>
      </c>
      <c r="F51" s="1">
        <f t="shared" si="6"/>
        <v>256.93949169960479</v>
      </c>
      <c r="G51" s="8">
        <f t="shared" si="10"/>
        <v>205.40572307692327</v>
      </c>
      <c r="H51">
        <v>315</v>
      </c>
      <c r="I51">
        <v>295</v>
      </c>
      <c r="J51" s="1">
        <v>298.10335445944224</v>
      </c>
      <c r="K51" s="2">
        <f t="shared" si="12"/>
        <v>16.896645540557756</v>
      </c>
      <c r="L51" s="8">
        <v>487.42174462937055</v>
      </c>
      <c r="M51" s="1">
        <f t="shared" si="7"/>
        <v>9.0683792627568351</v>
      </c>
      <c r="N51" s="1">
        <f t="shared" si="13"/>
        <v>4180.2874549154676</v>
      </c>
      <c r="O51" s="1">
        <f t="shared" si="14"/>
        <v>994.28112372422208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8"/>
        <v>1.4E-2</v>
      </c>
      <c r="B52" s="1">
        <f t="shared" si="11"/>
        <v>50.716033059850595</v>
      </c>
      <c r="C52">
        <v>1000</v>
      </c>
      <c r="D52" s="2">
        <v>1.3555950812472553</v>
      </c>
      <c r="E52" s="1">
        <f t="shared" si="5"/>
        <v>85.646497233201586</v>
      </c>
      <c r="F52" s="1">
        <f t="shared" si="6"/>
        <v>256.93949169960479</v>
      </c>
      <c r="G52" s="8">
        <f t="shared" si="10"/>
        <v>418.84898461538387</v>
      </c>
      <c r="H52">
        <v>315</v>
      </c>
      <c r="I52">
        <v>295</v>
      </c>
      <c r="J52" s="1">
        <v>301.87100084223425</v>
      </c>
      <c r="K52" s="2">
        <f t="shared" si="12"/>
        <v>13.128999157765747</v>
      </c>
      <c r="L52" s="8">
        <v>661.97962158539576</v>
      </c>
      <c r="M52" s="1">
        <f t="shared" si="7"/>
        <v>12.288209224444969</v>
      </c>
      <c r="N52" s="1">
        <f t="shared" si="13"/>
        <v>4179.4640189200945</v>
      </c>
      <c r="O52" s="1">
        <f t="shared" si="14"/>
        <v>993.7685769019505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8"/>
        <v>0.02</v>
      </c>
      <c r="B53" s="1">
        <f t="shared" si="11"/>
        <v>72.479843694870752</v>
      </c>
      <c r="C53">
        <v>1000</v>
      </c>
      <c r="D53" s="2">
        <v>1.3555950812472553</v>
      </c>
      <c r="E53" s="1">
        <f t="shared" si="5"/>
        <v>85.646497233201586</v>
      </c>
      <c r="F53" s="1">
        <f t="shared" si="6"/>
        <v>256.93949169960479</v>
      </c>
      <c r="G53" s="8">
        <f t="shared" si="10"/>
        <v>683.1970769230752</v>
      </c>
      <c r="H53">
        <v>315</v>
      </c>
      <c r="I53">
        <v>295</v>
      </c>
      <c r="J53" s="1">
        <v>304.45210118725907</v>
      </c>
      <c r="K53" s="2">
        <f t="shared" si="12"/>
        <v>10.547898812740925</v>
      </c>
      <c r="L53" s="8">
        <v>759.21194402831395</v>
      </c>
      <c r="M53" s="1">
        <f t="shared" si="7"/>
        <v>14.073337210706329</v>
      </c>
      <c r="N53" s="1">
        <f t="shared" si="13"/>
        <v>4179.0808622235381</v>
      </c>
      <c r="O53" s="1">
        <f t="shared" si="14"/>
        <v>993.37962569440936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8"/>
        <v>2.5999999999999999E-2</v>
      </c>
      <c r="B54" s="1">
        <f t="shared" si="11"/>
        <v>94.250784156192353</v>
      </c>
      <c r="C54">
        <v>1000</v>
      </c>
      <c r="D54" s="2">
        <v>1.3555950812472553</v>
      </c>
      <c r="E54" s="1">
        <f t="shared" si="5"/>
        <v>85.646497233201586</v>
      </c>
      <c r="F54" s="1">
        <f t="shared" si="6"/>
        <v>256.93949169960479</v>
      </c>
      <c r="G54" s="8">
        <f t="shared" si="10"/>
        <v>998.44999999999732</v>
      </c>
      <c r="H54">
        <v>315</v>
      </c>
      <c r="I54">
        <v>295</v>
      </c>
      <c r="J54" s="1">
        <v>306.22735091222785</v>
      </c>
      <c r="K54" s="2">
        <f t="shared" si="12"/>
        <v>8.7726490877721517</v>
      </c>
      <c r="L54" s="8">
        <v>820.45224216757686</v>
      </c>
      <c r="M54" s="1">
        <f t="shared" si="7"/>
        <v>15.193906616072255</v>
      </c>
      <c r="N54" s="1">
        <f t="shared" si="13"/>
        <v>4178.8898270396521</v>
      </c>
      <c r="O54" s="1">
        <f t="shared" si="14"/>
        <v>993.09518576403707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8"/>
        <v>3.2000000000000001E-2</v>
      </c>
      <c r="B55" s="1">
        <f t="shared" si="11"/>
        <v>116.02583606202893</v>
      </c>
      <c r="C55">
        <v>1000</v>
      </c>
      <c r="D55" s="2">
        <v>1.3555950812472553</v>
      </c>
      <c r="E55" s="1">
        <f t="shared" si="5"/>
        <v>85.646497233201586</v>
      </c>
      <c r="F55" s="1">
        <f t="shared" si="6"/>
        <v>256.93949169960479</v>
      </c>
      <c r="G55" s="8">
        <f t="shared" si="10"/>
        <v>1364.6077538461504</v>
      </c>
      <c r="H55">
        <v>315</v>
      </c>
      <c r="I55">
        <v>295</v>
      </c>
      <c r="J55" s="1">
        <v>307.50472247269596</v>
      </c>
      <c r="K55" s="2">
        <f t="shared" si="12"/>
        <v>7.4952775273040402</v>
      </c>
      <c r="L55" s="8">
        <v>862.43462813589088</v>
      </c>
      <c r="M55" s="1">
        <f t="shared" si="7"/>
        <v>15.960102462346983</v>
      </c>
      <c r="N55" s="1">
        <f t="shared" si="13"/>
        <v>4178.7844091450825</v>
      </c>
      <c r="O55" s="1">
        <f t="shared" si="14"/>
        <v>992.88230888862176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8"/>
        <v>3.7999999999999999E-2</v>
      </c>
      <c r="B56" s="1">
        <f t="shared" si="11"/>
        <v>137.80344858384811</v>
      </c>
      <c r="C56">
        <v>1000</v>
      </c>
      <c r="D56" s="2">
        <v>1.3555950812472553</v>
      </c>
      <c r="E56" s="1">
        <f t="shared" si="5"/>
        <v>85.646497233201586</v>
      </c>
      <c r="F56" s="1">
        <f t="shared" si="6"/>
        <v>256.93949169960479</v>
      </c>
      <c r="G56" s="8">
        <f t="shared" si="10"/>
        <v>1781.6703384615339</v>
      </c>
      <c r="H56">
        <v>315</v>
      </c>
      <c r="I56">
        <v>295</v>
      </c>
      <c r="J56" s="1">
        <v>308.46278980463126</v>
      </c>
      <c r="K56" s="2">
        <f t="shared" si="12"/>
        <v>6.5372101953687434</v>
      </c>
      <c r="L56" s="8">
        <v>892.97674546417181</v>
      </c>
      <c r="M56" s="1">
        <f t="shared" si="7"/>
        <v>16.516335338537345</v>
      </c>
      <c r="N56" s="1">
        <f t="shared" si="13"/>
        <v>4178.721176392969</v>
      </c>
      <c r="O56" s="1">
        <f t="shared" si="14"/>
        <v>992.71826217587341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8"/>
        <v>4.3999999999999997E-2</v>
      </c>
      <c r="B57" s="1">
        <f t="shared" si="11"/>
        <v>159.58275668110966</v>
      </c>
      <c r="C57">
        <v>1000</v>
      </c>
      <c r="D57" s="2">
        <v>1.3555950812472553</v>
      </c>
      <c r="E57" s="1">
        <f t="shared" si="5"/>
        <v>85.646497233201586</v>
      </c>
      <c r="F57" s="1">
        <f t="shared" si="6"/>
        <v>256.93949169960479</v>
      </c>
      <c r="G57" s="8">
        <f t="shared" si="10"/>
        <v>2249.6377538461484</v>
      </c>
      <c r="H57">
        <v>315</v>
      </c>
      <c r="I57">
        <v>295</v>
      </c>
      <c r="J57" s="1">
        <v>309.20616879097753</v>
      </c>
      <c r="K57" s="2">
        <f t="shared" si="12"/>
        <v>5.7938312090224713</v>
      </c>
      <c r="L57" s="8">
        <v>916.18463699500762</v>
      </c>
      <c r="M57" s="1">
        <f t="shared" si="7"/>
        <v>16.938254333789821</v>
      </c>
      <c r="N57" s="1">
        <f t="shared" si="13"/>
        <v>4178.6806902349408</v>
      </c>
      <c r="O57" s="1">
        <f t="shared" si="14"/>
        <v>992.58844310182485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8"/>
        <v>0.05</v>
      </c>
      <c r="B58" s="1">
        <f t="shared" si="11"/>
        <v>181.36324315094578</v>
      </c>
      <c r="C58">
        <v>1000</v>
      </c>
      <c r="D58" s="2">
        <v>1.3555950812472553</v>
      </c>
      <c r="E58" s="1">
        <f t="shared" si="5"/>
        <v>85.646497233201586</v>
      </c>
      <c r="F58" s="1">
        <f t="shared" si="6"/>
        <v>256.93949169960479</v>
      </c>
      <c r="G58" s="8">
        <f t="shared" si="10"/>
        <v>2768.5099999999943</v>
      </c>
      <c r="H58">
        <v>315</v>
      </c>
      <c r="I58">
        <v>295</v>
      </c>
      <c r="J58" s="1">
        <v>309.79900271018602</v>
      </c>
      <c r="K58" s="2">
        <f t="shared" si="12"/>
        <v>5.2009972898139836</v>
      </c>
      <c r="L58" s="8">
        <v>934.41388704162887</v>
      </c>
      <c r="M58" s="1">
        <f t="shared" si="7"/>
        <v>17.2691651588719</v>
      </c>
      <c r="N58" s="1">
        <f t="shared" si="13"/>
        <v>4178.6534016251044</v>
      </c>
      <c r="O58" s="1">
        <f t="shared" si="14"/>
        <v>992.48335480077856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8"/>
        <v>5.6000000000000001E-2</v>
      </c>
      <c r="B59" s="1">
        <f t="shared" si="11"/>
        <v>203.14458081896922</v>
      </c>
      <c r="C59">
        <v>1000</v>
      </c>
      <c r="D59" s="2">
        <v>1.3555950812472553</v>
      </c>
      <c r="E59" s="1">
        <f t="shared" si="5"/>
        <v>85.646497233201586</v>
      </c>
      <c r="F59" s="1">
        <f t="shared" si="6"/>
        <v>256.93949169960479</v>
      </c>
      <c r="G59" s="8">
        <f t="shared" si="10"/>
        <v>3338.2870769230703</v>
      </c>
      <c r="H59">
        <v>315</v>
      </c>
      <c r="I59">
        <v>295</v>
      </c>
      <c r="J59" s="1">
        <v>310.28247043996868</v>
      </c>
      <c r="K59" s="2">
        <f t="shared" si="12"/>
        <v>4.7175295600313234</v>
      </c>
      <c r="L59" s="8">
        <v>949.11039154193986</v>
      </c>
      <c r="M59" s="1">
        <f t="shared" si="7"/>
        <v>17.535601134989257</v>
      </c>
      <c r="N59" s="1">
        <f t="shared" si="13"/>
        <v>4178.6342362119276</v>
      </c>
      <c r="O59" s="1">
        <f t="shared" si="14"/>
        <v>992.39664276180883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8"/>
        <v>6.2E-2</v>
      </c>
      <c r="B60" s="1">
        <f t="shared" si="11"/>
        <v>224.92655301139581</v>
      </c>
      <c r="C60">
        <v>1000</v>
      </c>
      <c r="D60" s="2">
        <v>1.3555950812472553</v>
      </c>
      <c r="E60" s="1">
        <f t="shared" si="5"/>
        <v>85.646497233201586</v>
      </c>
      <c r="F60" s="1">
        <f t="shared" si="6"/>
        <v>256.93949169960479</v>
      </c>
      <c r="G60" s="8">
        <f t="shared" si="10"/>
        <v>3958.9689846153769</v>
      </c>
      <c r="H60">
        <v>315</v>
      </c>
      <c r="I60">
        <v>295</v>
      </c>
      <c r="J60" s="1">
        <v>310.68410465186849</v>
      </c>
      <c r="K60" s="2">
        <f t="shared" si="12"/>
        <v>4.3158953481315052</v>
      </c>
      <c r="L60" s="8">
        <v>961.21004037987632</v>
      </c>
      <c r="M60" s="1">
        <f t="shared" si="7"/>
        <v>17.754711028519242</v>
      </c>
      <c r="N60" s="1">
        <f t="shared" si="13"/>
        <v>4178.6203171646412</v>
      </c>
      <c r="O60" s="1">
        <f t="shared" si="14"/>
        <v>992.32392535127519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8"/>
        <v>6.8000000000000005E-2</v>
      </c>
      <c r="B61" s="1">
        <f t="shared" si="11"/>
        <v>246.70901062813005</v>
      </c>
      <c r="C61">
        <v>1000</v>
      </c>
      <c r="D61" s="2">
        <v>1.3555950812472553</v>
      </c>
      <c r="E61" s="1">
        <f t="shared" si="5"/>
        <v>85.646497233201586</v>
      </c>
      <c r="F61" s="1">
        <f t="shared" si="6"/>
        <v>256.93949169960479</v>
      </c>
      <c r="G61" s="8">
        <f t="shared" si="10"/>
        <v>4630.5557230769155</v>
      </c>
      <c r="H61">
        <v>315</v>
      </c>
      <c r="I61">
        <v>295</v>
      </c>
      <c r="J61" s="1">
        <v>311.02296535704744</v>
      </c>
      <c r="K61" s="2">
        <f t="shared" si="12"/>
        <v>3.9770346429525603</v>
      </c>
      <c r="L61" s="8">
        <v>971.34528672856788</v>
      </c>
      <c r="M61" s="1">
        <f t="shared" si="7"/>
        <v>17.938064026431231</v>
      </c>
      <c r="N61" s="1">
        <f t="shared" si="13"/>
        <v>4178.6099239022215</v>
      </c>
      <c r="O61" s="1">
        <f t="shared" si="14"/>
        <v>992.26209604882445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8"/>
        <v>7.3999999999999996E-2</v>
      </c>
      <c r="B62" s="1">
        <f t="shared" si="11"/>
        <v>268.49117596667679</v>
      </c>
      <c r="C62">
        <v>1000</v>
      </c>
      <c r="D62" s="2">
        <v>1.3555950812472553</v>
      </c>
      <c r="E62" s="1">
        <f t="shared" si="5"/>
        <v>85.646497233201586</v>
      </c>
      <c r="F62" s="1">
        <f t="shared" si="6"/>
        <v>256.93949169960479</v>
      </c>
      <c r="G62" s="8">
        <f t="shared" si="10"/>
        <v>5315.713724115376</v>
      </c>
      <c r="H62">
        <v>315</v>
      </c>
      <c r="I62">
        <v>295</v>
      </c>
      <c r="J62" s="1">
        <v>311.29916653473214</v>
      </c>
      <c r="K62" s="2">
        <f t="shared" si="12"/>
        <v>3.7008334652678627</v>
      </c>
      <c r="L62" s="8">
        <v>979.55882920181375</v>
      </c>
      <c r="M62" s="1">
        <f t="shared" si="7"/>
        <v>18.08652240444496</v>
      </c>
      <c r="N62" s="1">
        <f t="shared" si="13"/>
        <v>4178.6023311886256</v>
      </c>
      <c r="O62" s="1">
        <f t="shared" si="14"/>
        <v>992.211379166754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8"/>
        <v>8.0000000000000002E-3</v>
      </c>
      <c r="B63" s="1">
        <f t="shared" si="11"/>
        <v>28.964201360505566</v>
      </c>
      <c r="C63">
        <v>1200</v>
      </c>
      <c r="D63" s="2">
        <v>1.6624357417124089</v>
      </c>
      <c r="E63" s="1">
        <f t="shared" si="5"/>
        <v>105.03269016138999</v>
      </c>
      <c r="F63" s="1">
        <f t="shared" si="6"/>
        <v>315.09807048416997</v>
      </c>
      <c r="G63" s="8">
        <f t="shared" si="10"/>
        <v>205.40572307692327</v>
      </c>
      <c r="H63">
        <v>315</v>
      </c>
      <c r="I63">
        <v>295</v>
      </c>
      <c r="J63" s="1">
        <v>297.70847366857458</v>
      </c>
      <c r="K63" s="2">
        <f t="shared" si="12"/>
        <v>17.291526331425416</v>
      </c>
      <c r="L63" s="8">
        <v>523.26404222799715</v>
      </c>
      <c r="M63" s="1">
        <f t="shared" si="7"/>
        <v>8.6485868460336484</v>
      </c>
      <c r="N63" s="1">
        <f t="shared" si="13"/>
        <v>4180.3941855644298</v>
      </c>
      <c r="O63" s="1">
        <f t="shared" si="14"/>
        <v>994.33088596292305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8"/>
        <v>1.4E-2</v>
      </c>
      <c r="B64" s="1">
        <f t="shared" si="11"/>
        <v>50.712237242789755</v>
      </c>
      <c r="C64">
        <v>1200</v>
      </c>
      <c r="D64" s="2">
        <v>1.6624357417124089</v>
      </c>
      <c r="E64" s="1">
        <f t="shared" si="5"/>
        <v>105.03269016138999</v>
      </c>
      <c r="F64" s="1">
        <f t="shared" si="6"/>
        <v>315.09807048416997</v>
      </c>
      <c r="G64" s="8">
        <f t="shared" si="10"/>
        <v>418.84898461538387</v>
      </c>
      <c r="H64">
        <v>315</v>
      </c>
      <c r="I64">
        <v>295</v>
      </c>
      <c r="J64" s="1">
        <v>301.35332688402332</v>
      </c>
      <c r="K64" s="2">
        <f t="shared" si="12"/>
        <v>13.646673115976682</v>
      </c>
      <c r="L64" s="8">
        <v>721.86301422477811</v>
      </c>
      <c r="M64" s="1">
        <f t="shared" si="7"/>
        <v>11.90026538798673</v>
      </c>
      <c r="N64" s="1">
        <f t="shared" si="13"/>
        <v>4179.5575094846508</v>
      </c>
      <c r="O64" s="1">
        <f t="shared" si="14"/>
        <v>993.84296059953181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8"/>
        <v>0.02</v>
      </c>
      <c r="B65" s="1">
        <f t="shared" si="11"/>
        <v>72.474104665760024</v>
      </c>
      <c r="C65">
        <v>1200</v>
      </c>
      <c r="D65" s="2">
        <v>1.6624357417124089</v>
      </c>
      <c r="E65" s="1">
        <f t="shared" si="5"/>
        <v>105.03269016138999</v>
      </c>
      <c r="F65" s="1">
        <f t="shared" si="6"/>
        <v>315.09807048416997</v>
      </c>
      <c r="G65" s="8">
        <f t="shared" si="10"/>
        <v>683.1970769230752</v>
      </c>
      <c r="H65">
        <v>315</v>
      </c>
      <c r="I65">
        <v>295</v>
      </c>
      <c r="J65" s="1">
        <v>303.9455834432664</v>
      </c>
      <c r="K65" s="2">
        <f t="shared" si="12"/>
        <v>11.054416556733599</v>
      </c>
      <c r="L65" s="8">
        <v>834.77096450978866</v>
      </c>
      <c r="M65" s="1">
        <f t="shared" si="7"/>
        <v>13.739493768425094</v>
      </c>
      <c r="N65" s="1">
        <f t="shared" si="13"/>
        <v>4179.1457104048377</v>
      </c>
      <c r="O65" s="1">
        <f t="shared" si="14"/>
        <v>993.45828875090592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8"/>
        <v>2.5999999999999999E-2</v>
      </c>
      <c r="B66" s="1">
        <f t="shared" ref="B66:B97" si="15">A66/O66*3600*1000</f>
        <v>94.243557751912647</v>
      </c>
      <c r="C66">
        <v>1200</v>
      </c>
      <c r="D66" s="2">
        <v>1.6624357417124089</v>
      </c>
      <c r="E66" s="1">
        <f t="shared" si="5"/>
        <v>105.03269016138999</v>
      </c>
      <c r="F66" s="1">
        <f t="shared" si="6"/>
        <v>315.09807048416997</v>
      </c>
      <c r="G66" s="8">
        <f t="shared" si="10"/>
        <v>998.44999999999732</v>
      </c>
      <c r="H66">
        <v>315</v>
      </c>
      <c r="I66">
        <v>295</v>
      </c>
      <c r="J66" s="1">
        <v>305.76021939697785</v>
      </c>
      <c r="K66" s="2">
        <f t="shared" si="12"/>
        <v>9.2397806030221545</v>
      </c>
      <c r="L66" s="8">
        <v>906.6337619379135</v>
      </c>
      <c r="M66" s="1">
        <f t="shared" si="7"/>
        <v>14.905845200296232</v>
      </c>
      <c r="N66" s="1">
        <f t="shared" si="13"/>
        <v>4178.9348552022475</v>
      </c>
      <c r="O66" s="1">
        <f t="shared" si="14"/>
        <v>993.1713342825326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8"/>
        <v>3.2000000000000001E-2</v>
      </c>
      <c r="B67" s="1">
        <f t="shared" si="15"/>
        <v>116.01746578996195</v>
      </c>
      <c r="C67">
        <v>1200</v>
      </c>
      <c r="D67" s="2">
        <v>1.6624357417124089</v>
      </c>
      <c r="E67" s="1">
        <f t="shared" si="5"/>
        <v>105.03269016138999</v>
      </c>
      <c r="F67" s="1">
        <f t="shared" si="6"/>
        <v>315.09807048416997</v>
      </c>
      <c r="G67" s="8">
        <f t="shared" si="10"/>
        <v>1364.6077538461504</v>
      </c>
      <c r="H67">
        <v>315</v>
      </c>
      <c r="I67">
        <v>295</v>
      </c>
      <c r="J67" s="1">
        <v>307.07938079488372</v>
      </c>
      <c r="K67" s="2">
        <f t="shared" ref="K67:K98" si="16">H67-J67</f>
        <v>7.9206192051162816</v>
      </c>
      <c r="L67" s="8">
        <v>956.21378080777356</v>
      </c>
      <c r="M67" s="1">
        <f t="shared" si="7"/>
        <v>15.708272873616062</v>
      </c>
      <c r="N67" s="1">
        <f t="shared" ref="N67:N98" si="17">((W67 + X67*H67 +Y67*H67^2 +  Z67*H67^3)+(W67 + X67*J67 + Y67*J67^2 +  Z67*J67^3))/2</f>
        <v>4178.8167291284972</v>
      </c>
      <c r="O67" s="1">
        <f t="shared" ref="O67:O98" si="18">((S67 + T67*H67 + U67*H67^2 +  V67*H67^3)+(S67 + T67*J67 + U67*J67^2 +  V67*J67^3))/2</f>
        <v>992.95394202591967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8"/>
        <v>3.7999999999999999E-2</v>
      </c>
      <c r="B68" s="1">
        <f t="shared" si="15"/>
        <v>137.79418079964546</v>
      </c>
      <c r="C68">
        <v>1200</v>
      </c>
      <c r="D68" s="2">
        <v>1.6624357417124089</v>
      </c>
      <c r="E68" s="1">
        <f t="shared" ref="E68:E131" si="19">D68*0.01755*3600</f>
        <v>105.03269016138999</v>
      </c>
      <c r="F68" s="1">
        <f t="shared" ref="F68:F131" si="20">E68*3</f>
        <v>315.09807048416997</v>
      </c>
      <c r="G68" s="8">
        <f t="shared" si="10"/>
        <v>1781.6703384615339</v>
      </c>
      <c r="H68">
        <v>315</v>
      </c>
      <c r="I68">
        <v>295</v>
      </c>
      <c r="J68" s="1">
        <v>308.07545501748734</v>
      </c>
      <c r="K68" s="2">
        <f t="shared" si="16"/>
        <v>6.924544982512657</v>
      </c>
      <c r="L68" s="8">
        <v>992.43897739285023</v>
      </c>
      <c r="M68" s="1">
        <f t="shared" ref="M68:M131" si="21">((H68-I68)-(J68-I68))/(LN((H68-I68)/(J68-I68)))</f>
        <v>16.293220928224475</v>
      </c>
      <c r="N68" s="1">
        <f t="shared" si="17"/>
        <v>4178.7451901713985</v>
      </c>
      <c r="O68" s="1">
        <f t="shared" si="18"/>
        <v>992.7850305878228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8"/>
        <v>4.3999999999999997E-2</v>
      </c>
      <c r="B69" s="1">
        <f t="shared" si="15"/>
        <v>159.57276946978945</v>
      </c>
      <c r="C69">
        <v>1200</v>
      </c>
      <c r="D69" s="2">
        <v>1.6624357417124089</v>
      </c>
      <c r="E69" s="1">
        <f t="shared" si="19"/>
        <v>105.03269016138999</v>
      </c>
      <c r="F69" s="1">
        <f t="shared" si="20"/>
        <v>315.09807048416997</v>
      </c>
      <c r="G69" s="8">
        <f t="shared" si="10"/>
        <v>2249.6377538461484</v>
      </c>
      <c r="H69">
        <v>315</v>
      </c>
      <c r="I69">
        <v>295</v>
      </c>
      <c r="J69" s="1">
        <v>308.85199887619802</v>
      </c>
      <c r="K69" s="2">
        <f t="shared" si="16"/>
        <v>6.1480011238019756</v>
      </c>
      <c r="L69" s="8">
        <v>1020.0510967217139</v>
      </c>
      <c r="M69" s="1">
        <f t="shared" si="21"/>
        <v>16.73823974813423</v>
      </c>
      <c r="N69" s="1">
        <f t="shared" si="17"/>
        <v>4178.6990825294133</v>
      </c>
      <c r="O69" s="1">
        <f t="shared" si="18"/>
        <v>992.65056642379386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8"/>
        <v>0.05</v>
      </c>
      <c r="B70" s="1">
        <f t="shared" si="15"/>
        <v>181.35266792286029</v>
      </c>
      <c r="C70">
        <v>1200</v>
      </c>
      <c r="D70" s="2">
        <v>1.6624357417124089</v>
      </c>
      <c r="E70" s="1">
        <f t="shared" si="19"/>
        <v>105.03269016138999</v>
      </c>
      <c r="F70" s="1">
        <f t="shared" si="20"/>
        <v>315.09807048416997</v>
      </c>
      <c r="G70" s="8">
        <f t="shared" si="10"/>
        <v>2768.5099999999943</v>
      </c>
      <c r="H70">
        <v>315</v>
      </c>
      <c r="I70">
        <v>295</v>
      </c>
      <c r="J70" s="1">
        <v>309.47347342191205</v>
      </c>
      <c r="K70" s="2">
        <f t="shared" si="16"/>
        <v>5.5265265780879531</v>
      </c>
      <c r="L70" s="8">
        <v>1041.7910035210002</v>
      </c>
      <c r="M70" s="1">
        <f t="shared" si="21"/>
        <v>17.088049052535197</v>
      </c>
      <c r="N70" s="1">
        <f t="shared" si="17"/>
        <v>4178.6678549860144</v>
      </c>
      <c r="O70" s="1">
        <f t="shared" si="18"/>
        <v>992.54122953715989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8"/>
        <v>5.6000000000000001E-2</v>
      </c>
      <c r="B71" s="1">
        <f t="shared" si="15"/>
        <v>203.13351673115724</v>
      </c>
      <c r="C71">
        <v>1200</v>
      </c>
      <c r="D71" s="2">
        <v>1.6624357417124089</v>
      </c>
      <c r="E71" s="1">
        <f t="shared" si="19"/>
        <v>105.03269016138999</v>
      </c>
      <c r="F71" s="1">
        <f t="shared" si="20"/>
        <v>315.09807048416997</v>
      </c>
      <c r="G71" s="8">
        <f t="shared" si="10"/>
        <v>3338.2870769230703</v>
      </c>
      <c r="H71">
        <v>315</v>
      </c>
      <c r="I71">
        <v>295</v>
      </c>
      <c r="J71" s="1">
        <v>309.98168673734023</v>
      </c>
      <c r="K71" s="2">
        <f t="shared" si="16"/>
        <v>5.018313262659774</v>
      </c>
      <c r="L71" s="8">
        <v>1059.3503147366202</v>
      </c>
      <c r="M71" s="1">
        <f t="shared" si="21"/>
        <v>17.370193663036492</v>
      </c>
      <c r="N71" s="1">
        <f t="shared" si="17"/>
        <v>4178.6458423097738</v>
      </c>
      <c r="O71" s="1">
        <f t="shared" si="18"/>
        <v>992.45069570086366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8"/>
        <v>6.2E-2</v>
      </c>
      <c r="B72" s="1">
        <f t="shared" si="15"/>
        <v>224.91507647509391</v>
      </c>
      <c r="C72">
        <v>1200</v>
      </c>
      <c r="D72" s="2">
        <v>1.6624357417124089</v>
      </c>
      <c r="E72" s="1">
        <f t="shared" si="19"/>
        <v>105.03269016138999</v>
      </c>
      <c r="F72" s="1">
        <f t="shared" si="20"/>
        <v>315.09807048416997</v>
      </c>
      <c r="G72" s="8">
        <f t="shared" si="10"/>
        <v>3958.9689846153769</v>
      </c>
      <c r="H72">
        <v>315</v>
      </c>
      <c r="I72">
        <v>295</v>
      </c>
      <c r="J72" s="1">
        <v>310.40480037610553</v>
      </c>
      <c r="K72" s="2">
        <f t="shared" si="16"/>
        <v>4.595199623894473</v>
      </c>
      <c r="L72" s="8">
        <v>1073.8285324514879</v>
      </c>
      <c r="M72" s="1">
        <f t="shared" si="21"/>
        <v>17.602547621065312</v>
      </c>
      <c r="N72" s="1">
        <f t="shared" si="17"/>
        <v>4178.6298085389326</v>
      </c>
      <c r="O72" s="1">
        <f t="shared" si="18"/>
        <v>992.37455975840817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8"/>
        <v>6.8000000000000005E-2</v>
      </c>
      <c r="B73" s="1">
        <f t="shared" si="15"/>
        <v>246.69718164620934</v>
      </c>
      <c r="C73">
        <v>1200</v>
      </c>
      <c r="D73" s="2">
        <v>1.6624357417124089</v>
      </c>
      <c r="E73" s="1">
        <f t="shared" si="19"/>
        <v>105.03269016138999</v>
      </c>
      <c r="F73" s="1">
        <f t="shared" si="20"/>
        <v>315.09807048416997</v>
      </c>
      <c r="G73" s="8">
        <f t="shared" si="10"/>
        <v>4630.5557230769155</v>
      </c>
      <c r="H73">
        <v>315</v>
      </c>
      <c r="I73">
        <v>295</v>
      </c>
      <c r="J73" s="1">
        <v>310.76241999224152</v>
      </c>
      <c r="K73" s="2">
        <f t="shared" si="16"/>
        <v>4.2375800077584813</v>
      </c>
      <c r="L73" s="8">
        <v>1085.9711361178249</v>
      </c>
      <c r="M73" s="1">
        <f t="shared" si="21"/>
        <v>17.797207398890166</v>
      </c>
      <c r="N73" s="1">
        <f t="shared" si="17"/>
        <v>4178.6178073470555</v>
      </c>
      <c r="O73" s="1">
        <f t="shared" si="18"/>
        <v>992.30967442129077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8"/>
        <v>7.3999999999999996E-2</v>
      </c>
      <c r="B74" s="1">
        <f t="shared" si="15"/>
        <v>268.47900736386805</v>
      </c>
      <c r="C74">
        <v>1200</v>
      </c>
      <c r="D74" s="2">
        <v>1.6624357417124089</v>
      </c>
      <c r="E74" s="1">
        <f t="shared" si="19"/>
        <v>105.03269016138999</v>
      </c>
      <c r="F74" s="1">
        <f t="shared" si="20"/>
        <v>315.09807048416997</v>
      </c>
      <c r="G74" s="8">
        <f t="shared" si="10"/>
        <v>5315.713724115376</v>
      </c>
      <c r="H74">
        <v>315</v>
      </c>
      <c r="I74">
        <v>295</v>
      </c>
      <c r="J74" s="1">
        <v>311.05433464573736</v>
      </c>
      <c r="K74" s="2">
        <f t="shared" si="16"/>
        <v>3.9456653542626441</v>
      </c>
      <c r="L74" s="8">
        <v>1095.8213937622845</v>
      </c>
      <c r="M74" s="1">
        <f t="shared" si="21"/>
        <v>17.954969300937684</v>
      </c>
      <c r="N74" s="1">
        <f t="shared" si="17"/>
        <v>4178.6090224252184</v>
      </c>
      <c r="O74" s="1">
        <f t="shared" si="18"/>
        <v>992.25635037807479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8"/>
        <v>8.0000000000000002E-3</v>
      </c>
      <c r="B75" s="1">
        <f t="shared" si="15"/>
        <v>28.962590111622227</v>
      </c>
      <c r="C75">
        <v>1500</v>
      </c>
      <c r="D75" s="2">
        <v>2.1184299516908216</v>
      </c>
      <c r="E75" s="1">
        <f t="shared" si="19"/>
        <v>133.84240434782609</v>
      </c>
      <c r="F75" s="1">
        <f t="shared" si="20"/>
        <v>401.52721304347824</v>
      </c>
      <c r="G75" s="8">
        <f t="shared" si="10"/>
        <v>205.40572307692327</v>
      </c>
      <c r="H75">
        <v>315</v>
      </c>
      <c r="I75">
        <v>295</v>
      </c>
      <c r="J75" s="1">
        <v>297.26214170298266</v>
      </c>
      <c r="K75" s="2">
        <f t="shared" si="16"/>
        <v>17.73785829701734</v>
      </c>
      <c r="L75" s="8">
        <v>563.8699304542082</v>
      </c>
      <c r="M75" s="1">
        <f t="shared" si="21"/>
        <v>8.1387966703630461</v>
      </c>
      <c r="N75" s="1">
        <f t="shared" si="17"/>
        <v>4180.5198443248892</v>
      </c>
      <c r="O75" s="1">
        <f t="shared" si="18"/>
        <v>994.38620264984593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8"/>
        <v>1.4E-2</v>
      </c>
      <c r="B76" s="1">
        <f t="shared" si="15"/>
        <v>50.707733696111234</v>
      </c>
      <c r="C76">
        <v>1500</v>
      </c>
      <c r="D76" s="2">
        <v>2.1184299516908216</v>
      </c>
      <c r="E76" s="1">
        <f t="shared" si="19"/>
        <v>133.84240434782609</v>
      </c>
      <c r="F76" s="1">
        <f t="shared" si="20"/>
        <v>401.52721304347824</v>
      </c>
      <c r="G76" s="8">
        <f t="shared" si="10"/>
        <v>418.84898461538387</v>
      </c>
      <c r="H76">
        <v>315</v>
      </c>
      <c r="I76">
        <v>295</v>
      </c>
      <c r="J76" s="1">
        <v>300.72750242495238</v>
      </c>
      <c r="K76" s="2">
        <f t="shared" si="16"/>
        <v>14.272497575047623</v>
      </c>
      <c r="L76" s="8">
        <v>793.14575226743193</v>
      </c>
      <c r="M76" s="1">
        <f t="shared" si="21"/>
        <v>11.413864279618823</v>
      </c>
      <c r="N76" s="1">
        <f t="shared" si="17"/>
        <v>4179.6785040069726</v>
      </c>
      <c r="O76" s="1">
        <f t="shared" si="18"/>
        <v>993.93122757259334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8"/>
        <v>0.02</v>
      </c>
      <c r="B77" s="1">
        <f t="shared" si="15"/>
        <v>72.467090802739747</v>
      </c>
      <c r="C77">
        <v>1500</v>
      </c>
      <c r="D77" s="2">
        <v>2.1184299516908216</v>
      </c>
      <c r="E77" s="1">
        <f t="shared" si="19"/>
        <v>133.84240434782609</v>
      </c>
      <c r="F77" s="1">
        <f t="shared" si="20"/>
        <v>401.52721304347824</v>
      </c>
      <c r="G77" s="8">
        <f t="shared" si="10"/>
        <v>683.1970769230752</v>
      </c>
      <c r="H77">
        <v>315</v>
      </c>
      <c r="I77">
        <v>295</v>
      </c>
      <c r="J77" s="1">
        <v>303.31631410268437</v>
      </c>
      <c r="K77" s="2">
        <f t="shared" si="16"/>
        <v>11.683685897315627</v>
      </c>
      <c r="L77" s="8">
        <v>926.95367485250586</v>
      </c>
      <c r="M77" s="1">
        <f t="shared" si="21"/>
        <v>13.314542486940478</v>
      </c>
      <c r="N77" s="1">
        <f t="shared" si="17"/>
        <v>4179.2330967501875</v>
      </c>
      <c r="O77" s="1">
        <f t="shared" si="18"/>
        <v>993.55444247084256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8"/>
        <v>2.5999999999999999E-2</v>
      </c>
      <c r="B78" s="1">
        <f t="shared" si="15"/>
        <v>94.234572667568756</v>
      </c>
      <c r="C78">
        <v>1500</v>
      </c>
      <c r="D78" s="2">
        <v>2.1184299516908216</v>
      </c>
      <c r="E78" s="1">
        <f t="shared" si="19"/>
        <v>133.84240434782609</v>
      </c>
      <c r="F78" s="1">
        <f t="shared" si="20"/>
        <v>401.52721304347824</v>
      </c>
      <c r="G78" s="8">
        <f t="shared" si="10"/>
        <v>998.44999999999732</v>
      </c>
      <c r="H78">
        <v>315</v>
      </c>
      <c r="I78">
        <v>295</v>
      </c>
      <c r="J78" s="1">
        <v>305.17121076405061</v>
      </c>
      <c r="K78" s="2">
        <f t="shared" si="16"/>
        <v>9.8287892359493867</v>
      </c>
      <c r="L78" s="8">
        <v>1013.285195333967</v>
      </c>
      <c r="M78" s="1">
        <f t="shared" si="21"/>
        <v>14.535951665071604</v>
      </c>
      <c r="N78" s="1">
        <f t="shared" si="17"/>
        <v>4178.9968740124559</v>
      </c>
      <c r="O78" s="1">
        <f t="shared" si="18"/>
        <v>993.26603124940857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8"/>
        <v>3.2000000000000001E-2</v>
      </c>
      <c r="B79" s="1">
        <f t="shared" si="15"/>
        <v>116.00694048197906</v>
      </c>
      <c r="C79">
        <v>1500</v>
      </c>
      <c r="D79" s="2">
        <v>2.1184299516908216</v>
      </c>
      <c r="E79" s="1">
        <f t="shared" si="19"/>
        <v>133.84240434782609</v>
      </c>
      <c r="F79" s="1">
        <f t="shared" si="20"/>
        <v>401.52721304347824</v>
      </c>
      <c r="G79" s="8">
        <f t="shared" si="10"/>
        <v>1364.6077538461504</v>
      </c>
      <c r="H79">
        <v>315</v>
      </c>
      <c r="I79">
        <v>295</v>
      </c>
      <c r="J79" s="1">
        <v>306.53803455973207</v>
      </c>
      <c r="K79" s="2">
        <f t="shared" si="16"/>
        <v>8.4619654402679316</v>
      </c>
      <c r="L79" s="8">
        <v>1073.3452425873584</v>
      </c>
      <c r="M79" s="1">
        <f t="shared" si="21"/>
        <v>15.383060688459226</v>
      </c>
      <c r="N79" s="1">
        <f t="shared" si="17"/>
        <v>4178.8618480473306</v>
      </c>
      <c r="O79" s="1">
        <f t="shared" si="18"/>
        <v>993.04403272229729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2">A68</f>
        <v>3.7999999999999999E-2</v>
      </c>
      <c r="B80" s="1">
        <f t="shared" si="15"/>
        <v>137.78243393801228</v>
      </c>
      <c r="C80">
        <v>1500</v>
      </c>
      <c r="D80" s="2">
        <v>2.1184299516908216</v>
      </c>
      <c r="E80" s="1">
        <f t="shared" si="19"/>
        <v>133.84240434782609</v>
      </c>
      <c r="F80" s="1">
        <f t="shared" si="20"/>
        <v>401.52721304347824</v>
      </c>
      <c r="G80" s="8">
        <f t="shared" si="10"/>
        <v>1781.6703384615339</v>
      </c>
      <c r="H80">
        <v>315</v>
      </c>
      <c r="I80">
        <v>295</v>
      </c>
      <c r="J80" s="1">
        <v>307.57930400437584</v>
      </c>
      <c r="K80" s="2">
        <f t="shared" si="16"/>
        <v>7.4206959956241576</v>
      </c>
      <c r="L80" s="8">
        <v>1117.4752713088362</v>
      </c>
      <c r="M80" s="1">
        <f t="shared" si="21"/>
        <v>16.003938940930365</v>
      </c>
      <c r="N80" s="1">
        <f t="shared" si="17"/>
        <v>4178.779017891743</v>
      </c>
      <c r="O80" s="1">
        <f t="shared" si="18"/>
        <v>992.86967206244685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2"/>
        <v>4.3999999999999997E-2</v>
      </c>
      <c r="B81" s="1">
        <f t="shared" si="15"/>
        <v>159.56003583978242</v>
      </c>
      <c r="C81">
        <v>1500</v>
      </c>
      <c r="D81" s="2">
        <v>2.1184299516908216</v>
      </c>
      <c r="E81" s="1">
        <f t="shared" si="19"/>
        <v>133.84240434782609</v>
      </c>
      <c r="F81" s="1">
        <f t="shared" si="20"/>
        <v>401.52721304347824</v>
      </c>
      <c r="G81" s="8">
        <f t="shared" si="10"/>
        <v>2249.6377538461484</v>
      </c>
      <c r="H81">
        <v>315</v>
      </c>
      <c r="I81">
        <v>295</v>
      </c>
      <c r="J81" s="1">
        <v>308.39619520897833</v>
      </c>
      <c r="K81" s="2">
        <f t="shared" si="16"/>
        <v>6.6038047910216733</v>
      </c>
      <c r="L81" s="8">
        <v>1151.2499120392993</v>
      </c>
      <c r="M81" s="1">
        <f t="shared" si="21"/>
        <v>16.478139801506728</v>
      </c>
      <c r="N81" s="1">
        <f t="shared" si="17"/>
        <v>4178.7251591949152</v>
      </c>
      <c r="O81" s="1">
        <f t="shared" si="18"/>
        <v>992.72978453735584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2"/>
        <v>0.05</v>
      </c>
      <c r="B82" s="1">
        <f t="shared" si="15"/>
        <v>181.33912306054904</v>
      </c>
      <c r="C82">
        <v>1500</v>
      </c>
      <c r="D82" s="2">
        <v>2.1184299516908216</v>
      </c>
      <c r="E82" s="1">
        <f t="shared" si="19"/>
        <v>133.84240434782609</v>
      </c>
      <c r="F82" s="1">
        <f t="shared" si="20"/>
        <v>401.52721304347824</v>
      </c>
      <c r="G82" s="8">
        <f t="shared" si="10"/>
        <v>2768.5099999999943</v>
      </c>
      <c r="H82">
        <v>315</v>
      </c>
      <c r="I82">
        <v>295</v>
      </c>
      <c r="J82" s="1">
        <v>309.05302590678252</v>
      </c>
      <c r="K82" s="2">
        <f t="shared" si="16"/>
        <v>5.9469740932174773</v>
      </c>
      <c r="L82" s="8">
        <v>1177.9239343922111</v>
      </c>
      <c r="M82" s="1">
        <f t="shared" si="21"/>
        <v>16.851986985919506</v>
      </c>
      <c r="N82" s="1">
        <f t="shared" si="17"/>
        <v>4178.6884465374333</v>
      </c>
      <c r="O82" s="1">
        <f t="shared" si="18"/>
        <v>992.61536596213773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2"/>
        <v>5.6000000000000001E-2</v>
      </c>
      <c r="B83" s="1">
        <f t="shared" si="15"/>
        <v>203.11929436813531</v>
      </c>
      <c r="C83">
        <v>1500</v>
      </c>
      <c r="D83" s="2">
        <v>2.1184299516908216</v>
      </c>
      <c r="E83" s="1">
        <f t="shared" si="19"/>
        <v>133.84240434782609</v>
      </c>
      <c r="F83" s="1">
        <f t="shared" si="20"/>
        <v>401.52721304347824</v>
      </c>
      <c r="G83" s="8">
        <f t="shared" si="10"/>
        <v>3338.2870769230703</v>
      </c>
      <c r="H83">
        <v>315</v>
      </c>
      <c r="I83">
        <v>295</v>
      </c>
      <c r="J83" s="1">
        <v>309.59210160063441</v>
      </c>
      <c r="K83" s="2">
        <f t="shared" si="16"/>
        <v>5.4078983993655925</v>
      </c>
      <c r="L83" s="8">
        <v>1199.5207765431776</v>
      </c>
      <c r="M83" s="1">
        <f t="shared" si="21"/>
        <v>17.15421472675914</v>
      </c>
      <c r="N83" s="1">
        <f t="shared" si="17"/>
        <v>4178.6624401110621</v>
      </c>
      <c r="O83" s="1">
        <f t="shared" si="18"/>
        <v>992.52018685442204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2"/>
        <v>6.2E-2</v>
      </c>
      <c r="B84" s="1">
        <f t="shared" si="15"/>
        <v>224.90028042724941</v>
      </c>
      <c r="C84">
        <v>1500</v>
      </c>
      <c r="D84" s="2">
        <v>2.1184299516908216</v>
      </c>
      <c r="E84" s="1">
        <f t="shared" si="19"/>
        <v>133.84240434782609</v>
      </c>
      <c r="F84" s="1">
        <f t="shared" si="20"/>
        <v>401.52721304347824</v>
      </c>
      <c r="G84" s="8">
        <f t="shared" si="10"/>
        <v>3958.9689846153769</v>
      </c>
      <c r="H84">
        <v>315</v>
      </c>
      <c r="I84">
        <v>295</v>
      </c>
      <c r="J84" s="1">
        <v>310.04220893893449</v>
      </c>
      <c r="K84" s="2">
        <f t="shared" si="16"/>
        <v>4.9577910610655067</v>
      </c>
      <c r="L84" s="8">
        <v>1217.3628914450308</v>
      </c>
      <c r="M84" s="1">
        <f t="shared" si="21"/>
        <v>17.40356865493062</v>
      </c>
      <c r="N84" s="1">
        <f t="shared" si="17"/>
        <v>4178.6434237107414</v>
      </c>
      <c r="O84" s="1">
        <f t="shared" si="18"/>
        <v>992.43984745586204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2"/>
        <v>6.8000000000000005E-2</v>
      </c>
      <c r="B85" s="1">
        <f t="shared" si="15"/>
        <v>246.68189391217896</v>
      </c>
      <c r="C85">
        <v>1500</v>
      </c>
      <c r="D85" s="2">
        <v>2.1184299516908216</v>
      </c>
      <c r="E85" s="1">
        <f t="shared" si="19"/>
        <v>133.84240434782609</v>
      </c>
      <c r="F85" s="1">
        <f t="shared" si="20"/>
        <v>401.52721304347824</v>
      </c>
      <c r="G85" s="8">
        <f t="shared" si="10"/>
        <v>4630.5557230769155</v>
      </c>
      <c r="H85">
        <v>315</v>
      </c>
      <c r="I85">
        <v>295</v>
      </c>
      <c r="J85" s="1">
        <v>310.42354287030366</v>
      </c>
      <c r="K85" s="2">
        <f t="shared" si="16"/>
        <v>4.5764571296963368</v>
      </c>
      <c r="L85" s="8">
        <v>1232.3508551551745</v>
      </c>
      <c r="M85" s="1">
        <f t="shared" si="21"/>
        <v>17.61278828901348</v>
      </c>
      <c r="N85" s="1">
        <f t="shared" si="17"/>
        <v>4178.629144869079</v>
      </c>
      <c r="O85" s="1">
        <f t="shared" si="18"/>
        <v>992.37117129946762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2"/>
        <v>7.3999999999999996E-2</v>
      </c>
      <c r="B86" s="1">
        <f t="shared" si="15"/>
        <v>268.46324979030453</v>
      </c>
      <c r="C86">
        <v>1500</v>
      </c>
      <c r="D86" s="2">
        <v>2.1184299516908216</v>
      </c>
      <c r="E86" s="1">
        <f t="shared" si="19"/>
        <v>133.84240434782609</v>
      </c>
      <c r="F86" s="1">
        <f t="shared" si="20"/>
        <v>401.52721304347824</v>
      </c>
      <c r="G86" s="8">
        <f t="shared" si="10"/>
        <v>5315.713724115376</v>
      </c>
      <c r="H86">
        <v>315</v>
      </c>
      <c r="I86">
        <v>295</v>
      </c>
      <c r="J86" s="1">
        <v>310.73541386257369</v>
      </c>
      <c r="K86" s="2">
        <f t="shared" si="16"/>
        <v>4.2645861374263063</v>
      </c>
      <c r="L86" s="8">
        <v>1244.5254044531575</v>
      </c>
      <c r="M86" s="1">
        <f t="shared" si="21"/>
        <v>17.782561313909586</v>
      </c>
      <c r="N86" s="1">
        <f t="shared" si="17"/>
        <v>4178.618665426382</v>
      </c>
      <c r="O86" s="1">
        <f t="shared" si="18"/>
        <v>992.31459131960844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2"/>
        <v>8.0000000000000002E-3</v>
      </c>
      <c r="B87" s="1">
        <f t="shared" si="15"/>
        <v>28.960780740586824</v>
      </c>
      <c r="C87">
        <v>2000</v>
      </c>
      <c r="D87" s="2">
        <v>2.8668033926334648</v>
      </c>
      <c r="E87" s="1">
        <f t="shared" si="19"/>
        <v>181.12463834658229</v>
      </c>
      <c r="F87" s="1">
        <f t="shared" si="20"/>
        <v>543.37391503974686</v>
      </c>
      <c r="G87" s="8">
        <f t="shared" si="10"/>
        <v>205.40572307692327</v>
      </c>
      <c r="H87">
        <v>315</v>
      </c>
      <c r="I87">
        <v>295</v>
      </c>
      <c r="J87" s="1">
        <v>296.75101631439014</v>
      </c>
      <c r="K87" s="2">
        <f t="shared" si="16"/>
        <v>18.248983685609858</v>
      </c>
      <c r="L87" s="8">
        <v>610.85603416271124</v>
      </c>
      <c r="M87" s="1">
        <f t="shared" si="21"/>
        <v>7.4928001111844589</v>
      </c>
      <c r="N87" s="1">
        <f t="shared" si="17"/>
        <v>4180.6704259600674</v>
      </c>
      <c r="O87" s="1">
        <f t="shared" si="18"/>
        <v>994.44832851617502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2"/>
        <v>1.4E-2</v>
      </c>
      <c r="B88" s="1">
        <f t="shared" si="15"/>
        <v>50.702211522908279</v>
      </c>
      <c r="C88">
        <v>2000</v>
      </c>
      <c r="D88" s="2">
        <v>2.8668033926334648</v>
      </c>
      <c r="E88" s="1">
        <f t="shared" si="19"/>
        <v>181.12463834658229</v>
      </c>
      <c r="F88" s="1">
        <f t="shared" si="20"/>
        <v>543.37391503974686</v>
      </c>
      <c r="G88" s="8">
        <f t="shared" si="10"/>
        <v>418.84898461538387</v>
      </c>
      <c r="H88">
        <v>315</v>
      </c>
      <c r="I88">
        <v>295</v>
      </c>
      <c r="J88" s="1">
        <v>299.94153880639794</v>
      </c>
      <c r="K88" s="2">
        <f t="shared" si="16"/>
        <v>15.058461193602056</v>
      </c>
      <c r="L88" s="8">
        <v>881.24080767451483</v>
      </c>
      <c r="M88" s="1">
        <f t="shared" si="21"/>
        <v>10.771003929525969</v>
      </c>
      <c r="N88" s="1">
        <f t="shared" si="17"/>
        <v>4179.8432603074116</v>
      </c>
      <c r="O88" s="1">
        <f t="shared" si="18"/>
        <v>994.03948045201673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2"/>
        <v>0.02</v>
      </c>
      <c r="B89" s="1">
        <f t="shared" si="15"/>
        <v>72.458140892273548</v>
      </c>
      <c r="C89">
        <v>2000</v>
      </c>
      <c r="D89" s="2">
        <v>2.8668033926334648</v>
      </c>
      <c r="E89" s="1">
        <f t="shared" si="19"/>
        <v>181.12463834658229</v>
      </c>
      <c r="F89" s="1">
        <f t="shared" si="20"/>
        <v>543.37391503974686</v>
      </c>
      <c r="G89" s="8">
        <f t="shared" si="10"/>
        <v>683.1970769230752</v>
      </c>
      <c r="H89">
        <v>315</v>
      </c>
      <c r="I89">
        <v>295</v>
      </c>
      <c r="J89" s="1">
        <v>302.49581342186667</v>
      </c>
      <c r="K89" s="2">
        <f t="shared" si="16"/>
        <v>12.504186578133329</v>
      </c>
      <c r="L89" s="8">
        <v>1044.7666725530657</v>
      </c>
      <c r="M89" s="1">
        <f t="shared" si="21"/>
        <v>12.741333120972767</v>
      </c>
      <c r="N89" s="1">
        <f t="shared" si="17"/>
        <v>4179.3588724545452</v>
      </c>
      <c r="O89" s="1">
        <f t="shared" si="18"/>
        <v>993.67716468250705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2"/>
        <v>2.5999999999999999E-2</v>
      </c>
      <c r="B90" s="1">
        <f t="shared" si="15"/>
        <v>94.222837214696725</v>
      </c>
      <c r="C90">
        <v>2000</v>
      </c>
      <c r="D90" s="2">
        <v>2.8668033926334648</v>
      </c>
      <c r="E90" s="1">
        <f t="shared" si="19"/>
        <v>181.12463834658229</v>
      </c>
      <c r="F90" s="1">
        <f t="shared" si="20"/>
        <v>543.37391503974686</v>
      </c>
      <c r="G90" s="8">
        <f t="shared" si="10"/>
        <v>998.44999999999732</v>
      </c>
      <c r="H90">
        <v>315</v>
      </c>
      <c r="I90">
        <v>295</v>
      </c>
      <c r="J90" s="1">
        <v>304.38736053006323</v>
      </c>
      <c r="K90" s="2">
        <f t="shared" si="16"/>
        <v>10.612639469936767</v>
      </c>
      <c r="L90" s="8">
        <v>1152.2794575506748</v>
      </c>
      <c r="M90" s="1">
        <f t="shared" si="21"/>
        <v>14.031050859631861</v>
      </c>
      <c r="N90" s="1">
        <f t="shared" si="17"/>
        <v>4179.0888840765729</v>
      </c>
      <c r="O90" s="1">
        <f t="shared" si="18"/>
        <v>993.38974251775585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2"/>
        <v>3.2000000000000001E-2</v>
      </c>
      <c r="B91" s="1">
        <f t="shared" si="15"/>
        <v>115.99298118123697</v>
      </c>
      <c r="C91">
        <v>2000</v>
      </c>
      <c r="D91" s="2">
        <v>2.8668033926334648</v>
      </c>
      <c r="E91" s="1">
        <f t="shared" si="19"/>
        <v>181.12463834658229</v>
      </c>
      <c r="F91" s="1">
        <f t="shared" si="20"/>
        <v>543.37391503974686</v>
      </c>
      <c r="G91" s="8">
        <f t="shared" si="10"/>
        <v>1364.6077538461504</v>
      </c>
      <c r="H91">
        <v>315</v>
      </c>
      <c r="I91">
        <v>295</v>
      </c>
      <c r="J91" s="1">
        <v>305.8082838085445</v>
      </c>
      <c r="K91" s="2">
        <f t="shared" si="16"/>
        <v>9.1917161914554981</v>
      </c>
      <c r="L91" s="8">
        <v>1227.9483141919807</v>
      </c>
      <c r="M91" s="1">
        <f t="shared" si="21"/>
        <v>14.935694228223689</v>
      </c>
      <c r="N91" s="1">
        <f t="shared" si="17"/>
        <v>4178.9300550207754</v>
      </c>
      <c r="O91" s="1">
        <f t="shared" si="18"/>
        <v>993.16354168018199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2"/>
        <v>3.7999999999999999E-2</v>
      </c>
      <c r="B92" s="1">
        <f t="shared" si="15"/>
        <v>137.7666848556016</v>
      </c>
      <c r="C92">
        <v>2000</v>
      </c>
      <c r="D92" s="2">
        <v>2.8668033926334648</v>
      </c>
      <c r="E92" s="1">
        <f t="shared" si="19"/>
        <v>181.12463834658229</v>
      </c>
      <c r="F92" s="1">
        <f t="shared" si="20"/>
        <v>543.37391503974686</v>
      </c>
      <c r="G92" s="8">
        <f t="shared" ref="G92:G155" si="23">G80</f>
        <v>1781.6703384615339</v>
      </c>
      <c r="H92">
        <v>315</v>
      </c>
      <c r="I92">
        <v>295</v>
      </c>
      <c r="J92" s="1">
        <v>306.90452613690746</v>
      </c>
      <c r="K92" s="2">
        <f t="shared" si="16"/>
        <v>8.0954738630925362</v>
      </c>
      <c r="L92" s="8">
        <v>1283.9867915060477</v>
      </c>
      <c r="M92" s="1">
        <f t="shared" si="21"/>
        <v>15.603819739049507</v>
      </c>
      <c r="N92" s="1">
        <f t="shared" si="17"/>
        <v>4178.8308067330718</v>
      </c>
      <c r="O92" s="1">
        <f t="shared" si="18"/>
        <v>992.98317400455107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2"/>
        <v>4.3999999999999997E-2</v>
      </c>
      <c r="B93" s="1">
        <f t="shared" si="15"/>
        <v>159.54282558169388</v>
      </c>
      <c r="C93">
        <v>2000</v>
      </c>
      <c r="D93" s="2">
        <v>2.8668033926334648</v>
      </c>
      <c r="E93" s="1">
        <f t="shared" si="19"/>
        <v>181.12463834658229</v>
      </c>
      <c r="F93" s="1">
        <f t="shared" si="20"/>
        <v>543.37391503974686</v>
      </c>
      <c r="G93" s="8">
        <f t="shared" si="23"/>
        <v>2249.6377538461484</v>
      </c>
      <c r="H93">
        <v>315</v>
      </c>
      <c r="I93">
        <v>295</v>
      </c>
      <c r="J93" s="1">
        <v>307.77226314435143</v>
      </c>
      <c r="K93" s="2">
        <f t="shared" si="16"/>
        <v>7.2277368556485726</v>
      </c>
      <c r="L93" s="8">
        <v>1327.120850190847</v>
      </c>
      <c r="M93" s="1">
        <f t="shared" si="21"/>
        <v>16.116922236108532</v>
      </c>
      <c r="N93" s="1">
        <f t="shared" si="17"/>
        <v>4178.7654441631103</v>
      </c>
      <c r="O93" s="1">
        <f t="shared" si="18"/>
        <v>992.83687262321473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2"/>
        <v>0.05</v>
      </c>
      <c r="B94" s="1">
        <f t="shared" si="15"/>
        <v>181.32070191068706</v>
      </c>
      <c r="C94">
        <v>2000</v>
      </c>
      <c r="D94" s="2">
        <v>2.8668033926334648</v>
      </c>
      <c r="E94" s="1">
        <f t="shared" si="19"/>
        <v>181.12463834658229</v>
      </c>
      <c r="F94" s="1">
        <f t="shared" si="20"/>
        <v>543.37391503974686</v>
      </c>
      <c r="G94" s="8">
        <f t="shared" si="23"/>
        <v>2768.5099999999943</v>
      </c>
      <c r="H94">
        <v>315</v>
      </c>
      <c r="I94">
        <v>295</v>
      </c>
      <c r="J94" s="1">
        <v>308.47463965764274</v>
      </c>
      <c r="K94" s="2">
        <f t="shared" si="16"/>
        <v>6.5253603423572599</v>
      </c>
      <c r="L94" s="8">
        <v>1361.3343723391274</v>
      </c>
      <c r="M94" s="1">
        <f t="shared" si="21"/>
        <v>16.523124803414873</v>
      </c>
      <c r="N94" s="1">
        <f t="shared" si="17"/>
        <v>4178.7204739655917</v>
      </c>
      <c r="O94" s="1">
        <f t="shared" si="18"/>
        <v>992.71621002582719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2"/>
        <v>5.6000000000000001E-2</v>
      </c>
      <c r="B95" s="1">
        <f t="shared" si="15"/>
        <v>203.09985560627473</v>
      </c>
      <c r="C95">
        <v>2000</v>
      </c>
      <c r="D95" s="2">
        <v>2.8668033926334648</v>
      </c>
      <c r="E95" s="1">
        <f t="shared" si="19"/>
        <v>181.12463834658229</v>
      </c>
      <c r="F95" s="1">
        <f t="shared" si="20"/>
        <v>543.37391503974686</v>
      </c>
      <c r="G95" s="8">
        <f t="shared" si="23"/>
        <v>3338.2870769230703</v>
      </c>
      <c r="H95">
        <v>315</v>
      </c>
      <c r="I95">
        <v>295</v>
      </c>
      <c r="J95" s="1">
        <v>309.05407794714642</v>
      </c>
      <c r="K95" s="2">
        <f t="shared" si="16"/>
        <v>5.9459220528535752</v>
      </c>
      <c r="L95" s="8">
        <v>1389.129972124945</v>
      </c>
      <c r="M95" s="1">
        <f t="shared" si="21"/>
        <v>16.852580742914949</v>
      </c>
      <c r="N95" s="1">
        <f t="shared" si="17"/>
        <v>4178.6883922395045</v>
      </c>
      <c r="O95" s="1">
        <f t="shared" si="18"/>
        <v>992.61518132645892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2"/>
        <v>6.2E-2</v>
      </c>
      <c r="B96" s="1">
        <f t="shared" si="15"/>
        <v>224.87997565778917</v>
      </c>
      <c r="C96">
        <v>2000</v>
      </c>
      <c r="D96" s="2">
        <v>2.8668033926334648</v>
      </c>
      <c r="E96" s="1">
        <f t="shared" si="19"/>
        <v>181.12463834658229</v>
      </c>
      <c r="F96" s="1">
        <f t="shared" si="20"/>
        <v>543.37391503974686</v>
      </c>
      <c r="G96" s="8">
        <f t="shared" si="23"/>
        <v>3958.9689846153769</v>
      </c>
      <c r="H96">
        <v>315</v>
      </c>
      <c r="I96">
        <v>295</v>
      </c>
      <c r="J96" s="1">
        <v>309.53988254423302</v>
      </c>
      <c r="K96" s="2">
        <f t="shared" si="16"/>
        <v>5.4601174557669765</v>
      </c>
      <c r="L96" s="8">
        <v>1412.1562314776011</v>
      </c>
      <c r="M96" s="1">
        <f t="shared" si="21"/>
        <v>17.125112573899553</v>
      </c>
      <c r="N96" s="1">
        <f t="shared" si="17"/>
        <v>4178.6648026184039</v>
      </c>
      <c r="O96" s="1">
        <f t="shared" si="18"/>
        <v>992.52945642280906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2"/>
        <v>6.8000000000000005E-2</v>
      </c>
      <c r="B97" s="1">
        <f t="shared" si="15"/>
        <v>246.66084386202272</v>
      </c>
      <c r="C97">
        <v>2000</v>
      </c>
      <c r="D97" s="2">
        <v>2.8668033926334648</v>
      </c>
      <c r="E97" s="1">
        <f t="shared" si="19"/>
        <v>181.12463834658229</v>
      </c>
      <c r="F97" s="1">
        <f t="shared" si="20"/>
        <v>543.37391503974686</v>
      </c>
      <c r="G97" s="8">
        <f t="shared" si="23"/>
        <v>4630.5557230769155</v>
      </c>
      <c r="H97">
        <v>315</v>
      </c>
      <c r="I97">
        <v>295</v>
      </c>
      <c r="J97" s="1">
        <v>309.9528456791254</v>
      </c>
      <c r="K97" s="2">
        <f t="shared" si="16"/>
        <v>5.047154320874597</v>
      </c>
      <c r="L97" s="8">
        <v>1431.5428458232261</v>
      </c>
      <c r="M97" s="1">
        <f t="shared" si="21"/>
        <v>17.354272669285059</v>
      </c>
      <c r="N97" s="1">
        <f t="shared" si="17"/>
        <v>4178.6470097962556</v>
      </c>
      <c r="O97" s="1">
        <f t="shared" si="18"/>
        <v>992.45586031050948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2"/>
        <v>7.3999999999999996E-2</v>
      </c>
      <c r="B98" s="1">
        <f t="shared" ref="B98:B129" si="24">A98/O98*3600*1000</f>
        <v>268.44149413831809</v>
      </c>
      <c r="C98">
        <v>2000</v>
      </c>
      <c r="D98" s="2">
        <v>2.8668033926334648</v>
      </c>
      <c r="E98" s="1">
        <f t="shared" si="19"/>
        <v>181.12463834658229</v>
      </c>
      <c r="F98" s="1">
        <f t="shared" si="20"/>
        <v>543.37391503974686</v>
      </c>
      <c r="G98" s="8">
        <f t="shared" si="23"/>
        <v>5315.713724115376</v>
      </c>
      <c r="H98">
        <v>315</v>
      </c>
      <c r="I98">
        <v>295</v>
      </c>
      <c r="J98" s="1">
        <v>310.29151080951732</v>
      </c>
      <c r="K98" s="2">
        <f t="shared" si="16"/>
        <v>4.7084891904826804</v>
      </c>
      <c r="L98" s="8">
        <v>1447.3196433409707</v>
      </c>
      <c r="M98" s="1">
        <f t="shared" si="21"/>
        <v>17.540554955550792</v>
      </c>
      <c r="N98" s="1">
        <f t="shared" si="17"/>
        <v>4178.6339032760543</v>
      </c>
      <c r="O98" s="1">
        <f t="shared" si="18"/>
        <v>992.39501275735643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2"/>
        <v>8.0000000000000002E-3</v>
      </c>
      <c r="B99" s="1">
        <f t="shared" si="24"/>
        <v>28.959573053034717</v>
      </c>
      <c r="C99">
        <v>2500</v>
      </c>
      <c r="D99" s="2">
        <v>3.6119971212910413</v>
      </c>
      <c r="E99" s="1">
        <f t="shared" si="19"/>
        <v>228.20597812316797</v>
      </c>
      <c r="F99" s="1">
        <f t="shared" si="20"/>
        <v>684.61793436950393</v>
      </c>
      <c r="G99" s="8">
        <f t="shared" si="23"/>
        <v>205.40572307692327</v>
      </c>
      <c r="H99">
        <v>315</v>
      </c>
      <c r="I99">
        <v>295</v>
      </c>
      <c r="J99" s="1">
        <v>296.40365493774374</v>
      </c>
      <c r="K99" s="2">
        <f t="shared" ref="K99:K130" si="25">H99-J99</f>
        <v>18.596345062256262</v>
      </c>
      <c r="L99" s="8">
        <v>643.56395844957001</v>
      </c>
      <c r="M99" s="1">
        <f t="shared" si="21"/>
        <v>6.9999155626547349</v>
      </c>
      <c r="N99" s="1">
        <f t="shared" ref="N99:N130" si="26">((W99 + X99*H99 +Y99*H99^2 +  Z99*H99^3)+(W99 + X99*J99 + Y99*J99^2 +  Z99*J99^3))/2</f>
        <v>4180.7769125032937</v>
      </c>
      <c r="O99" s="1">
        <f t="shared" ref="O99:O130" si="27">((S99 + T99*H99 + U99*H99^2 +  V99*H99^3)+(S99 + T99*J99 + U99*J99^2 +  V99*J99^3))/2</f>
        <v>994.48979953045284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2"/>
        <v>1.4E-2</v>
      </c>
      <c r="B100" s="1">
        <f t="shared" si="24"/>
        <v>50.698153671892001</v>
      </c>
      <c r="C100">
        <v>2500</v>
      </c>
      <c r="D100" s="2">
        <v>3.6119971212910413</v>
      </c>
      <c r="E100" s="1">
        <f t="shared" si="19"/>
        <v>228.20597812316797</v>
      </c>
      <c r="F100" s="1">
        <f t="shared" si="20"/>
        <v>684.61793436950393</v>
      </c>
      <c r="G100" s="8">
        <f t="shared" si="23"/>
        <v>418.84898461538387</v>
      </c>
      <c r="H100">
        <v>315</v>
      </c>
      <c r="I100">
        <v>295</v>
      </c>
      <c r="J100" s="1">
        <v>299.34983695705728</v>
      </c>
      <c r="K100" s="2">
        <f t="shared" si="25"/>
        <v>15.650163042942722</v>
      </c>
      <c r="L100" s="8">
        <v>946.94052740459142</v>
      </c>
      <c r="M100" s="1">
        <f t="shared" si="21"/>
        <v>10.258406865262282</v>
      </c>
      <c r="N100" s="1">
        <f t="shared" si="26"/>
        <v>4179.9770344539811</v>
      </c>
      <c r="O100" s="1">
        <f t="shared" si="27"/>
        <v>994.11904279943633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2"/>
        <v>0.02</v>
      </c>
      <c r="B101" s="1">
        <f t="shared" si="24"/>
        <v>72.451275210578586</v>
      </c>
      <c r="C101">
        <v>2500</v>
      </c>
      <c r="D101" s="2">
        <v>3.6119971212910413</v>
      </c>
      <c r="E101" s="1">
        <f t="shared" si="19"/>
        <v>228.20597812316797</v>
      </c>
      <c r="F101" s="1">
        <f t="shared" si="20"/>
        <v>684.61793436950393</v>
      </c>
      <c r="G101" s="8">
        <f t="shared" si="23"/>
        <v>683.1970769230752</v>
      </c>
      <c r="H101">
        <v>315</v>
      </c>
      <c r="I101">
        <v>295</v>
      </c>
      <c r="J101" s="1">
        <v>301.85200429036894</v>
      </c>
      <c r="K101" s="2">
        <f t="shared" si="25"/>
        <v>13.147995709631061</v>
      </c>
      <c r="L101" s="8">
        <v>1135.8752882696501</v>
      </c>
      <c r="M101" s="1">
        <f t="shared" si="21"/>
        <v>12.274183491038821</v>
      </c>
      <c r="N101" s="1">
        <f t="shared" si="26"/>
        <v>4179.4673463028703</v>
      </c>
      <c r="O101" s="1">
        <f t="shared" si="27"/>
        <v>993.77132825796411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2"/>
        <v>2.5999999999999999E-2</v>
      </c>
      <c r="B102" s="1">
        <f t="shared" si="24"/>
        <v>94.213605100861969</v>
      </c>
      <c r="C102">
        <v>2500</v>
      </c>
      <c r="D102" s="2">
        <v>3.6119971212910413</v>
      </c>
      <c r="E102" s="1">
        <f t="shared" si="19"/>
        <v>228.20597812316797</v>
      </c>
      <c r="F102" s="1">
        <f t="shared" si="20"/>
        <v>684.61793436950393</v>
      </c>
      <c r="G102" s="8">
        <f t="shared" si="23"/>
        <v>998.44999999999732</v>
      </c>
      <c r="H102">
        <v>315</v>
      </c>
      <c r="I102">
        <v>295</v>
      </c>
      <c r="J102" s="1">
        <v>303.75831960265015</v>
      </c>
      <c r="K102" s="2">
        <f t="shared" si="25"/>
        <v>11.241680397349853</v>
      </c>
      <c r="L102" s="8">
        <v>1262.0744192182076</v>
      </c>
      <c r="M102" s="1">
        <f t="shared" si="21"/>
        <v>13.614262196449831</v>
      </c>
      <c r="N102" s="1">
        <f t="shared" si="26"/>
        <v>4179.1709137259013</v>
      </c>
      <c r="O102" s="1">
        <f t="shared" si="27"/>
        <v>993.48708607206936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2"/>
        <v>3.2000000000000001E-2</v>
      </c>
      <c r="B103" s="1">
        <f t="shared" si="24"/>
        <v>115.9818157285478</v>
      </c>
      <c r="C103">
        <v>2500</v>
      </c>
      <c r="D103" s="2">
        <v>3.6119971212910413</v>
      </c>
      <c r="E103" s="1">
        <f t="shared" si="19"/>
        <v>228.20597812316797</v>
      </c>
      <c r="F103" s="1">
        <f t="shared" si="20"/>
        <v>684.61793436950393</v>
      </c>
      <c r="G103" s="8">
        <f t="shared" si="23"/>
        <v>1364.6077538461504</v>
      </c>
      <c r="H103">
        <v>315</v>
      </c>
      <c r="I103">
        <v>295</v>
      </c>
      <c r="J103" s="1">
        <v>305.21430839093694</v>
      </c>
      <c r="K103" s="2">
        <f t="shared" si="25"/>
        <v>9.7856916090630648</v>
      </c>
      <c r="L103" s="8">
        <v>1351.7714806619863</v>
      </c>
      <c r="M103" s="1">
        <f t="shared" si="21"/>
        <v>14.563281720047524</v>
      </c>
      <c r="N103" s="1">
        <f t="shared" si="26"/>
        <v>4178.9921329364342</v>
      </c>
      <c r="O103" s="1">
        <f t="shared" si="27"/>
        <v>993.25915253493167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2"/>
        <v>3.7999999999999999E-2</v>
      </c>
      <c r="B104" s="1">
        <f t="shared" si="24"/>
        <v>137.75393864688539</v>
      </c>
      <c r="C104">
        <v>2500</v>
      </c>
      <c r="D104" s="2">
        <v>3.6119971212910413</v>
      </c>
      <c r="E104" s="1">
        <f t="shared" si="19"/>
        <v>228.20597812316797</v>
      </c>
      <c r="F104" s="1">
        <f t="shared" si="20"/>
        <v>684.61793436950393</v>
      </c>
      <c r="G104" s="8">
        <f t="shared" si="23"/>
        <v>1781.6703384615339</v>
      </c>
      <c r="H104">
        <v>315</v>
      </c>
      <c r="I104">
        <v>295</v>
      </c>
      <c r="J104" s="1">
        <v>306.34991898692846</v>
      </c>
      <c r="K104" s="2">
        <f t="shared" si="25"/>
        <v>8.6500810130715422</v>
      </c>
      <c r="L104" s="8">
        <v>1418.6448026353992</v>
      </c>
      <c r="M104" s="1">
        <f t="shared" si="21"/>
        <v>15.268755832879092</v>
      </c>
      <c r="N104" s="1">
        <f t="shared" si="26"/>
        <v>4178.8786039758443</v>
      </c>
      <c r="O104" s="1">
        <f t="shared" si="27"/>
        <v>993.07505356104048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2"/>
        <v>4.3999999999999997E-2</v>
      </c>
      <c r="B105" s="1">
        <f t="shared" si="24"/>
        <v>159.52877397734176</v>
      </c>
      <c r="C105">
        <v>2500</v>
      </c>
      <c r="D105" s="2">
        <v>3.6119971212910413</v>
      </c>
      <c r="E105" s="1">
        <f t="shared" si="19"/>
        <v>228.20597812316797</v>
      </c>
      <c r="F105" s="1">
        <f t="shared" si="20"/>
        <v>684.61793436950393</v>
      </c>
      <c r="G105" s="8">
        <f t="shared" si="23"/>
        <v>2249.6377538461484</v>
      </c>
      <c r="H105">
        <v>315</v>
      </c>
      <c r="I105">
        <v>295</v>
      </c>
      <c r="J105" s="1">
        <v>307.25578323458933</v>
      </c>
      <c r="K105" s="2">
        <f t="shared" si="25"/>
        <v>7.7442167654106697</v>
      </c>
      <c r="L105" s="8">
        <v>1470.3692692712148</v>
      </c>
      <c r="M105" s="1">
        <f t="shared" si="21"/>
        <v>15.813097059508038</v>
      </c>
      <c r="N105" s="1">
        <f t="shared" si="26"/>
        <v>4178.8029971652304</v>
      </c>
      <c r="O105" s="1">
        <f t="shared" si="27"/>
        <v>992.92432362388695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2"/>
        <v>0.05</v>
      </c>
      <c r="B106" s="1">
        <f t="shared" si="24"/>
        <v>181.30555909318815</v>
      </c>
      <c r="C106">
        <v>2500</v>
      </c>
      <c r="D106" s="2">
        <v>3.6119971212910413</v>
      </c>
      <c r="E106" s="1">
        <f t="shared" si="19"/>
        <v>228.20597812316797</v>
      </c>
      <c r="F106" s="1">
        <f t="shared" si="20"/>
        <v>684.61793436950393</v>
      </c>
      <c r="G106" s="8">
        <f t="shared" si="23"/>
        <v>2768.5099999999943</v>
      </c>
      <c r="H106">
        <v>315</v>
      </c>
      <c r="I106">
        <v>295</v>
      </c>
      <c r="J106" s="1">
        <v>307.99325409841487</v>
      </c>
      <c r="K106" s="2">
        <f t="shared" si="25"/>
        <v>7.0067459015851341</v>
      </c>
      <c r="L106" s="8">
        <v>1511.5482772747798</v>
      </c>
      <c r="M106" s="1">
        <f t="shared" si="21"/>
        <v>16.245569112476137</v>
      </c>
      <c r="N106" s="1">
        <f t="shared" si="26"/>
        <v>4178.7505532437899</v>
      </c>
      <c r="O106" s="1">
        <f t="shared" si="27"/>
        <v>992.7991226539441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2"/>
        <v>5.6000000000000001E-2</v>
      </c>
      <c r="B107" s="1">
        <f t="shared" si="24"/>
        <v>203.08378951386402</v>
      </c>
      <c r="C107">
        <v>2500</v>
      </c>
      <c r="D107" s="2">
        <v>3.6119971212910413</v>
      </c>
      <c r="E107" s="1">
        <f t="shared" si="19"/>
        <v>228.20597812316797</v>
      </c>
      <c r="F107" s="1">
        <f t="shared" si="20"/>
        <v>684.61793436950393</v>
      </c>
      <c r="G107" s="8">
        <f t="shared" si="23"/>
        <v>3338.2870769230703</v>
      </c>
      <c r="H107">
        <v>315</v>
      </c>
      <c r="I107">
        <v>295</v>
      </c>
      <c r="J107" s="1">
        <v>308.6043640119662</v>
      </c>
      <c r="K107" s="2">
        <f t="shared" si="25"/>
        <v>6.3956359880338027</v>
      </c>
      <c r="L107" s="8">
        <v>1545.0999317283138</v>
      </c>
      <c r="M107" s="1">
        <f t="shared" si="21"/>
        <v>16.597313069535829</v>
      </c>
      <c r="N107" s="1">
        <f t="shared" si="26"/>
        <v>4178.7129074089598</v>
      </c>
      <c r="O107" s="1">
        <f t="shared" si="27"/>
        <v>992.6937077675384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2"/>
        <v>6.2E-2</v>
      </c>
      <c r="B108" s="1">
        <f t="shared" si="24"/>
        <v>224.86311955079501</v>
      </c>
      <c r="C108">
        <v>2500</v>
      </c>
      <c r="D108" s="2">
        <v>3.6119971212910413</v>
      </c>
      <c r="E108" s="1">
        <f t="shared" si="19"/>
        <v>228.20597812316797</v>
      </c>
      <c r="F108" s="1">
        <f t="shared" si="20"/>
        <v>684.61793436950393</v>
      </c>
      <c r="G108" s="8">
        <f t="shared" si="23"/>
        <v>3958.9689846153769</v>
      </c>
      <c r="H108">
        <v>315</v>
      </c>
      <c r="I108">
        <v>295</v>
      </c>
      <c r="J108" s="1">
        <v>309.11854964331906</v>
      </c>
      <c r="K108" s="2">
        <f t="shared" si="25"/>
        <v>5.8814503566809435</v>
      </c>
      <c r="L108" s="8">
        <v>1572.9597522474007</v>
      </c>
      <c r="M108" s="1">
        <f t="shared" si="21"/>
        <v>16.888937768306008</v>
      </c>
      <c r="N108" s="1">
        <f t="shared" si="26"/>
        <v>4178.6850915915666</v>
      </c>
      <c r="O108" s="1">
        <f t="shared" si="27"/>
        <v>992.60385805321323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2"/>
        <v>6.8000000000000005E-2</v>
      </c>
      <c r="B109" s="1">
        <f t="shared" si="24"/>
        <v>246.64330483017335</v>
      </c>
      <c r="C109">
        <v>2500</v>
      </c>
      <c r="D109" s="2">
        <v>3.6119971212910413</v>
      </c>
      <c r="E109" s="1">
        <f t="shared" si="19"/>
        <v>228.20597812316797</v>
      </c>
      <c r="F109" s="1">
        <f t="shared" si="20"/>
        <v>684.61793436950393</v>
      </c>
      <c r="G109" s="8">
        <f t="shared" si="23"/>
        <v>4630.5557230769155</v>
      </c>
      <c r="H109">
        <v>315</v>
      </c>
      <c r="I109">
        <v>295</v>
      </c>
      <c r="J109" s="1">
        <v>309.55691133394566</v>
      </c>
      <c r="K109" s="2">
        <f t="shared" si="25"/>
        <v>5.4430886660543365</v>
      </c>
      <c r="L109" s="8">
        <v>1596.4612627511337</v>
      </c>
      <c r="M109" s="1">
        <f t="shared" si="21"/>
        <v>17.134606901201913</v>
      </c>
      <c r="N109" s="1">
        <f t="shared" si="26"/>
        <v>4178.6640285667327</v>
      </c>
      <c r="O109" s="1">
        <f t="shared" si="27"/>
        <v>992.52643475790865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2"/>
        <v>7.3999999999999996E-2</v>
      </c>
      <c r="B110" s="1">
        <f t="shared" si="24"/>
        <v>268.42331358668196</v>
      </c>
      <c r="C110">
        <v>2500</v>
      </c>
      <c r="D110" s="2">
        <v>3.6119971212910413</v>
      </c>
      <c r="E110" s="1">
        <f t="shared" si="19"/>
        <v>228.20597812316797</v>
      </c>
      <c r="F110" s="1">
        <f t="shared" si="20"/>
        <v>684.61793436950393</v>
      </c>
      <c r="G110" s="8">
        <f t="shared" si="23"/>
        <v>5315.713724115376</v>
      </c>
      <c r="H110">
        <v>315</v>
      </c>
      <c r="I110">
        <v>295</v>
      </c>
      <c r="J110" s="1">
        <v>309.91725829477519</v>
      </c>
      <c r="K110" s="2">
        <f t="shared" si="25"/>
        <v>5.0827417052248052</v>
      </c>
      <c r="L110" s="8">
        <v>1615.6171239175897</v>
      </c>
      <c r="M110" s="1">
        <f t="shared" si="21"/>
        <v>17.334612719965577</v>
      </c>
      <c r="N110" s="1">
        <f t="shared" si="26"/>
        <v>4178.6484637193762</v>
      </c>
      <c r="O110" s="1">
        <f t="shared" si="27"/>
        <v>992.46222856112456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2"/>
        <v>8.0000000000000002E-3</v>
      </c>
      <c r="B111" s="1">
        <f t="shared" si="24"/>
        <v>28.958709706480199</v>
      </c>
      <c r="C111">
        <v>3000</v>
      </c>
      <c r="D111" s="2">
        <v>4.3519104084321478</v>
      </c>
      <c r="E111" s="1">
        <f t="shared" si="19"/>
        <v>274.95369960474312</v>
      </c>
      <c r="F111" s="1">
        <f t="shared" si="20"/>
        <v>824.86109881422931</v>
      </c>
      <c r="G111" s="8">
        <f t="shared" si="23"/>
        <v>205.40572307692327</v>
      </c>
      <c r="H111">
        <v>315</v>
      </c>
      <c r="I111">
        <v>295</v>
      </c>
      <c r="J111" s="1">
        <v>296.15212380856701</v>
      </c>
      <c r="K111" s="2">
        <f t="shared" si="25"/>
        <v>18.847876191432988</v>
      </c>
      <c r="L111" s="8">
        <v>667.75778005454185</v>
      </c>
      <c r="M111" s="1">
        <f t="shared" si="21"/>
        <v>6.6037312934342376</v>
      </c>
      <c r="N111" s="1">
        <f t="shared" si="26"/>
        <v>4180.856152777792</v>
      </c>
      <c r="O111" s="1">
        <f t="shared" si="27"/>
        <v>994.51944827346074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2"/>
        <v>1.4E-2</v>
      </c>
      <c r="B112" s="1">
        <f t="shared" si="24"/>
        <v>50.695001353647008</v>
      </c>
      <c r="C112">
        <v>3000</v>
      </c>
      <c r="D112" s="2">
        <v>4.3519104084321478</v>
      </c>
      <c r="E112" s="1">
        <f t="shared" si="19"/>
        <v>274.95369960474312</v>
      </c>
      <c r="F112" s="1">
        <f t="shared" si="20"/>
        <v>824.86109881422931</v>
      </c>
      <c r="G112" s="8">
        <f t="shared" si="23"/>
        <v>418.84898461538387</v>
      </c>
      <c r="H112">
        <v>315</v>
      </c>
      <c r="I112">
        <v>295</v>
      </c>
      <c r="J112" s="1">
        <v>298.88124284054703</v>
      </c>
      <c r="K112" s="2">
        <f t="shared" si="25"/>
        <v>16.118757159452969</v>
      </c>
      <c r="L112" s="8">
        <v>998.49491123420739</v>
      </c>
      <c r="M112" s="1">
        <f t="shared" si="21"/>
        <v>9.8310470441731663</v>
      </c>
      <c r="N112" s="1">
        <f t="shared" si="26"/>
        <v>4180.08910072257</v>
      </c>
      <c r="O112" s="1">
        <f t="shared" si="27"/>
        <v>994.18085914252003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2"/>
        <v>0.02</v>
      </c>
      <c r="B113" s="1">
        <f t="shared" si="24"/>
        <v>72.445741664306965</v>
      </c>
      <c r="C113">
        <v>3000</v>
      </c>
      <c r="D113" s="2">
        <v>4.3519104084321478</v>
      </c>
      <c r="E113" s="1">
        <f t="shared" si="19"/>
        <v>274.95369960474312</v>
      </c>
      <c r="F113" s="1">
        <f t="shared" si="20"/>
        <v>824.86109881422931</v>
      </c>
      <c r="G113" s="8">
        <f t="shared" si="23"/>
        <v>683.1970769230752</v>
      </c>
      <c r="H113">
        <v>315</v>
      </c>
      <c r="I113">
        <v>295</v>
      </c>
      <c r="J113" s="1">
        <v>301.32331927890272</v>
      </c>
      <c r="K113" s="2">
        <f t="shared" si="25"/>
        <v>13.676680721097284</v>
      </c>
      <c r="L113" s="8">
        <v>1209.6928229141743</v>
      </c>
      <c r="M113" s="1">
        <f t="shared" si="21"/>
        <v>11.8773975154898</v>
      </c>
      <c r="N113" s="1">
        <f t="shared" si="26"/>
        <v>4179.5631098535041</v>
      </c>
      <c r="O113" s="1">
        <f t="shared" si="27"/>
        <v>993.8472344396389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2"/>
        <v>2.5999999999999999E-2</v>
      </c>
      <c r="B114" s="1">
        <f t="shared" si="24"/>
        <v>94.206001648868138</v>
      </c>
      <c r="C114">
        <v>3000</v>
      </c>
      <c r="D114" s="2">
        <v>4.3519104084321478</v>
      </c>
      <c r="E114" s="1">
        <f t="shared" si="19"/>
        <v>274.95369960474312</v>
      </c>
      <c r="F114" s="1">
        <f t="shared" si="20"/>
        <v>824.86109881422931</v>
      </c>
      <c r="G114" s="8">
        <f t="shared" si="23"/>
        <v>998.44999999999732</v>
      </c>
      <c r="H114">
        <v>315</v>
      </c>
      <c r="I114">
        <v>295</v>
      </c>
      <c r="J114" s="1">
        <v>303.23147722450659</v>
      </c>
      <c r="K114" s="2">
        <f t="shared" si="25"/>
        <v>11.768522775493409</v>
      </c>
      <c r="L114" s="8">
        <v>1352.7202691085984</v>
      </c>
      <c r="M114" s="1">
        <f t="shared" si="21"/>
        <v>13.256322504778776</v>
      </c>
      <c r="N114" s="1">
        <f t="shared" si="26"/>
        <v>4179.2454715108242</v>
      </c>
      <c r="O114" s="1">
        <f t="shared" si="27"/>
        <v>993.56727131752314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2"/>
        <v>3.2000000000000001E-2</v>
      </c>
      <c r="B115" s="1">
        <f t="shared" si="24"/>
        <v>115.97248737616762</v>
      </c>
      <c r="C115">
        <v>3000</v>
      </c>
      <c r="D115" s="2">
        <v>4.3519104084321478</v>
      </c>
      <c r="E115" s="1">
        <f t="shared" si="19"/>
        <v>274.95369960474312</v>
      </c>
      <c r="F115" s="1">
        <f t="shared" si="20"/>
        <v>824.86109881422931</v>
      </c>
      <c r="G115" s="8">
        <f t="shared" si="23"/>
        <v>1364.6077538461504</v>
      </c>
      <c r="H115">
        <v>315</v>
      </c>
      <c r="I115">
        <v>295</v>
      </c>
      <c r="J115" s="1">
        <v>304.7106191686517</v>
      </c>
      <c r="K115" s="2">
        <f t="shared" si="25"/>
        <v>10.289380831348296</v>
      </c>
      <c r="L115" s="8">
        <v>1455.2580765423486</v>
      </c>
      <c r="M115" s="1">
        <f t="shared" si="21"/>
        <v>14.241116543026815</v>
      </c>
      <c r="N115" s="1">
        <f t="shared" si="26"/>
        <v>4179.0495961218749</v>
      </c>
      <c r="O115" s="1">
        <f t="shared" si="27"/>
        <v>993.33904623721685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2"/>
        <v>3.7999999999999999E-2</v>
      </c>
      <c r="B116" s="1">
        <f t="shared" si="24"/>
        <v>137.74318056156201</v>
      </c>
      <c r="C116">
        <v>3000</v>
      </c>
      <c r="D116" s="2">
        <v>4.3519104084321478</v>
      </c>
      <c r="E116" s="1">
        <f t="shared" si="19"/>
        <v>274.95369960474312</v>
      </c>
      <c r="F116" s="1">
        <f t="shared" si="20"/>
        <v>824.86109881422931</v>
      </c>
      <c r="G116" s="8">
        <f t="shared" si="23"/>
        <v>1781.6703384615339</v>
      </c>
      <c r="H116">
        <v>315</v>
      </c>
      <c r="I116">
        <v>295</v>
      </c>
      <c r="J116" s="1">
        <v>305.87557653637373</v>
      </c>
      <c r="K116" s="2">
        <f t="shared" si="25"/>
        <v>9.1244234636262718</v>
      </c>
      <c r="L116" s="8">
        <v>1532.1566411597951</v>
      </c>
      <c r="M116" s="1">
        <f t="shared" si="21"/>
        <v>14.977402335937271</v>
      </c>
      <c r="N116" s="1">
        <f t="shared" si="26"/>
        <v>4178.9233994773149</v>
      </c>
      <c r="O116" s="1">
        <f t="shared" si="27"/>
        <v>993.15261519505509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2"/>
        <v>4.3999999999999997E-2</v>
      </c>
      <c r="B117" s="1">
        <f t="shared" si="24"/>
        <v>159.51682340012783</v>
      </c>
      <c r="C117">
        <v>3000</v>
      </c>
      <c r="D117" s="2">
        <v>4.3519104084321478</v>
      </c>
      <c r="E117" s="1">
        <f t="shared" si="19"/>
        <v>274.95369960474312</v>
      </c>
      <c r="F117" s="1">
        <f t="shared" si="20"/>
        <v>824.86109881422931</v>
      </c>
      <c r="G117" s="8">
        <f t="shared" si="23"/>
        <v>2249.6377538461484</v>
      </c>
      <c r="H117">
        <v>315</v>
      </c>
      <c r="I117">
        <v>295</v>
      </c>
      <c r="J117" s="1">
        <v>306.81128133756113</v>
      </c>
      <c r="K117" s="2">
        <f t="shared" si="25"/>
        <v>8.1887186624388733</v>
      </c>
      <c r="L117" s="8">
        <v>1591.8908892124193</v>
      </c>
      <c r="M117" s="1">
        <f t="shared" si="21"/>
        <v>15.547890414379332</v>
      </c>
      <c r="N117" s="1">
        <f t="shared" si="26"/>
        <v>4178.8385059085076</v>
      </c>
      <c r="O117" s="1">
        <f t="shared" si="27"/>
        <v>992.99871088000282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2"/>
        <v>0.05</v>
      </c>
      <c r="B118" s="1">
        <f t="shared" si="24"/>
        <v>181.29260411983947</v>
      </c>
      <c r="C118">
        <v>3000</v>
      </c>
      <c r="D118" s="2">
        <v>4.3519104084321478</v>
      </c>
      <c r="E118" s="1">
        <f t="shared" si="19"/>
        <v>274.95369960474312</v>
      </c>
      <c r="F118" s="1">
        <f t="shared" si="20"/>
        <v>824.86109881422931</v>
      </c>
      <c r="G118" s="8">
        <f t="shared" si="23"/>
        <v>2768.5099999999943</v>
      </c>
      <c r="H118">
        <v>315</v>
      </c>
      <c r="I118">
        <v>295</v>
      </c>
      <c r="J118" s="1">
        <v>307.57697510981438</v>
      </c>
      <c r="K118" s="2">
        <f t="shared" si="25"/>
        <v>7.4230248901856157</v>
      </c>
      <c r="L118" s="8">
        <v>1639.6020416936208</v>
      </c>
      <c r="M118" s="1">
        <f t="shared" si="21"/>
        <v>16.002571513743149</v>
      </c>
      <c r="N118" s="1">
        <f t="shared" si="26"/>
        <v>4178.7791850119402</v>
      </c>
      <c r="O118" s="1">
        <f t="shared" si="27"/>
        <v>992.87006700513268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2"/>
        <v>5.6000000000000001E-2</v>
      </c>
      <c r="B119" s="1">
        <f t="shared" si="24"/>
        <v>203.06997967126671</v>
      </c>
      <c r="C119">
        <v>3000</v>
      </c>
      <c r="D119" s="2">
        <v>4.3519104084321478</v>
      </c>
      <c r="E119" s="1">
        <f t="shared" si="19"/>
        <v>274.95369960474312</v>
      </c>
      <c r="F119" s="1">
        <f t="shared" si="20"/>
        <v>824.86109881422931</v>
      </c>
      <c r="G119" s="8">
        <f t="shared" si="23"/>
        <v>3338.2870769230703</v>
      </c>
      <c r="H119">
        <v>315</v>
      </c>
      <c r="I119">
        <v>295</v>
      </c>
      <c r="J119" s="1">
        <v>308.21400771961737</v>
      </c>
      <c r="K119" s="2">
        <f t="shared" si="25"/>
        <v>6.7859922803826294</v>
      </c>
      <c r="L119" s="8">
        <v>1678.5758424669762</v>
      </c>
      <c r="M119" s="1">
        <f t="shared" si="21"/>
        <v>16.373298180065106</v>
      </c>
      <c r="N119" s="1">
        <f t="shared" si="26"/>
        <v>4178.7363635232996</v>
      </c>
      <c r="O119" s="1">
        <f t="shared" si="27"/>
        <v>992.76121623862696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2"/>
        <v>6.2E-2</v>
      </c>
      <c r="B120" s="1">
        <f t="shared" si="24"/>
        <v>224.84857473134429</v>
      </c>
      <c r="C120">
        <v>3000</v>
      </c>
      <c r="D120" s="2">
        <v>4.3519104084321478</v>
      </c>
      <c r="E120" s="1">
        <f t="shared" si="19"/>
        <v>274.95369960474312</v>
      </c>
      <c r="F120" s="1">
        <f t="shared" si="20"/>
        <v>824.86109881422931</v>
      </c>
      <c r="G120" s="8">
        <f t="shared" si="23"/>
        <v>3958.9689846153769</v>
      </c>
      <c r="H120">
        <v>315</v>
      </c>
      <c r="I120">
        <v>295</v>
      </c>
      <c r="J120" s="1">
        <v>308.75171386729437</v>
      </c>
      <c r="K120" s="2">
        <f t="shared" si="25"/>
        <v>6.2482861327056298</v>
      </c>
      <c r="L120" s="8">
        <v>1711.005153049136</v>
      </c>
      <c r="M120" s="1">
        <f t="shared" si="21"/>
        <v>16.681277050515074</v>
      </c>
      <c r="N120" s="1">
        <f t="shared" si="26"/>
        <v>4178.704584141351</v>
      </c>
      <c r="O120" s="1">
        <f t="shared" si="27"/>
        <v>992.66806679422336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2"/>
        <v>6.8000000000000005E-2</v>
      </c>
      <c r="B121" s="1">
        <f t="shared" si="24"/>
        <v>246.62812217103593</v>
      </c>
      <c r="C121">
        <v>3000</v>
      </c>
      <c r="D121" s="2">
        <v>4.3519104084321478</v>
      </c>
      <c r="E121" s="1">
        <f t="shared" si="19"/>
        <v>274.95369960474312</v>
      </c>
      <c r="F121" s="1">
        <f t="shared" si="20"/>
        <v>824.86109881422931</v>
      </c>
      <c r="G121" s="8">
        <f t="shared" si="23"/>
        <v>4630.5557230769155</v>
      </c>
      <c r="H121">
        <v>315</v>
      </c>
      <c r="I121">
        <v>295</v>
      </c>
      <c r="J121" s="1">
        <v>309.21132161214831</v>
      </c>
      <c r="K121" s="2">
        <f t="shared" si="25"/>
        <v>5.7886783878516894</v>
      </c>
      <c r="L121" s="8">
        <v>1738.4081667981989</v>
      </c>
      <c r="M121" s="1">
        <f t="shared" si="21"/>
        <v>16.941151259940057</v>
      </c>
      <c r="N121" s="1">
        <f t="shared" si="26"/>
        <v>4178.6804344039674</v>
      </c>
      <c r="O121" s="1">
        <f t="shared" si="27"/>
        <v>992.58753561863432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2"/>
        <v>7.3999999999999996E-2</v>
      </c>
      <c r="B122" s="1">
        <f t="shared" si="24"/>
        <v>268.4075349305179</v>
      </c>
      <c r="C122">
        <v>3000</v>
      </c>
      <c r="D122" s="2">
        <v>4.3519104084321478</v>
      </c>
      <c r="E122" s="1">
        <f t="shared" si="19"/>
        <v>274.95369960474312</v>
      </c>
      <c r="F122" s="1">
        <f t="shared" si="20"/>
        <v>824.86109881422931</v>
      </c>
      <c r="G122" s="8">
        <f t="shared" si="23"/>
        <v>5315.713724115376</v>
      </c>
      <c r="H122">
        <v>315</v>
      </c>
      <c r="I122">
        <v>295</v>
      </c>
      <c r="J122" s="1">
        <v>309.58993518236588</v>
      </c>
      <c r="K122" s="2">
        <f t="shared" si="25"/>
        <v>5.4100648176341224</v>
      </c>
      <c r="L122" s="8">
        <v>1760.7755315795512</v>
      </c>
      <c r="M122" s="1">
        <f t="shared" si="21"/>
        <v>17.15300809040102</v>
      </c>
      <c r="N122" s="1">
        <f t="shared" si="26"/>
        <v>4178.6625374683881</v>
      </c>
      <c r="O122" s="1">
        <f t="shared" si="27"/>
        <v>992.52057163358859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2"/>
        <v>8.0000000000000002E-3</v>
      </c>
      <c r="B123" s="1">
        <f t="shared" si="24"/>
        <v>28.958065881046206</v>
      </c>
      <c r="C123">
        <f>C111+500</f>
        <v>3500</v>
      </c>
      <c r="D123" s="2">
        <v>5.0874765815953662</v>
      </c>
      <c r="E123" s="1">
        <f t="shared" si="19"/>
        <v>321.42677042519523</v>
      </c>
      <c r="F123" s="1">
        <f t="shared" si="20"/>
        <v>964.28031127558575</v>
      </c>
      <c r="G123" s="8">
        <f t="shared" si="23"/>
        <v>205.40572307692327</v>
      </c>
      <c r="H123">
        <v>315</v>
      </c>
      <c r="I123">
        <v>295</v>
      </c>
      <c r="J123" s="1">
        <v>295.96273813476574</v>
      </c>
      <c r="K123" s="2">
        <f t="shared" si="25"/>
        <v>19.037261865234257</v>
      </c>
      <c r="L123" s="8">
        <v>686.47182115300552</v>
      </c>
      <c r="M123" s="1">
        <f t="shared" si="21"/>
        <v>6.2752492203108012</v>
      </c>
      <c r="N123" s="1">
        <f t="shared" si="26"/>
        <v>4180.9170102129247</v>
      </c>
      <c r="O123" s="1">
        <f t="shared" si="27"/>
        <v>994.54155945029243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2"/>
        <v>1.4E-2</v>
      </c>
      <c r="B124" s="1">
        <f t="shared" si="24"/>
        <v>50.692469348144542</v>
      </c>
      <c r="C124">
        <f t="shared" ref="C124:C187" si="28">C112+500</f>
        <v>3500</v>
      </c>
      <c r="D124" s="2">
        <v>5.0874765815953662</v>
      </c>
      <c r="E124" s="1">
        <f t="shared" si="19"/>
        <v>321.42677042519523</v>
      </c>
      <c r="F124" s="1">
        <f t="shared" si="20"/>
        <v>964.28031127558575</v>
      </c>
      <c r="G124" s="8">
        <f t="shared" si="23"/>
        <v>418.84898461538387</v>
      </c>
      <c r="H124">
        <v>315</v>
      </c>
      <c r="I124">
        <v>295</v>
      </c>
      <c r="J124" s="1">
        <v>298.49884331669097</v>
      </c>
      <c r="K124" s="2">
        <f t="shared" si="25"/>
        <v>16.501156683309034</v>
      </c>
      <c r="L124" s="8">
        <v>1040.4078425809928</v>
      </c>
      <c r="M124" s="1">
        <f t="shared" si="21"/>
        <v>9.4654724900300788</v>
      </c>
      <c r="N124" s="1">
        <f t="shared" si="26"/>
        <v>4180.184661147563</v>
      </c>
      <c r="O124" s="1">
        <f t="shared" si="27"/>
        <v>994.23051684194093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2"/>
        <v>0.02</v>
      </c>
      <c r="B125" s="1">
        <f t="shared" si="24"/>
        <v>72.441150100818462</v>
      </c>
      <c r="C125">
        <f t="shared" si="28"/>
        <v>3500</v>
      </c>
      <c r="D125" s="2">
        <v>5.0874765815953662</v>
      </c>
      <c r="E125" s="1">
        <f t="shared" si="19"/>
        <v>321.42677042519523</v>
      </c>
      <c r="F125" s="1">
        <f t="shared" si="20"/>
        <v>964.28031127558575</v>
      </c>
      <c r="G125" s="8">
        <f t="shared" si="23"/>
        <v>683.1970769230752</v>
      </c>
      <c r="H125">
        <v>315</v>
      </c>
      <c r="I125">
        <v>295</v>
      </c>
      <c r="J125" s="1">
        <v>300.87757274892232</v>
      </c>
      <c r="K125" s="2">
        <f t="shared" si="25"/>
        <v>14.122427251077681</v>
      </c>
      <c r="L125" s="8">
        <v>1271.4189010062987</v>
      </c>
      <c r="M125" s="1">
        <f t="shared" si="21"/>
        <v>11.532386973894598</v>
      </c>
      <c r="N125" s="1">
        <f t="shared" si="26"/>
        <v>4179.6486800397579</v>
      </c>
      <c r="O125" s="1">
        <f t="shared" si="27"/>
        <v>993.91022781658648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2"/>
        <v>2.5999999999999999E-2</v>
      </c>
      <c r="B126" s="1">
        <f t="shared" si="24"/>
        <v>94.199570712462389</v>
      </c>
      <c r="C126">
        <f t="shared" si="28"/>
        <v>3500</v>
      </c>
      <c r="D126" s="2">
        <v>5.0874765815953662</v>
      </c>
      <c r="E126" s="1">
        <f t="shared" si="19"/>
        <v>321.42677042519523</v>
      </c>
      <c r="F126" s="1">
        <f t="shared" si="20"/>
        <v>964.28031127558575</v>
      </c>
      <c r="G126" s="8">
        <f t="shared" si="23"/>
        <v>998.44999999999732</v>
      </c>
      <c r="H126">
        <v>315</v>
      </c>
      <c r="I126">
        <v>295</v>
      </c>
      <c r="J126" s="1">
        <v>302.77932826583469</v>
      </c>
      <c r="K126" s="2">
        <f t="shared" si="25"/>
        <v>12.220671734165307</v>
      </c>
      <c r="L126" s="8">
        <v>1429.7929844553141</v>
      </c>
      <c r="M126" s="1">
        <f t="shared" si="21"/>
        <v>12.942031032958242</v>
      </c>
      <c r="N126" s="1">
        <f t="shared" si="26"/>
        <v>4179.3138611246268</v>
      </c>
      <c r="O126" s="1">
        <f t="shared" si="27"/>
        <v>993.63510143488293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2"/>
        <v>3.2000000000000001E-2</v>
      </c>
      <c r="B127" s="1">
        <f t="shared" si="24"/>
        <v>115.96449661562849</v>
      </c>
      <c r="C127">
        <f t="shared" si="28"/>
        <v>3500</v>
      </c>
      <c r="D127" s="2">
        <v>5.0874765815953662</v>
      </c>
      <c r="E127" s="1">
        <f t="shared" si="19"/>
        <v>321.42677042519523</v>
      </c>
      <c r="F127" s="1">
        <f t="shared" si="20"/>
        <v>964.28031127558575</v>
      </c>
      <c r="G127" s="8">
        <f t="shared" si="23"/>
        <v>1364.6077538461504</v>
      </c>
      <c r="H127">
        <v>315</v>
      </c>
      <c r="I127">
        <v>295</v>
      </c>
      <c r="J127" s="1">
        <v>304.27347822641434</v>
      </c>
      <c r="K127" s="2">
        <f t="shared" si="25"/>
        <v>10.72652177358566</v>
      </c>
      <c r="L127" s="8">
        <v>1544.2124491647844</v>
      </c>
      <c r="M127" s="1">
        <f t="shared" si="21"/>
        <v>13.956398793995051</v>
      </c>
      <c r="N127" s="1">
        <f t="shared" si="26"/>
        <v>4179.1031832852505</v>
      </c>
      <c r="O127" s="1">
        <f t="shared" si="27"/>
        <v>993.40749420779639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2"/>
        <v>3.7999999999999999E-2</v>
      </c>
      <c r="B128" s="1">
        <f t="shared" si="24"/>
        <v>137.73388110278088</v>
      </c>
      <c r="C128">
        <f t="shared" si="28"/>
        <v>3500</v>
      </c>
      <c r="D128" s="2">
        <v>5.0874765815953662</v>
      </c>
      <c r="E128" s="1">
        <f t="shared" si="19"/>
        <v>321.42677042519523</v>
      </c>
      <c r="F128" s="1">
        <f t="shared" si="20"/>
        <v>964.28031127558575</v>
      </c>
      <c r="G128" s="8">
        <f t="shared" si="23"/>
        <v>1781.6703384615339</v>
      </c>
      <c r="H128">
        <v>315</v>
      </c>
      <c r="I128">
        <v>295</v>
      </c>
      <c r="J128" s="1">
        <v>305.46072140346706</v>
      </c>
      <c r="K128" s="2">
        <f t="shared" si="25"/>
        <v>9.5392785965329381</v>
      </c>
      <c r="L128" s="8">
        <v>1630.4773454041929</v>
      </c>
      <c r="M128" s="1">
        <f t="shared" si="21"/>
        <v>14.71872738547305</v>
      </c>
      <c r="N128" s="1">
        <f t="shared" si="26"/>
        <v>4178.9656460232873</v>
      </c>
      <c r="O128" s="1">
        <f t="shared" si="27"/>
        <v>993.2196704594129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2"/>
        <v>4.3999999999999997E-2</v>
      </c>
      <c r="B129" s="1">
        <f t="shared" si="24"/>
        <v>159.50642266000875</v>
      </c>
      <c r="C129">
        <f t="shared" si="28"/>
        <v>3500</v>
      </c>
      <c r="D129" s="2">
        <v>5.0874765815953662</v>
      </c>
      <c r="E129" s="1">
        <f t="shared" si="19"/>
        <v>321.42677042519523</v>
      </c>
      <c r="F129" s="1">
        <f t="shared" si="20"/>
        <v>964.28031127558575</v>
      </c>
      <c r="G129" s="8">
        <f t="shared" si="23"/>
        <v>2249.6377538461484</v>
      </c>
      <c r="H129">
        <v>315</v>
      </c>
      <c r="I129">
        <v>295</v>
      </c>
      <c r="J129" s="1">
        <v>306.42032846732963</v>
      </c>
      <c r="K129" s="2">
        <f t="shared" si="25"/>
        <v>8.5796715326703747</v>
      </c>
      <c r="L129" s="8">
        <v>1697.746519092105</v>
      </c>
      <c r="M129" s="1">
        <f t="shared" si="21"/>
        <v>15.311619307253544</v>
      </c>
      <c r="N129" s="1">
        <f t="shared" si="26"/>
        <v>4178.8722662406944</v>
      </c>
      <c r="O129" s="1">
        <f t="shared" si="27"/>
        <v>993.06346013183986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2"/>
        <v>0.05</v>
      </c>
      <c r="B130" s="1">
        <f t="shared" ref="B130:B161" si="29">A130/O130*3600*1000</f>
        <v>181.28126951109047</v>
      </c>
      <c r="C130">
        <f t="shared" si="28"/>
        <v>3500</v>
      </c>
      <c r="D130" s="2">
        <v>5.0874765815953662</v>
      </c>
      <c r="E130" s="1">
        <f t="shared" si="19"/>
        <v>321.42677042519523</v>
      </c>
      <c r="F130" s="1">
        <f t="shared" si="20"/>
        <v>964.28031127558575</v>
      </c>
      <c r="G130" s="8">
        <f t="shared" si="23"/>
        <v>2768.5099999999943</v>
      </c>
      <c r="H130">
        <v>315</v>
      </c>
      <c r="I130">
        <v>295</v>
      </c>
      <c r="J130" s="1">
        <v>307.20926725825109</v>
      </c>
      <c r="K130" s="2">
        <f t="shared" si="25"/>
        <v>7.7907327417489114</v>
      </c>
      <c r="L130" s="8">
        <v>1751.6342753767512</v>
      </c>
      <c r="M130" s="1">
        <f t="shared" si="21"/>
        <v>15.785509009533429</v>
      </c>
      <c r="N130" s="1">
        <f t="shared" si="26"/>
        <v>4178.8065727041821</v>
      </c>
      <c r="O130" s="1">
        <f t="shared" si="27"/>
        <v>992.93214619168316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2"/>
        <v>5.6000000000000001E-2</v>
      </c>
      <c r="B131" s="1">
        <f t="shared" si="29"/>
        <v>203.05784598547322</v>
      </c>
      <c r="C131">
        <f t="shared" si="28"/>
        <v>3500</v>
      </c>
      <c r="D131" s="2">
        <v>5.0874765815953662</v>
      </c>
      <c r="E131" s="1">
        <f t="shared" si="19"/>
        <v>321.42677042519523</v>
      </c>
      <c r="F131" s="1">
        <f t="shared" si="20"/>
        <v>964.28031127558575</v>
      </c>
      <c r="G131" s="8">
        <f t="shared" si="23"/>
        <v>3338.2870769230703</v>
      </c>
      <c r="H131">
        <v>315</v>
      </c>
      <c r="I131">
        <v>295</v>
      </c>
      <c r="J131" s="1">
        <v>307.8680263531777</v>
      </c>
      <c r="K131" s="2">
        <f t="shared" ref="K131:K162" si="30">H131-J131</f>
        <v>7.1319736468223027</v>
      </c>
      <c r="L131" s="8">
        <v>1795.7556681236524</v>
      </c>
      <c r="M131" s="1">
        <f t="shared" si="21"/>
        <v>16.172766665805565</v>
      </c>
      <c r="N131" s="1">
        <f t="shared" ref="N131:N162" si="31">((W131 + X131*H131 +Y131*H131^2 +  Z131*H131^3)+(W131 + X131*J131 + Y131*J131^2 +  Z131*J131^3))/2</f>
        <v>4178.7589062841034</v>
      </c>
      <c r="O131" s="1">
        <f t="shared" ref="O131:O162" si="32">((S131 + T131*H131 + U131*H131^2 +  V131*H131^3)+(S131 + T131*J131 + U131*J131^2 +  V131*J131^3))/2</f>
        <v>992.82053851010767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2"/>
        <v>6.2E-2</v>
      </c>
      <c r="B132" s="1">
        <f t="shared" si="29"/>
        <v>224.83575108822328</v>
      </c>
      <c r="C132">
        <f t="shared" si="28"/>
        <v>3500</v>
      </c>
      <c r="D132" s="2">
        <v>5.0874765815953662</v>
      </c>
      <c r="E132" s="1">
        <f t="shared" ref="E132:E194" si="33">D132*0.01755*3600</f>
        <v>321.42677042519523</v>
      </c>
      <c r="F132" s="1">
        <f t="shared" ref="F132:F194" si="34">E132*3</f>
        <v>964.28031127558575</v>
      </c>
      <c r="G132" s="8">
        <f t="shared" si="23"/>
        <v>3958.9689846153769</v>
      </c>
      <c r="H132">
        <v>315</v>
      </c>
      <c r="I132">
        <v>295</v>
      </c>
      <c r="J132" s="1">
        <v>308.42568564766356</v>
      </c>
      <c r="K132" s="2">
        <f t="shared" si="30"/>
        <v>6.5743143523364438</v>
      </c>
      <c r="L132" s="8">
        <v>1832.5370164035248</v>
      </c>
      <c r="M132" s="1">
        <f t="shared" ref="M132:M194" si="35">((H132-I132)-(J132-I132))/(LN((H132-I132)/(J132-I132)))</f>
        <v>16.495062454325186</v>
      </c>
      <c r="N132" s="1">
        <f t="shared" si="31"/>
        <v>4178.7233880743097</v>
      </c>
      <c r="O132" s="1">
        <f t="shared" si="32"/>
        <v>992.72468421811868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2"/>
        <v>6.8000000000000005E-2</v>
      </c>
      <c r="B133" s="1">
        <f t="shared" si="29"/>
        <v>246.61469764583271</v>
      </c>
      <c r="C133">
        <f t="shared" si="28"/>
        <v>3500</v>
      </c>
      <c r="D133" s="2">
        <v>5.0874765815953662</v>
      </c>
      <c r="E133" s="1">
        <f t="shared" si="33"/>
        <v>321.42677042519523</v>
      </c>
      <c r="F133" s="1">
        <f t="shared" si="34"/>
        <v>964.28031127558575</v>
      </c>
      <c r="G133" s="8">
        <f t="shared" si="23"/>
        <v>4630.5557230769155</v>
      </c>
      <c r="H133">
        <v>315</v>
      </c>
      <c r="I133">
        <v>295</v>
      </c>
      <c r="J133" s="1">
        <v>308.90347891426097</v>
      </c>
      <c r="K133" s="2">
        <f t="shared" si="30"/>
        <v>6.0965210857390275</v>
      </c>
      <c r="L133" s="8">
        <v>1863.6656356863041</v>
      </c>
      <c r="M133" s="1">
        <f t="shared" si="35"/>
        <v>16.767424056852121</v>
      </c>
      <c r="N133" s="1">
        <f t="shared" si="31"/>
        <v>4178.6963091879734</v>
      </c>
      <c r="O133" s="1">
        <f t="shared" si="32"/>
        <v>992.64156733902848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2"/>
        <v>7.3999999999999996E-2</v>
      </c>
      <c r="B134" s="1">
        <f t="shared" si="29"/>
        <v>268.39355106465189</v>
      </c>
      <c r="C134">
        <f t="shared" si="28"/>
        <v>3500</v>
      </c>
      <c r="D134" s="2">
        <v>5.0874765815953662</v>
      </c>
      <c r="E134" s="1">
        <f t="shared" si="33"/>
        <v>321.42677042519523</v>
      </c>
      <c r="F134" s="1">
        <f t="shared" si="34"/>
        <v>964.28031127558575</v>
      </c>
      <c r="G134" s="8">
        <f t="shared" si="23"/>
        <v>5315.713724115376</v>
      </c>
      <c r="H134">
        <v>315</v>
      </c>
      <c r="I134">
        <v>295</v>
      </c>
      <c r="J134" s="1">
        <v>309.2978338448263</v>
      </c>
      <c r="K134" s="2">
        <f t="shared" si="30"/>
        <v>5.7021661551736997</v>
      </c>
      <c r="L134" s="8">
        <v>1889.1062945938861</v>
      </c>
      <c r="M134" s="1">
        <f t="shared" si="35"/>
        <v>16.989733439919593</v>
      </c>
      <c r="N134" s="1">
        <f t="shared" si="31"/>
        <v>4178.6761888190013</v>
      </c>
      <c r="O134" s="1">
        <f t="shared" si="32"/>
        <v>992.57228403311478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2"/>
        <v>8.0000000000000002E-3</v>
      </c>
      <c r="B135" s="1">
        <f t="shared" si="29"/>
        <v>28.957572546738579</v>
      </c>
      <c r="C135">
        <f t="shared" si="28"/>
        <v>4000</v>
      </c>
      <c r="D135" s="2">
        <v>5.8186995020507242</v>
      </c>
      <c r="E135" s="1">
        <f t="shared" si="33"/>
        <v>367.62543453956476</v>
      </c>
      <c r="F135" s="1">
        <f t="shared" si="34"/>
        <v>1102.8763036186942</v>
      </c>
      <c r="G135" s="8">
        <f t="shared" si="23"/>
        <v>205.40572307692327</v>
      </c>
      <c r="H135">
        <v>315</v>
      </c>
      <c r="I135">
        <v>295</v>
      </c>
      <c r="J135" s="1">
        <v>295.81654282360131</v>
      </c>
      <c r="K135" s="2">
        <f t="shared" si="30"/>
        <v>19.18345717639869</v>
      </c>
      <c r="L135" s="8">
        <v>701.41534219207279</v>
      </c>
      <c r="M135" s="1">
        <f t="shared" si="35"/>
        <v>5.9978139169284441</v>
      </c>
      <c r="N135" s="1">
        <f t="shared" si="31"/>
        <v>4180.9646967807112</v>
      </c>
      <c r="O135" s="1">
        <f t="shared" si="32"/>
        <v>994.55850291027514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2"/>
        <v>1.4E-2</v>
      </c>
      <c r="B136" s="1">
        <f t="shared" si="29"/>
        <v>50.690393716903039</v>
      </c>
      <c r="C136">
        <f t="shared" si="28"/>
        <v>4000</v>
      </c>
      <c r="D136" s="2">
        <v>5.8186995020507242</v>
      </c>
      <c r="E136" s="1">
        <f t="shared" si="33"/>
        <v>367.62543453956476</v>
      </c>
      <c r="F136" s="1">
        <f t="shared" si="34"/>
        <v>1102.8763036186942</v>
      </c>
      <c r="G136" s="8">
        <f t="shared" si="23"/>
        <v>418.84898461538387</v>
      </c>
      <c r="H136">
        <v>315</v>
      </c>
      <c r="I136">
        <v>295</v>
      </c>
      <c r="J136" s="1">
        <v>298.1811633979961</v>
      </c>
      <c r="K136" s="2">
        <f t="shared" si="30"/>
        <v>16.818836602003898</v>
      </c>
      <c r="L136" s="8">
        <v>1075.2898692668546</v>
      </c>
      <c r="M136" s="1">
        <f t="shared" si="35"/>
        <v>9.148202950295012</v>
      </c>
      <c r="N136" s="1">
        <f t="shared" si="31"/>
        <v>4180.2669092331153</v>
      </c>
      <c r="O136" s="1">
        <f t="shared" si="32"/>
        <v>994.27122782819879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2"/>
        <v>0.02</v>
      </c>
      <c r="B137" s="1">
        <f t="shared" si="29"/>
        <v>72.437274494807269</v>
      </c>
      <c r="C137">
        <f t="shared" si="28"/>
        <v>4000</v>
      </c>
      <c r="D137" s="2">
        <v>5.8186995020507242</v>
      </c>
      <c r="E137" s="1">
        <f t="shared" si="33"/>
        <v>367.62543453956476</v>
      </c>
      <c r="F137" s="1">
        <f t="shared" si="34"/>
        <v>1102.8763036186942</v>
      </c>
      <c r="G137" s="8">
        <f t="shared" si="23"/>
        <v>683.1970769230752</v>
      </c>
      <c r="H137">
        <v>315</v>
      </c>
      <c r="I137">
        <v>295</v>
      </c>
      <c r="J137" s="1">
        <v>300.49607598543457</v>
      </c>
      <c r="K137" s="2">
        <f t="shared" si="30"/>
        <v>14.503924014565428</v>
      </c>
      <c r="L137" s="8">
        <v>1324.0774341516294</v>
      </c>
      <c r="M137" s="1">
        <f t="shared" si="35"/>
        <v>11.228572943861252</v>
      </c>
      <c r="N137" s="1">
        <f t="shared" si="31"/>
        <v>4179.7255132540004</v>
      </c>
      <c r="O137" s="1">
        <f t="shared" si="32"/>
        <v>993.96340492023035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2"/>
        <v>2.5999999999999999E-2</v>
      </c>
      <c r="B138" s="1">
        <f t="shared" si="29"/>
        <v>94.194048418303169</v>
      </c>
      <c r="C138">
        <f t="shared" si="28"/>
        <v>4000</v>
      </c>
      <c r="D138" s="2">
        <v>5.8186995020507242</v>
      </c>
      <c r="E138" s="1">
        <f t="shared" si="33"/>
        <v>367.62543453956476</v>
      </c>
      <c r="F138" s="1">
        <f t="shared" si="34"/>
        <v>1102.8763036186942</v>
      </c>
      <c r="G138" s="8">
        <f t="shared" si="23"/>
        <v>998.44999999999732</v>
      </c>
      <c r="H138">
        <v>315</v>
      </c>
      <c r="I138">
        <v>295</v>
      </c>
      <c r="J138" s="1">
        <v>302.38602911143636</v>
      </c>
      <c r="K138" s="2">
        <f t="shared" si="30"/>
        <v>12.613970888563642</v>
      </c>
      <c r="L138" s="8">
        <v>1496.5263178080709</v>
      </c>
      <c r="M138" s="1">
        <f t="shared" si="35"/>
        <v>12.662823864267025</v>
      </c>
      <c r="N138" s="1">
        <f t="shared" si="31"/>
        <v>4179.3767501262055</v>
      </c>
      <c r="O138" s="1">
        <f t="shared" si="32"/>
        <v>993.69335506565039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2"/>
        <v>3.2000000000000001E-2</v>
      </c>
      <c r="B139" s="1">
        <f t="shared" si="29"/>
        <v>115.9575558468253</v>
      </c>
      <c r="C139">
        <f t="shared" si="28"/>
        <v>4000</v>
      </c>
      <c r="D139" s="2">
        <v>5.8186995020507242</v>
      </c>
      <c r="E139" s="1">
        <f t="shared" si="33"/>
        <v>367.62543453956476</v>
      </c>
      <c r="F139" s="1">
        <f t="shared" si="34"/>
        <v>1102.8763036186942</v>
      </c>
      <c r="G139" s="8">
        <f t="shared" si="23"/>
        <v>1364.6077538461504</v>
      </c>
      <c r="H139">
        <v>315</v>
      </c>
      <c r="I139">
        <v>295</v>
      </c>
      <c r="J139" s="1">
        <v>303.88932923564084</v>
      </c>
      <c r="K139" s="2">
        <f t="shared" si="30"/>
        <v>11.110670764359156</v>
      </c>
      <c r="L139" s="8">
        <v>1621.9866894900065</v>
      </c>
      <c r="M139" s="1">
        <f t="shared" si="35"/>
        <v>13.701979908831815</v>
      </c>
      <c r="N139" s="1">
        <f t="shared" si="31"/>
        <v>4179.1532109682576</v>
      </c>
      <c r="O139" s="1">
        <f t="shared" si="32"/>
        <v>993.46695572105727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2"/>
        <v>3.7999999999999999E-2</v>
      </c>
      <c r="B140" s="1">
        <f t="shared" si="29"/>
        <v>137.72573713343252</v>
      </c>
      <c r="C140">
        <f t="shared" si="28"/>
        <v>4000</v>
      </c>
      <c r="D140" s="2">
        <v>5.8186995020507242</v>
      </c>
      <c r="E140" s="1">
        <f t="shared" si="33"/>
        <v>367.62543453956476</v>
      </c>
      <c r="F140" s="1">
        <f t="shared" si="34"/>
        <v>1102.8763036186942</v>
      </c>
      <c r="G140" s="8">
        <f t="shared" si="23"/>
        <v>1781.6703384615339</v>
      </c>
      <c r="H140">
        <v>315</v>
      </c>
      <c r="I140">
        <v>295</v>
      </c>
      <c r="J140" s="1">
        <v>305.09358187005353</v>
      </c>
      <c r="K140" s="2">
        <f t="shared" si="30"/>
        <v>9.9064181299464735</v>
      </c>
      <c r="L140" s="8">
        <v>1717.0313632967243</v>
      </c>
      <c r="M140" s="1">
        <f t="shared" si="35"/>
        <v>14.486614753665844</v>
      </c>
      <c r="N140" s="1">
        <f t="shared" si="31"/>
        <v>4179.0054960128909</v>
      </c>
      <c r="O140" s="1">
        <f t="shared" si="32"/>
        <v>993.27840131626476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2"/>
        <v>4.3999999999999997E-2</v>
      </c>
      <c r="B141" s="1">
        <f t="shared" si="29"/>
        <v>159.49725801470805</v>
      </c>
      <c r="C141">
        <f t="shared" si="28"/>
        <v>4000</v>
      </c>
      <c r="D141" s="2">
        <v>5.8186995020507242</v>
      </c>
      <c r="E141" s="1">
        <f t="shared" si="33"/>
        <v>367.62543453956476</v>
      </c>
      <c r="F141" s="1">
        <f t="shared" si="34"/>
        <v>1102.8763036186942</v>
      </c>
      <c r="G141" s="8">
        <f t="shared" si="23"/>
        <v>2249.6377538461484</v>
      </c>
      <c r="H141">
        <v>315</v>
      </c>
      <c r="I141">
        <v>295</v>
      </c>
      <c r="J141" s="1">
        <v>306.07255655041303</v>
      </c>
      <c r="K141" s="2">
        <f t="shared" si="30"/>
        <v>8.9274434495869741</v>
      </c>
      <c r="L141" s="8">
        <v>1791.4076496231867</v>
      </c>
      <c r="M141" s="1">
        <f t="shared" si="35"/>
        <v>15.098948092857235</v>
      </c>
      <c r="N141" s="1">
        <f t="shared" si="31"/>
        <v>4178.9043496141212</v>
      </c>
      <c r="O141" s="1">
        <f t="shared" si="32"/>
        <v>993.12052114020139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2"/>
        <v>0.05</v>
      </c>
      <c r="B142" s="1">
        <f t="shared" si="29"/>
        <v>181.27123402049833</v>
      </c>
      <c r="C142">
        <f t="shared" si="28"/>
        <v>4000</v>
      </c>
      <c r="D142" s="2">
        <v>5.8186995020507242</v>
      </c>
      <c r="E142" s="1">
        <f t="shared" si="33"/>
        <v>367.62543453956476</v>
      </c>
      <c r="F142" s="1">
        <f t="shared" si="34"/>
        <v>1102.8763036186942</v>
      </c>
      <c r="G142" s="8">
        <f t="shared" si="23"/>
        <v>2768.5099999999943</v>
      </c>
      <c r="H142">
        <v>315</v>
      </c>
      <c r="I142">
        <v>295</v>
      </c>
      <c r="J142" s="1">
        <v>306.88088478319673</v>
      </c>
      <c r="K142" s="2">
        <f t="shared" si="30"/>
        <v>8.1191152168032659</v>
      </c>
      <c r="L142" s="8">
        <v>1851.1485416133519</v>
      </c>
      <c r="M142" s="1">
        <f t="shared" si="35"/>
        <v>15.589654484192939</v>
      </c>
      <c r="N142" s="1">
        <f t="shared" si="31"/>
        <v>4178.8327460818746</v>
      </c>
      <c r="O142" s="1">
        <f t="shared" si="32"/>
        <v>992.98711664116229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2"/>
        <v>5.6000000000000001E-2</v>
      </c>
      <c r="B143" s="1">
        <f t="shared" si="29"/>
        <v>203.04706173551028</v>
      </c>
      <c r="C143">
        <f t="shared" si="28"/>
        <v>4000</v>
      </c>
      <c r="D143" s="2">
        <v>5.8186995020507242</v>
      </c>
      <c r="E143" s="1">
        <f t="shared" si="33"/>
        <v>367.62543453956476</v>
      </c>
      <c r="F143" s="1">
        <f t="shared" si="34"/>
        <v>1102.8763036186942</v>
      </c>
      <c r="G143" s="8">
        <f t="shared" si="23"/>
        <v>3338.2870769230703</v>
      </c>
      <c r="H143">
        <v>315</v>
      </c>
      <c r="I143">
        <v>295</v>
      </c>
      <c r="J143" s="1">
        <v>307.55808723406551</v>
      </c>
      <c r="K143" s="2">
        <f t="shared" si="30"/>
        <v>7.4419127659344895</v>
      </c>
      <c r="L143" s="8">
        <v>1900.1656758143081</v>
      </c>
      <c r="M143" s="1">
        <f t="shared" si="35"/>
        <v>15.991477993031134</v>
      </c>
      <c r="N143" s="1">
        <f t="shared" si="31"/>
        <v>4178.7805433155154</v>
      </c>
      <c r="O143" s="1">
        <f t="shared" si="32"/>
        <v>992.87326926505716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6">A132</f>
        <v>6.2E-2</v>
      </c>
      <c r="B144" s="1">
        <f t="shared" si="29"/>
        <v>224.82431780212045</v>
      </c>
      <c r="C144">
        <f t="shared" si="28"/>
        <v>4000</v>
      </c>
      <c r="D144" s="2">
        <v>5.8186995020507242</v>
      </c>
      <c r="E144" s="1">
        <f t="shared" si="33"/>
        <v>367.62543453956476</v>
      </c>
      <c r="F144" s="1">
        <f t="shared" si="34"/>
        <v>1102.8763036186942</v>
      </c>
      <c r="G144" s="8">
        <f t="shared" si="23"/>
        <v>3958.9689846153769</v>
      </c>
      <c r="H144">
        <v>315</v>
      </c>
      <c r="I144">
        <v>295</v>
      </c>
      <c r="J144" s="1">
        <v>308.1328872741197</v>
      </c>
      <c r="K144" s="2">
        <f t="shared" si="30"/>
        <v>6.867112725880304</v>
      </c>
      <c r="L144" s="8">
        <v>1941.0981764323865</v>
      </c>
      <c r="M144" s="1">
        <f t="shared" si="35"/>
        <v>16.326450808962203</v>
      </c>
      <c r="N144" s="1">
        <f t="shared" si="31"/>
        <v>4178.7414990755697</v>
      </c>
      <c r="O144" s="1">
        <f t="shared" si="32"/>
        <v>992.77516854938233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6"/>
        <v>6.8000000000000005E-2</v>
      </c>
      <c r="B145" s="1">
        <f t="shared" si="29"/>
        <v>246.60269729895387</v>
      </c>
      <c r="C145">
        <f t="shared" si="28"/>
        <v>4000</v>
      </c>
      <c r="D145" s="2">
        <v>5.8186995020507242</v>
      </c>
      <c r="E145" s="1">
        <f t="shared" si="33"/>
        <v>367.62543453956476</v>
      </c>
      <c r="F145" s="1">
        <f t="shared" si="34"/>
        <v>1102.8763036186942</v>
      </c>
      <c r="G145" s="8">
        <f t="shared" si="23"/>
        <v>4630.5557230769155</v>
      </c>
      <c r="H145">
        <v>315</v>
      </c>
      <c r="I145">
        <v>295</v>
      </c>
      <c r="J145" s="1">
        <v>308.62643886814311</v>
      </c>
      <c r="K145" s="2">
        <f t="shared" si="30"/>
        <v>6.3735611318568886</v>
      </c>
      <c r="L145" s="8">
        <v>1975.7888981263384</v>
      </c>
      <c r="M145" s="1">
        <f t="shared" si="35"/>
        <v>16.609912413051447</v>
      </c>
      <c r="N145" s="1">
        <f t="shared" si="31"/>
        <v>4178.7116421853852</v>
      </c>
      <c r="O145" s="1">
        <f t="shared" si="32"/>
        <v>992.68987193287478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6"/>
        <v>7.3999999999999996E-2</v>
      </c>
      <c r="B146" s="1">
        <f t="shared" si="29"/>
        <v>268.38102432785502</v>
      </c>
      <c r="C146">
        <f t="shared" si="28"/>
        <v>4000</v>
      </c>
      <c r="D146" s="2">
        <v>5.8186995020507242</v>
      </c>
      <c r="E146" s="1">
        <f t="shared" si="33"/>
        <v>367.62543453956476</v>
      </c>
      <c r="F146" s="1">
        <f t="shared" si="34"/>
        <v>1102.8763036186942</v>
      </c>
      <c r="G146" s="8">
        <f t="shared" si="23"/>
        <v>5315.713724115376</v>
      </c>
      <c r="H146">
        <v>315</v>
      </c>
      <c r="I146">
        <v>295</v>
      </c>
      <c r="J146" s="1">
        <v>309.03452308712912</v>
      </c>
      <c r="K146" s="2">
        <f t="shared" si="30"/>
        <v>5.9654769128708836</v>
      </c>
      <c r="L146" s="8">
        <v>2004.173691917933</v>
      </c>
      <c r="M146" s="1">
        <f t="shared" si="35"/>
        <v>16.841541681849098</v>
      </c>
      <c r="N146" s="1">
        <f t="shared" si="31"/>
        <v>4178.6894038126848</v>
      </c>
      <c r="O146" s="1">
        <f t="shared" si="32"/>
        <v>992.61861253858615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6"/>
        <v>8.0000000000000002E-3</v>
      </c>
      <c r="B147" s="1">
        <f t="shared" si="29"/>
        <v>28.957182448182337</v>
      </c>
      <c r="C147">
        <f t="shared" si="28"/>
        <v>4500</v>
      </c>
      <c r="D147" s="2">
        <v>6.5461285479150861</v>
      </c>
      <c r="E147" s="1">
        <f t="shared" si="33"/>
        <v>413.58440165727512</v>
      </c>
      <c r="F147" s="1">
        <f t="shared" si="34"/>
        <v>1240.7532049718254</v>
      </c>
      <c r="G147" s="8">
        <f t="shared" si="23"/>
        <v>205.40572307692327</v>
      </c>
      <c r="H147">
        <v>315</v>
      </c>
      <c r="I147">
        <v>295</v>
      </c>
      <c r="J147" s="1">
        <v>295.70026346968507</v>
      </c>
      <c r="K147" s="2">
        <f t="shared" si="30"/>
        <v>19.299736530314931</v>
      </c>
      <c r="L147" s="8">
        <v>713.6442206201433</v>
      </c>
      <c r="M147" s="1">
        <f t="shared" si="35"/>
        <v>5.7576248813194342</v>
      </c>
      <c r="N147" s="1">
        <f t="shared" si="31"/>
        <v>4181.0030685080765</v>
      </c>
      <c r="O147" s="1">
        <f t="shared" si="32"/>
        <v>994.57190116947288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6"/>
        <v>1.4E-2</v>
      </c>
      <c r="B148" s="1">
        <f t="shared" si="29"/>
        <v>50.688647031960095</v>
      </c>
      <c r="C148">
        <f t="shared" si="28"/>
        <v>4500</v>
      </c>
      <c r="D148" s="2">
        <v>6.5461285479150861</v>
      </c>
      <c r="E148" s="1">
        <f t="shared" si="33"/>
        <v>413.58440165727512</v>
      </c>
      <c r="F148" s="1">
        <f t="shared" si="34"/>
        <v>1240.7532049718254</v>
      </c>
      <c r="G148" s="8">
        <f t="shared" si="23"/>
        <v>418.84898461538387</v>
      </c>
      <c r="H148">
        <v>315</v>
      </c>
      <c r="I148">
        <v>295</v>
      </c>
      <c r="J148" s="1">
        <v>297.91076564319076</v>
      </c>
      <c r="K148" s="2">
        <f t="shared" si="30"/>
        <v>17.089234356809243</v>
      </c>
      <c r="L148" s="8">
        <v>1104.9483972728144</v>
      </c>
      <c r="M148" s="1">
        <f t="shared" si="35"/>
        <v>8.8668559273805823</v>
      </c>
      <c r="N148" s="1">
        <f t="shared" si="31"/>
        <v>4180.338993058117</v>
      </c>
      <c r="O148" s="1">
        <f t="shared" si="32"/>
        <v>994.305489515668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6"/>
        <v>0.02</v>
      </c>
      <c r="B149" s="1">
        <f t="shared" si="29"/>
        <v>72.433924941859061</v>
      </c>
      <c r="C149">
        <f t="shared" si="28"/>
        <v>4500</v>
      </c>
      <c r="D149" s="2">
        <v>6.5461285479150861</v>
      </c>
      <c r="E149" s="1">
        <f t="shared" si="33"/>
        <v>413.58440165727512</v>
      </c>
      <c r="F149" s="1">
        <f t="shared" si="34"/>
        <v>1240.7532049718254</v>
      </c>
      <c r="G149" s="8">
        <f t="shared" si="23"/>
        <v>683.1970769230752</v>
      </c>
      <c r="H149">
        <v>315</v>
      </c>
      <c r="I149">
        <v>295</v>
      </c>
      <c r="J149" s="1">
        <v>300.16230265325589</v>
      </c>
      <c r="K149" s="2">
        <f t="shared" si="30"/>
        <v>14.837697346744108</v>
      </c>
      <c r="L149" s="8">
        <v>1369.906298049179</v>
      </c>
      <c r="M149" s="1">
        <f t="shared" si="35"/>
        <v>10.955589289164545</v>
      </c>
      <c r="N149" s="1">
        <f t="shared" si="31"/>
        <v>4179.7955130565324</v>
      </c>
      <c r="O149" s="1">
        <f t="shared" si="32"/>
        <v>994.0093686458747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6"/>
        <v>2.5999999999999999E-2</v>
      </c>
      <c r="B150" s="1">
        <f t="shared" si="29"/>
        <v>94.189200288191145</v>
      </c>
      <c r="C150">
        <f t="shared" si="28"/>
        <v>4500</v>
      </c>
      <c r="D150" s="2">
        <v>6.5461285479150861</v>
      </c>
      <c r="E150" s="1">
        <f t="shared" si="33"/>
        <v>413.58440165727512</v>
      </c>
      <c r="F150" s="1">
        <f t="shared" si="34"/>
        <v>1240.7532049718254</v>
      </c>
      <c r="G150" s="8">
        <f t="shared" si="23"/>
        <v>998.44999999999732</v>
      </c>
      <c r="H150">
        <v>315</v>
      </c>
      <c r="I150">
        <v>295</v>
      </c>
      <c r="J150" s="1">
        <v>302.03673581231902</v>
      </c>
      <c r="K150" s="2">
        <f t="shared" si="30"/>
        <v>12.963264187680977</v>
      </c>
      <c r="L150" s="8">
        <v>1555.4222452499835</v>
      </c>
      <c r="M150" s="1">
        <f t="shared" si="35"/>
        <v>12.409931716789957</v>
      </c>
      <c r="N150" s="1">
        <f t="shared" si="31"/>
        <v>4179.4353189520334</v>
      </c>
      <c r="O150" s="1">
        <f t="shared" si="32"/>
        <v>993.74450269894658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6"/>
        <v>3.2000000000000001E-2</v>
      </c>
      <c r="B151" s="1">
        <f t="shared" si="29"/>
        <v>115.95139831864057</v>
      </c>
      <c r="C151">
        <f t="shared" si="28"/>
        <v>4500</v>
      </c>
      <c r="D151" s="2">
        <v>6.5461285479150861</v>
      </c>
      <c r="E151" s="1">
        <f t="shared" si="33"/>
        <v>413.58440165727512</v>
      </c>
      <c r="F151" s="1">
        <f t="shared" si="34"/>
        <v>1240.7532049718254</v>
      </c>
      <c r="G151" s="8">
        <f t="shared" si="23"/>
        <v>1364.6077538461504</v>
      </c>
      <c r="H151">
        <v>315</v>
      </c>
      <c r="I151">
        <v>295</v>
      </c>
      <c r="J151" s="1">
        <v>303.54492400553283</v>
      </c>
      <c r="K151" s="2">
        <f t="shared" si="30"/>
        <v>11.455075994467165</v>
      </c>
      <c r="L151" s="8">
        <v>1691.2588670623111</v>
      </c>
      <c r="M151" s="1">
        <f t="shared" si="35"/>
        <v>13.470302634305661</v>
      </c>
      <c r="N151" s="1">
        <f t="shared" si="31"/>
        <v>4179.2004583789267</v>
      </c>
      <c r="O151" s="1">
        <f t="shared" si="32"/>
        <v>993.51971317693221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6"/>
        <v>3.7999999999999999E-2</v>
      </c>
      <c r="B152" s="1">
        <f t="shared" si="29"/>
        <v>137.71845777238357</v>
      </c>
      <c r="C152">
        <f t="shared" si="28"/>
        <v>4500</v>
      </c>
      <c r="D152" s="2">
        <v>6.5461285479150861</v>
      </c>
      <c r="E152" s="1">
        <f t="shared" si="33"/>
        <v>413.58440165727512</v>
      </c>
      <c r="F152" s="1">
        <f t="shared" si="34"/>
        <v>1240.7532049718254</v>
      </c>
      <c r="G152" s="8">
        <f t="shared" si="23"/>
        <v>1781.6703384615339</v>
      </c>
      <c r="H152">
        <v>315</v>
      </c>
      <c r="I152">
        <v>295</v>
      </c>
      <c r="J152" s="1">
        <v>304.76227653222395</v>
      </c>
      <c r="K152" s="2">
        <f t="shared" si="30"/>
        <v>10.23772346777605</v>
      </c>
      <c r="L152" s="8">
        <v>1794.6219584338912</v>
      </c>
      <c r="M152" s="1">
        <f t="shared" si="35"/>
        <v>14.274440262056247</v>
      </c>
      <c r="N152" s="1">
        <f t="shared" si="31"/>
        <v>4179.0434941685744</v>
      </c>
      <c r="O152" s="1">
        <f t="shared" si="32"/>
        <v>993.33090286342326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6"/>
        <v>4.3999999999999997E-2</v>
      </c>
      <c r="B153" s="1">
        <f t="shared" si="29"/>
        <v>159.48901996502244</v>
      </c>
      <c r="C153">
        <f t="shared" si="28"/>
        <v>4500</v>
      </c>
      <c r="D153" s="2">
        <v>6.5461285479150861</v>
      </c>
      <c r="E153" s="1">
        <f t="shared" si="33"/>
        <v>413.58440165727512</v>
      </c>
      <c r="F153" s="1">
        <f t="shared" si="34"/>
        <v>1240.7532049718254</v>
      </c>
      <c r="G153" s="8">
        <f t="shared" si="23"/>
        <v>2249.6377538461484</v>
      </c>
      <c r="H153">
        <v>315</v>
      </c>
      <c r="I153">
        <v>295</v>
      </c>
      <c r="J153" s="1">
        <v>305.75723036419851</v>
      </c>
      <c r="K153" s="2">
        <f t="shared" si="30"/>
        <v>9.2427696358014941</v>
      </c>
      <c r="L153" s="8">
        <v>1875.7709427104073</v>
      </c>
      <c r="M153" s="1">
        <f t="shared" si="35"/>
        <v>14.903987323695199</v>
      </c>
      <c r="N153" s="1">
        <f t="shared" si="31"/>
        <v>4178.9351549970615</v>
      </c>
      <c r="O153" s="1">
        <f t="shared" si="32"/>
        <v>993.17181856618549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6"/>
        <v>0.05</v>
      </c>
      <c r="B154" s="1">
        <f t="shared" si="29"/>
        <v>181.26217338737573</v>
      </c>
      <c r="C154">
        <f t="shared" si="28"/>
        <v>4500</v>
      </c>
      <c r="D154" s="2">
        <v>6.5461285479150861</v>
      </c>
      <c r="E154" s="1">
        <f t="shared" si="33"/>
        <v>413.58440165727512</v>
      </c>
      <c r="F154" s="1">
        <f t="shared" si="34"/>
        <v>1240.7532049718254</v>
      </c>
      <c r="G154" s="8">
        <f t="shared" si="23"/>
        <v>2768.5099999999943</v>
      </c>
      <c r="H154">
        <v>315</v>
      </c>
      <c r="I154">
        <v>295</v>
      </c>
      <c r="J154" s="1">
        <v>306.58205415014197</v>
      </c>
      <c r="K154" s="2">
        <f t="shared" si="30"/>
        <v>8.4179458498580289</v>
      </c>
      <c r="L154" s="8">
        <v>1941.113793345723</v>
      </c>
      <c r="M154" s="1">
        <f t="shared" si="35"/>
        <v>15.409709822106398</v>
      </c>
      <c r="N154" s="1">
        <f t="shared" si="31"/>
        <v>4178.8580083770748</v>
      </c>
      <c r="O154" s="1">
        <f t="shared" si="32"/>
        <v>993.03675243549947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6"/>
        <v>5.6000000000000001E-2</v>
      </c>
      <c r="B155" s="1">
        <f t="shared" si="29"/>
        <v>203.0372906861669</v>
      </c>
      <c r="C155">
        <f t="shared" si="28"/>
        <v>4500</v>
      </c>
      <c r="D155" s="2">
        <v>6.5461285479150861</v>
      </c>
      <c r="E155" s="1">
        <f t="shared" si="33"/>
        <v>413.58440165727512</v>
      </c>
      <c r="F155" s="1">
        <f t="shared" si="34"/>
        <v>1240.7532049718254</v>
      </c>
      <c r="G155" s="8">
        <f t="shared" si="23"/>
        <v>3338.2870769230703</v>
      </c>
      <c r="H155">
        <v>315</v>
      </c>
      <c r="I155">
        <v>295</v>
      </c>
      <c r="J155" s="1">
        <v>307.27522961282153</v>
      </c>
      <c r="K155" s="2">
        <f t="shared" si="30"/>
        <v>7.7247703871784665</v>
      </c>
      <c r="L155" s="8">
        <v>1994.832409770296</v>
      </c>
      <c r="M155" s="1">
        <f t="shared" si="35"/>
        <v>15.824619244394448</v>
      </c>
      <c r="N155" s="1">
        <f t="shared" si="31"/>
        <v>4178.8015119855418</v>
      </c>
      <c r="O155" s="1">
        <f t="shared" si="32"/>
        <v>992.92105070300352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6"/>
        <v>6.2E-2</v>
      </c>
      <c r="B156" s="1">
        <f t="shared" si="29"/>
        <v>224.81392873620183</v>
      </c>
      <c r="C156">
        <f t="shared" si="28"/>
        <v>4500</v>
      </c>
      <c r="D156" s="2">
        <v>6.5461285479150861</v>
      </c>
      <c r="E156" s="1">
        <f t="shared" si="33"/>
        <v>413.58440165727512</v>
      </c>
      <c r="F156" s="1">
        <f t="shared" si="34"/>
        <v>1240.7532049718254</v>
      </c>
      <c r="G156" s="8">
        <f t="shared" ref="G156:G194" si="37">G144</f>
        <v>3958.9689846153769</v>
      </c>
      <c r="H156">
        <v>315</v>
      </c>
      <c r="I156">
        <v>295</v>
      </c>
      <c r="J156" s="1">
        <v>307.86505129059123</v>
      </c>
      <c r="K156" s="2">
        <f t="shared" si="30"/>
        <v>7.1349487094087749</v>
      </c>
      <c r="L156" s="8">
        <v>2039.7621307508512</v>
      </c>
      <c r="M156" s="1">
        <f t="shared" si="35"/>
        <v>16.171034002830904</v>
      </c>
      <c r="N156" s="1">
        <f t="shared" si="31"/>
        <v>4178.7591074289267</v>
      </c>
      <c r="O156" s="1">
        <f t="shared" si="32"/>
        <v>992.82104651933901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6"/>
        <v>6.8000000000000005E-2</v>
      </c>
      <c r="B157" s="1">
        <f t="shared" si="29"/>
        <v>246.59176667260519</v>
      </c>
      <c r="C157">
        <f t="shared" si="28"/>
        <v>4500</v>
      </c>
      <c r="D157" s="2">
        <v>6.5461285479150861</v>
      </c>
      <c r="E157" s="1">
        <f t="shared" si="33"/>
        <v>413.58440165727512</v>
      </c>
      <c r="F157" s="1">
        <f t="shared" si="34"/>
        <v>1240.7532049718254</v>
      </c>
      <c r="G157" s="8">
        <f t="shared" si="37"/>
        <v>4630.5557230769155</v>
      </c>
      <c r="H157">
        <v>315</v>
      </c>
      <c r="I157">
        <v>295</v>
      </c>
      <c r="J157" s="1">
        <v>308.37253096518918</v>
      </c>
      <c r="K157" s="2">
        <f t="shared" si="30"/>
        <v>6.6274690348108152</v>
      </c>
      <c r="L157" s="8">
        <v>2077.8904631928135</v>
      </c>
      <c r="M157" s="1">
        <f t="shared" si="35"/>
        <v>16.46455082743261</v>
      </c>
      <c r="N157" s="1">
        <f t="shared" si="31"/>
        <v>4178.7265889336804</v>
      </c>
      <c r="O157" s="1">
        <f t="shared" si="32"/>
        <v>992.73387470805528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6"/>
        <v>7.3999999999999996E-2</v>
      </c>
      <c r="B158" s="1">
        <f t="shared" si="29"/>
        <v>268.36959203208107</v>
      </c>
      <c r="C158">
        <f t="shared" si="28"/>
        <v>4500</v>
      </c>
      <c r="D158" s="2">
        <v>6.5461285479150861</v>
      </c>
      <c r="E158" s="1">
        <f t="shared" si="33"/>
        <v>413.58440165727512</v>
      </c>
      <c r="F158" s="1">
        <f t="shared" si="34"/>
        <v>1240.7532049718254</v>
      </c>
      <c r="G158" s="8">
        <f t="shared" si="37"/>
        <v>5315.713724115376</v>
      </c>
      <c r="H158">
        <v>315</v>
      </c>
      <c r="I158">
        <v>295</v>
      </c>
      <c r="J158" s="1">
        <v>308.79282670330815</v>
      </c>
      <c r="K158" s="2">
        <f t="shared" si="30"/>
        <v>6.2071732966918489</v>
      </c>
      <c r="L158" s="8">
        <v>2109.1216355867018</v>
      </c>
      <c r="M158" s="1">
        <f t="shared" si="35"/>
        <v>16.704647222973058</v>
      </c>
      <c r="N158" s="1">
        <f t="shared" si="31"/>
        <v>4178.7023128148412</v>
      </c>
      <c r="O158" s="1">
        <f t="shared" si="32"/>
        <v>992.66089717107138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6"/>
        <v>8.0000000000000002E-3</v>
      </c>
      <c r="B159" s="1">
        <f t="shared" si="29"/>
        <v>28.956870182948322</v>
      </c>
      <c r="C159">
        <f t="shared" si="28"/>
        <v>5000</v>
      </c>
      <c r="D159" s="2">
        <v>7.2701274759459604</v>
      </c>
      <c r="E159" s="1">
        <f t="shared" si="33"/>
        <v>459.32665393026576</v>
      </c>
      <c r="F159" s="1">
        <f t="shared" si="34"/>
        <v>1377.9799617907972</v>
      </c>
      <c r="G159" s="8">
        <f t="shared" si="37"/>
        <v>205.40572307692327</v>
      </c>
      <c r="H159">
        <v>315</v>
      </c>
      <c r="I159">
        <v>295</v>
      </c>
      <c r="J159" s="1">
        <v>295.60674578390035</v>
      </c>
      <c r="K159" s="2">
        <f t="shared" si="30"/>
        <v>19.393254216099649</v>
      </c>
      <c r="L159" s="8">
        <v>723.85673683308892</v>
      </c>
      <c r="M159" s="1">
        <f t="shared" si="35"/>
        <v>5.5482571902936284</v>
      </c>
      <c r="N159" s="1">
        <f t="shared" si="31"/>
        <v>4181.0342153583942</v>
      </c>
      <c r="O159" s="1">
        <f t="shared" si="32"/>
        <v>994.58262643865783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6"/>
        <v>1.4E-2</v>
      </c>
      <c r="B160" s="1">
        <f t="shared" si="29"/>
        <v>50.687165327303966</v>
      </c>
      <c r="C160">
        <f t="shared" si="28"/>
        <v>5000</v>
      </c>
      <c r="D160" s="2">
        <v>7.2701274759459604</v>
      </c>
      <c r="E160" s="1">
        <f t="shared" si="33"/>
        <v>459.32665393026576</v>
      </c>
      <c r="F160" s="1">
        <f t="shared" si="34"/>
        <v>1377.9799617907972</v>
      </c>
      <c r="G160" s="8">
        <f t="shared" si="37"/>
        <v>418.84898461538387</v>
      </c>
      <c r="H160">
        <v>315</v>
      </c>
      <c r="I160">
        <v>295</v>
      </c>
      <c r="J160" s="1">
        <v>297.67911136836824</v>
      </c>
      <c r="K160" s="2">
        <f t="shared" si="30"/>
        <v>17.32088863163176</v>
      </c>
      <c r="L160" s="8">
        <v>1130.4918960387854</v>
      </c>
      <c r="M160" s="1">
        <f t="shared" si="35"/>
        <v>8.6162982251129332</v>
      </c>
      <c r="N160" s="1">
        <f t="shared" si="31"/>
        <v>4180.4022873116419</v>
      </c>
      <c r="O160" s="1">
        <f t="shared" si="32"/>
        <v>994.33455539583554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6"/>
        <v>0.02</v>
      </c>
      <c r="B161" s="1">
        <f t="shared" si="29"/>
        <v>72.431012722177115</v>
      </c>
      <c r="C161">
        <f t="shared" si="28"/>
        <v>5000</v>
      </c>
      <c r="D161" s="2">
        <v>7.2701274759459604</v>
      </c>
      <c r="E161" s="1">
        <f t="shared" si="33"/>
        <v>459.32665393026576</v>
      </c>
      <c r="F161" s="1">
        <f t="shared" si="34"/>
        <v>1377.9799617907972</v>
      </c>
      <c r="G161" s="8">
        <f t="shared" si="37"/>
        <v>683.1970769230752</v>
      </c>
      <c r="H161">
        <v>315</v>
      </c>
      <c r="I161">
        <v>295</v>
      </c>
      <c r="J161" s="1">
        <v>299.86892275615111</v>
      </c>
      <c r="K161" s="2">
        <f t="shared" si="30"/>
        <v>15.131077243848893</v>
      </c>
      <c r="L161" s="8">
        <v>1410.1907078812721</v>
      </c>
      <c r="M161" s="1">
        <f t="shared" si="35"/>
        <v>10.709540893253912</v>
      </c>
      <c r="N161" s="1">
        <f t="shared" si="31"/>
        <v>4179.8592205971854</v>
      </c>
      <c r="O161" s="1">
        <f t="shared" si="32"/>
        <v>994.04933458779124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6"/>
        <v>2.5999999999999999E-2</v>
      </c>
      <c r="B162" s="1">
        <f t="shared" ref="B162:B193" si="38">A162/O162*3600*1000</f>
        <v>94.184923823448514</v>
      </c>
      <c r="C162">
        <f t="shared" si="28"/>
        <v>5000</v>
      </c>
      <c r="D162" s="2">
        <v>7.2701274759459604</v>
      </c>
      <c r="E162" s="1">
        <f t="shared" si="33"/>
        <v>459.32665393026576</v>
      </c>
      <c r="F162" s="1">
        <f t="shared" si="34"/>
        <v>1377.9799617907972</v>
      </c>
      <c r="G162" s="8">
        <f t="shared" si="37"/>
        <v>998.44999999999732</v>
      </c>
      <c r="H162">
        <v>315</v>
      </c>
      <c r="I162">
        <v>295</v>
      </c>
      <c r="J162" s="1">
        <v>301.72539312669767</v>
      </c>
      <c r="K162" s="2">
        <f t="shared" si="30"/>
        <v>13.274606873302332</v>
      </c>
      <c r="L162" s="8">
        <v>1607.8426057281954</v>
      </c>
      <c r="M162" s="1">
        <f t="shared" si="35"/>
        <v>12.180305205202453</v>
      </c>
      <c r="N162" s="1">
        <f t="shared" si="31"/>
        <v>4179.4897228684786</v>
      </c>
      <c r="O162" s="1">
        <f t="shared" si="32"/>
        <v>993.7896236499065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6"/>
        <v>3.2000000000000001E-2</v>
      </c>
      <c r="B163" s="1">
        <f t="shared" si="38"/>
        <v>115.94591415339725</v>
      </c>
      <c r="C163">
        <f t="shared" si="28"/>
        <v>5000</v>
      </c>
      <c r="D163" s="2">
        <v>7.2701274759459604</v>
      </c>
      <c r="E163" s="1">
        <f t="shared" si="33"/>
        <v>459.32665393026576</v>
      </c>
      <c r="F163" s="1">
        <f t="shared" si="34"/>
        <v>1377.9799617907972</v>
      </c>
      <c r="G163" s="8">
        <f t="shared" si="37"/>
        <v>1364.6077538461504</v>
      </c>
      <c r="H163">
        <v>315</v>
      </c>
      <c r="I163">
        <v>295</v>
      </c>
      <c r="J163" s="1">
        <v>303.23522010536283</v>
      </c>
      <c r="K163" s="2">
        <f t="shared" ref="K163:K194" si="39">H163-J163</f>
        <v>11.764779894637172</v>
      </c>
      <c r="L163" s="8">
        <v>1753.4245921574866</v>
      </c>
      <c r="M163" s="1">
        <f t="shared" si="35"/>
        <v>13.258895944425536</v>
      </c>
      <c r="N163" s="1">
        <f t="shared" ref="N163:N194" si="40">((W163 + X163*H163 +Y163*H163^2 +  Z163*H163^3)+(W163 + X163*J163 + Y163*J163^2 +  Z163*J163^3))/2</f>
        <v>4179.2449225364144</v>
      </c>
      <c r="O163" s="1">
        <f t="shared" ref="O163:O194" si="41">((S163 + T163*H163 + U163*H163^2 +  V163*H163^3)+(S163 + T163*J163 + U163*J163^2 +  V163*J163^3))/2</f>
        <v>993.56670600388384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6"/>
        <v>3.7999999999999999E-2</v>
      </c>
      <c r="B164" s="1">
        <f t="shared" si="38"/>
        <v>137.71192932721357</v>
      </c>
      <c r="C164">
        <f t="shared" si="28"/>
        <v>5000</v>
      </c>
      <c r="D164" s="2">
        <v>7.2701274759459604</v>
      </c>
      <c r="E164" s="1">
        <f t="shared" si="33"/>
        <v>459.32665393026576</v>
      </c>
      <c r="F164" s="1">
        <f t="shared" si="34"/>
        <v>1377.9799617907972</v>
      </c>
      <c r="G164" s="8">
        <f t="shared" si="37"/>
        <v>1781.6703384615339</v>
      </c>
      <c r="H164">
        <v>315</v>
      </c>
      <c r="I164">
        <v>295</v>
      </c>
      <c r="J164" s="1">
        <v>304.46253684602061</v>
      </c>
      <c r="K164" s="2">
        <f t="shared" si="39"/>
        <v>10.537463153979388</v>
      </c>
      <c r="L164" s="8">
        <v>1864.658803294479</v>
      </c>
      <c r="M164" s="1">
        <f t="shared" si="35"/>
        <v>14.080143187737981</v>
      </c>
      <c r="N164" s="1">
        <f t="shared" si="40"/>
        <v>4179.079576400135</v>
      </c>
      <c r="O164" s="1">
        <f t="shared" si="41"/>
        <v>993.37799323799493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6"/>
        <v>4.3999999999999997E-2</v>
      </c>
      <c r="B165" s="1">
        <f t="shared" si="38"/>
        <v>159.48159300375585</v>
      </c>
      <c r="C165">
        <f t="shared" si="28"/>
        <v>5000</v>
      </c>
      <c r="D165" s="2">
        <v>7.2701274759459604</v>
      </c>
      <c r="E165" s="1">
        <f t="shared" si="33"/>
        <v>459.32665393026576</v>
      </c>
      <c r="F165" s="1">
        <f t="shared" si="34"/>
        <v>1377.9799617907972</v>
      </c>
      <c r="G165" s="8">
        <f t="shared" si="37"/>
        <v>2249.6377538461484</v>
      </c>
      <c r="H165">
        <v>315</v>
      </c>
      <c r="I165">
        <v>295</v>
      </c>
      <c r="J165" s="1">
        <v>305.47067622128884</v>
      </c>
      <c r="K165" s="2">
        <f t="shared" si="39"/>
        <v>9.5293237787111593</v>
      </c>
      <c r="L165" s="8">
        <v>1952.2505185725138</v>
      </c>
      <c r="M165" s="1">
        <f t="shared" si="35"/>
        <v>14.724978480251337</v>
      </c>
      <c r="N165" s="1">
        <f t="shared" si="40"/>
        <v>4178.9645980196874</v>
      </c>
      <c r="O165" s="1">
        <f t="shared" si="41"/>
        <v>993.21806997670012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6"/>
        <v>0.05</v>
      </c>
      <c r="B166" s="1">
        <f t="shared" si="38"/>
        <v>181.25397143073397</v>
      </c>
      <c r="C166">
        <f t="shared" si="28"/>
        <v>5000</v>
      </c>
      <c r="D166" s="2">
        <v>7.2701274759459604</v>
      </c>
      <c r="E166" s="1">
        <f t="shared" si="33"/>
        <v>459.32665393026576</v>
      </c>
      <c r="F166" s="1">
        <f t="shared" si="34"/>
        <v>1377.9799617907972</v>
      </c>
      <c r="G166" s="8">
        <f t="shared" si="37"/>
        <v>2768.5099999999943</v>
      </c>
      <c r="H166">
        <v>315</v>
      </c>
      <c r="I166">
        <v>295</v>
      </c>
      <c r="J166" s="1">
        <v>306.30956658997707</v>
      </c>
      <c r="K166" s="2">
        <f t="shared" si="39"/>
        <v>8.6904334100229335</v>
      </c>
      <c r="L166" s="8">
        <v>2022.9437362673525</v>
      </c>
      <c r="M166" s="1">
        <f t="shared" si="35"/>
        <v>15.244146481779319</v>
      </c>
      <c r="N166" s="1">
        <f t="shared" si="40"/>
        <v>4178.8822721003244</v>
      </c>
      <c r="O166" s="1">
        <f t="shared" si="41"/>
        <v>993.0816885233703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6"/>
        <v>5.6000000000000001E-2</v>
      </c>
      <c r="B167" s="1">
        <f t="shared" si="38"/>
        <v>203.02841664161951</v>
      </c>
      <c r="C167">
        <f t="shared" si="28"/>
        <v>5000</v>
      </c>
      <c r="D167" s="2">
        <v>7.2701274759459604</v>
      </c>
      <c r="E167" s="1">
        <f t="shared" si="33"/>
        <v>459.32665393026576</v>
      </c>
      <c r="F167" s="1">
        <f t="shared" si="34"/>
        <v>1377.9799617907972</v>
      </c>
      <c r="G167" s="8">
        <f t="shared" si="37"/>
        <v>3338.2870769230703</v>
      </c>
      <c r="H167">
        <v>315</v>
      </c>
      <c r="I167">
        <v>295</v>
      </c>
      <c r="J167" s="1">
        <v>307.01661482974197</v>
      </c>
      <c r="K167" s="2">
        <f t="shared" si="39"/>
        <v>7.9833851702580318</v>
      </c>
      <c r="L167" s="8">
        <v>2081.1666778013564</v>
      </c>
      <c r="M167" s="1">
        <f t="shared" si="35"/>
        <v>15.670841780311743</v>
      </c>
      <c r="N167" s="1">
        <f t="shared" si="40"/>
        <v>4178.8217286973477</v>
      </c>
      <c r="O167" s="1">
        <f t="shared" si="41"/>
        <v>992.96444968025867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6"/>
        <v>6.2E-2</v>
      </c>
      <c r="B168" s="1">
        <f t="shared" si="38"/>
        <v>224.80446806107349</v>
      </c>
      <c r="C168">
        <f t="shared" si="28"/>
        <v>5000</v>
      </c>
      <c r="D168" s="2">
        <v>7.2701274759459604</v>
      </c>
      <c r="E168" s="1">
        <f t="shared" si="33"/>
        <v>459.32665393026576</v>
      </c>
      <c r="F168" s="1">
        <f t="shared" si="34"/>
        <v>1377.9799617907972</v>
      </c>
      <c r="G168" s="8">
        <f t="shared" si="37"/>
        <v>3958.9689846153769</v>
      </c>
      <c r="H168">
        <v>315</v>
      </c>
      <c r="I168">
        <v>295</v>
      </c>
      <c r="J168" s="1">
        <v>307.61963887198175</v>
      </c>
      <c r="K168" s="2">
        <f t="shared" si="39"/>
        <v>7.3803611280182508</v>
      </c>
      <c r="L168" s="8">
        <v>2129.9355532552627</v>
      </c>
      <c r="M168" s="1">
        <f t="shared" si="35"/>
        <v>16.027607418814711</v>
      </c>
      <c r="N168" s="1">
        <f t="shared" si="40"/>
        <v>4178.7761360007198</v>
      </c>
      <c r="O168" s="1">
        <f t="shared" si="41"/>
        <v>992.86282841746015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6"/>
        <v>6.8000000000000005E-2</v>
      </c>
      <c r="B169" s="1">
        <f t="shared" si="38"/>
        <v>246.58179052117234</v>
      </c>
      <c r="C169">
        <f t="shared" si="28"/>
        <v>5000</v>
      </c>
      <c r="D169" s="2">
        <v>7.2701274759459604</v>
      </c>
      <c r="E169" s="1">
        <f t="shared" si="33"/>
        <v>459.32665393026576</v>
      </c>
      <c r="F169" s="1">
        <f t="shared" si="34"/>
        <v>1377.9799617907972</v>
      </c>
      <c r="G169" s="8">
        <f t="shared" si="37"/>
        <v>4630.5557230769155</v>
      </c>
      <c r="H169">
        <v>315</v>
      </c>
      <c r="I169">
        <v>295</v>
      </c>
      <c r="J169" s="1">
        <v>308.13946316769687</v>
      </c>
      <c r="K169" s="2">
        <f t="shared" si="39"/>
        <v>6.8605368323031257</v>
      </c>
      <c r="L169" s="8">
        <v>2171.3723107009023</v>
      </c>
      <c r="M169" s="1">
        <f t="shared" si="35"/>
        <v>16.330252255468249</v>
      </c>
      <c r="N169" s="1">
        <f t="shared" si="40"/>
        <v>4178.7410793772278</v>
      </c>
      <c r="O169" s="1">
        <f t="shared" si="41"/>
        <v>992.77403851514589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6"/>
        <v>7.3999999999999996E-2</v>
      </c>
      <c r="B170" s="1">
        <f t="shared" si="38"/>
        <v>268.3591391308874</v>
      </c>
      <c r="C170">
        <f t="shared" si="28"/>
        <v>5000</v>
      </c>
      <c r="D170" s="2">
        <v>7.2701274759459604</v>
      </c>
      <c r="E170" s="1">
        <f t="shared" si="33"/>
        <v>459.32665393026576</v>
      </c>
      <c r="F170" s="1">
        <f t="shared" si="34"/>
        <v>1377.9799617907972</v>
      </c>
      <c r="G170" s="8">
        <f t="shared" si="37"/>
        <v>5315.713724115376</v>
      </c>
      <c r="H170">
        <v>315</v>
      </c>
      <c r="I170">
        <v>295</v>
      </c>
      <c r="J170" s="1">
        <v>308.57064919311387</v>
      </c>
      <c r="K170" s="2">
        <f t="shared" si="39"/>
        <v>6.4293508068861343</v>
      </c>
      <c r="L170" s="8">
        <v>2205.3474692529071</v>
      </c>
      <c r="M170" s="1">
        <f t="shared" si="35"/>
        <v>16.578056126536779</v>
      </c>
      <c r="N170" s="1">
        <f t="shared" si="40"/>
        <v>4178.7148522913112</v>
      </c>
      <c r="O170" s="1">
        <f t="shared" si="41"/>
        <v>992.69956246978472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6"/>
        <v>8.0000000000000002E-3</v>
      </c>
      <c r="B171" s="1">
        <f t="shared" si="38"/>
        <v>28.956613824653267</v>
      </c>
      <c r="C171">
        <f t="shared" si="28"/>
        <v>5500</v>
      </c>
      <c r="D171" s="2">
        <v>7.9910251657904494</v>
      </c>
      <c r="E171" s="1">
        <f t="shared" si="33"/>
        <v>504.87296997464057</v>
      </c>
      <c r="F171" s="1">
        <f t="shared" si="34"/>
        <v>1514.6189099239218</v>
      </c>
      <c r="G171" s="8">
        <f t="shared" si="37"/>
        <v>205.40572307692327</v>
      </c>
      <c r="H171">
        <v>315</v>
      </c>
      <c r="I171">
        <v>295</v>
      </c>
      <c r="J171" s="1">
        <v>295.52967540861096</v>
      </c>
      <c r="K171" s="2">
        <f t="shared" si="39"/>
        <v>19.470324591389044</v>
      </c>
      <c r="L171" s="8">
        <v>732.51569935681391</v>
      </c>
      <c r="M171" s="1">
        <f t="shared" si="35"/>
        <v>5.3619190225578715</v>
      </c>
      <c r="N171" s="1">
        <f t="shared" si="40"/>
        <v>4181.0600769756174</v>
      </c>
      <c r="O171" s="1">
        <f t="shared" si="41"/>
        <v>994.59143166388026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6"/>
        <v>1.4E-2</v>
      </c>
      <c r="B172" s="1">
        <f t="shared" si="38"/>
        <v>50.685880716837652</v>
      </c>
      <c r="C172">
        <f t="shared" si="28"/>
        <v>5500</v>
      </c>
      <c r="D172" s="2">
        <v>7.9910251657904494</v>
      </c>
      <c r="E172" s="1">
        <f t="shared" si="33"/>
        <v>504.87296997464057</v>
      </c>
      <c r="F172" s="1">
        <f t="shared" si="34"/>
        <v>1514.6189099239218</v>
      </c>
      <c r="G172" s="8">
        <f t="shared" si="37"/>
        <v>418.84898461538387</v>
      </c>
      <c r="H172">
        <v>315</v>
      </c>
      <c r="I172">
        <v>295</v>
      </c>
      <c r="J172" s="1">
        <v>297.47652492107449</v>
      </c>
      <c r="K172" s="2">
        <f t="shared" si="39"/>
        <v>17.523475078925514</v>
      </c>
      <c r="L172" s="8">
        <v>1152.827248469391</v>
      </c>
      <c r="M172" s="1">
        <f t="shared" si="35"/>
        <v>8.3889496566242556</v>
      </c>
      <c r="N172" s="1">
        <f t="shared" si="40"/>
        <v>4180.4588161523179</v>
      </c>
      <c r="O172" s="1">
        <f t="shared" si="41"/>
        <v>994.35975635039745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6"/>
        <v>0.02</v>
      </c>
      <c r="B173" s="1">
        <f t="shared" si="38"/>
        <v>72.428429320818893</v>
      </c>
      <c r="C173">
        <f t="shared" si="28"/>
        <v>5500</v>
      </c>
      <c r="D173" s="2">
        <v>7.9910251657904494</v>
      </c>
      <c r="E173" s="1">
        <f t="shared" si="33"/>
        <v>504.87296997464057</v>
      </c>
      <c r="F173" s="1">
        <f t="shared" si="34"/>
        <v>1514.6189099239218</v>
      </c>
      <c r="G173" s="8">
        <f t="shared" si="37"/>
        <v>683.1970769230752</v>
      </c>
      <c r="H173">
        <v>315</v>
      </c>
      <c r="I173">
        <v>295</v>
      </c>
      <c r="J173" s="1">
        <v>299.60609613870344</v>
      </c>
      <c r="K173" s="2">
        <f t="shared" si="39"/>
        <v>15.393903861296565</v>
      </c>
      <c r="L173" s="8">
        <v>1446.1332652673379</v>
      </c>
      <c r="M173" s="1">
        <f t="shared" si="35"/>
        <v>10.483799563096982</v>
      </c>
      <c r="N173" s="1">
        <f t="shared" si="40"/>
        <v>4179.9180515731896</v>
      </c>
      <c r="O173" s="1">
        <f t="shared" si="41"/>
        <v>994.08479067078508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6"/>
        <v>2.5999999999999999E-2</v>
      </c>
      <c r="B174" s="1">
        <f t="shared" si="38"/>
        <v>94.181078924883153</v>
      </c>
      <c r="C174">
        <f t="shared" si="28"/>
        <v>5500</v>
      </c>
      <c r="D174" s="2">
        <v>7.9910251657904494</v>
      </c>
      <c r="E174" s="1">
        <f t="shared" si="33"/>
        <v>504.87296997464057</v>
      </c>
      <c r="F174" s="1">
        <f t="shared" si="34"/>
        <v>1514.6189099239218</v>
      </c>
      <c r="G174" s="8">
        <f t="shared" si="37"/>
        <v>998.44999999999732</v>
      </c>
      <c r="H174">
        <v>315</v>
      </c>
      <c r="I174">
        <v>295</v>
      </c>
      <c r="J174" s="1">
        <v>301.44278601414027</v>
      </c>
      <c r="K174" s="2">
        <f t="shared" si="39"/>
        <v>13.557213985859732</v>
      </c>
      <c r="L174" s="8">
        <v>1655.1887818678049</v>
      </c>
      <c r="M174" s="1">
        <f t="shared" si="35"/>
        <v>11.968183683718202</v>
      </c>
      <c r="N174" s="1">
        <f t="shared" si="40"/>
        <v>4179.5409322714568</v>
      </c>
      <c r="O174" s="1">
        <f t="shared" si="41"/>
        <v>993.83019464720064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6"/>
        <v>3.2000000000000001E-2</v>
      </c>
      <c r="B175" s="1">
        <f t="shared" si="38"/>
        <v>115.94093892248488</v>
      </c>
      <c r="C175">
        <f t="shared" si="28"/>
        <v>5500</v>
      </c>
      <c r="D175" s="2">
        <v>7.9910251657904494</v>
      </c>
      <c r="E175" s="1">
        <f t="shared" si="33"/>
        <v>504.87296997464057</v>
      </c>
      <c r="F175" s="1">
        <f t="shared" si="34"/>
        <v>1514.6189099239218</v>
      </c>
      <c r="G175" s="8">
        <f t="shared" si="37"/>
        <v>1364.6077538461504</v>
      </c>
      <c r="H175">
        <v>315</v>
      </c>
      <c r="I175">
        <v>295</v>
      </c>
      <c r="J175" s="1">
        <v>302.95176065841719</v>
      </c>
      <c r="K175" s="2">
        <f t="shared" si="39"/>
        <v>12.048239341582814</v>
      </c>
      <c r="L175" s="8">
        <v>1810.0263245326553</v>
      </c>
      <c r="M175" s="1">
        <f t="shared" si="35"/>
        <v>13.062703202884643</v>
      </c>
      <c r="N175" s="1">
        <f t="shared" si="40"/>
        <v>4179.2872922541983</v>
      </c>
      <c r="O175" s="1">
        <f t="shared" si="41"/>
        <v>993.609341709918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6"/>
        <v>3.7999999999999999E-2</v>
      </c>
      <c r="B176" s="1">
        <f t="shared" si="38"/>
        <v>137.70596830942418</v>
      </c>
      <c r="C176">
        <f t="shared" si="28"/>
        <v>5500</v>
      </c>
      <c r="D176" s="2">
        <v>7.9910251657904494</v>
      </c>
      <c r="E176" s="1">
        <f t="shared" si="33"/>
        <v>504.87296997464057</v>
      </c>
      <c r="F176" s="1">
        <f t="shared" si="34"/>
        <v>1514.6189099239218</v>
      </c>
      <c r="G176" s="8">
        <f t="shared" si="37"/>
        <v>1781.6703384615339</v>
      </c>
      <c r="H176">
        <v>315</v>
      </c>
      <c r="I176">
        <v>295</v>
      </c>
      <c r="J176" s="1">
        <v>304.18662498635297</v>
      </c>
      <c r="K176" s="2">
        <f t="shared" si="39"/>
        <v>10.813375013647033</v>
      </c>
      <c r="L176" s="8">
        <v>1928.7893311823464</v>
      </c>
      <c r="M176" s="1">
        <f t="shared" si="35"/>
        <v>13.899231648538082</v>
      </c>
      <c r="N176" s="1">
        <f t="shared" si="40"/>
        <v>4179.1142510587779</v>
      </c>
      <c r="O176" s="1">
        <f t="shared" si="41"/>
        <v>993.42099459779047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6"/>
        <v>4.3999999999999997E-2</v>
      </c>
      <c r="B177" s="1">
        <f t="shared" si="38"/>
        <v>159.4747783920254</v>
      </c>
      <c r="C177">
        <f t="shared" si="28"/>
        <v>5500</v>
      </c>
      <c r="D177" s="2">
        <v>7.9910251657904494</v>
      </c>
      <c r="E177" s="1">
        <f t="shared" si="33"/>
        <v>504.87296997464057</v>
      </c>
      <c r="F177" s="1">
        <f t="shared" si="34"/>
        <v>1514.6189099239218</v>
      </c>
      <c r="G177" s="8">
        <f t="shared" si="37"/>
        <v>2249.6377538461484</v>
      </c>
      <c r="H177">
        <v>315</v>
      </c>
      <c r="I177">
        <v>295</v>
      </c>
      <c r="J177" s="1">
        <v>305.20579624965336</v>
      </c>
      <c r="K177" s="2">
        <f t="shared" si="39"/>
        <v>9.7942037503466395</v>
      </c>
      <c r="L177" s="8">
        <v>2022.5748915356594</v>
      </c>
      <c r="M177" s="1">
        <f t="shared" si="35"/>
        <v>14.557887213688179</v>
      </c>
      <c r="N177" s="1">
        <f t="shared" si="40"/>
        <v>4178.9930667627368</v>
      </c>
      <c r="O177" s="1">
        <f t="shared" si="41"/>
        <v>993.26051176955798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6"/>
        <v>0.05</v>
      </c>
      <c r="B178" s="1">
        <f t="shared" si="38"/>
        <v>181.24641696400224</v>
      </c>
      <c r="C178">
        <f t="shared" si="28"/>
        <v>5500</v>
      </c>
      <c r="D178" s="2">
        <v>7.9910251657904494</v>
      </c>
      <c r="E178" s="1">
        <f t="shared" si="33"/>
        <v>504.87296997464057</v>
      </c>
      <c r="F178" s="1">
        <f t="shared" si="34"/>
        <v>1514.6189099239218</v>
      </c>
      <c r="G178" s="8">
        <f t="shared" si="37"/>
        <v>2768.5099999999943</v>
      </c>
      <c r="H178">
        <v>315</v>
      </c>
      <c r="I178">
        <v>295</v>
      </c>
      <c r="J178" s="1">
        <v>306.05688315995036</v>
      </c>
      <c r="K178" s="2">
        <f t="shared" si="39"/>
        <v>8.9431168400496404</v>
      </c>
      <c r="L178" s="8">
        <v>2098.4313824239757</v>
      </c>
      <c r="M178" s="1">
        <f t="shared" si="35"/>
        <v>15.089306170429952</v>
      </c>
      <c r="N178" s="1">
        <f t="shared" si="40"/>
        <v>4178.905841927346</v>
      </c>
      <c r="O178" s="1">
        <f t="shared" si="41"/>
        <v>993.12308080413095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6"/>
        <v>5.6000000000000001E-2</v>
      </c>
      <c r="B179" s="1">
        <f t="shared" si="38"/>
        <v>203.02021807556599</v>
      </c>
      <c r="C179">
        <f t="shared" si="28"/>
        <v>5500</v>
      </c>
      <c r="D179" s="2">
        <v>7.9910251657904494</v>
      </c>
      <c r="E179" s="1">
        <f t="shared" si="33"/>
        <v>504.87296997464057</v>
      </c>
      <c r="F179" s="1">
        <f t="shared" si="34"/>
        <v>1514.6189099239218</v>
      </c>
      <c r="G179" s="8">
        <f t="shared" si="37"/>
        <v>3338.2870769230703</v>
      </c>
      <c r="H179">
        <v>315</v>
      </c>
      <c r="I179">
        <v>295</v>
      </c>
      <c r="J179" s="1">
        <v>306.77619038679109</v>
      </c>
      <c r="K179" s="2">
        <f t="shared" si="39"/>
        <v>8.223809613208914</v>
      </c>
      <c r="L179" s="8">
        <v>2161.014022514878</v>
      </c>
      <c r="M179" s="1">
        <f t="shared" si="35"/>
        <v>15.526800920841522</v>
      </c>
      <c r="N179" s="1">
        <f t="shared" si="40"/>
        <v>4178.8414382198871</v>
      </c>
      <c r="O179" s="1">
        <f t="shared" si="41"/>
        <v>993.00454856650094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6"/>
        <v>6.2E-2</v>
      </c>
      <c r="B180" s="1">
        <f t="shared" si="38"/>
        <v>224.79570553067742</v>
      </c>
      <c r="C180">
        <f t="shared" si="28"/>
        <v>5500</v>
      </c>
      <c r="D180" s="2">
        <v>7.9910251657904494</v>
      </c>
      <c r="E180" s="1">
        <f t="shared" si="33"/>
        <v>504.87296997464057</v>
      </c>
      <c r="F180" s="1">
        <f t="shared" si="34"/>
        <v>1514.6189099239218</v>
      </c>
      <c r="G180" s="8">
        <f t="shared" si="37"/>
        <v>3958.9689846153769</v>
      </c>
      <c r="H180">
        <v>315</v>
      </c>
      <c r="I180">
        <v>295</v>
      </c>
      <c r="J180" s="1">
        <v>307.39102191322803</v>
      </c>
      <c r="K180" s="2">
        <f t="shared" si="39"/>
        <v>7.6089780867719696</v>
      </c>
      <c r="L180" s="8">
        <v>2213.5076011693923</v>
      </c>
      <c r="M180" s="1">
        <f t="shared" si="35"/>
        <v>15.893091441755404</v>
      </c>
      <c r="N180" s="1">
        <f t="shared" si="40"/>
        <v>4178.7927852224702</v>
      </c>
      <c r="O180" s="1">
        <f t="shared" si="41"/>
        <v>992.90153018310355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6"/>
        <v>6.8000000000000005E-2</v>
      </c>
      <c r="B181" s="1">
        <f t="shared" si="38"/>
        <v>246.57253114829436</v>
      </c>
      <c r="C181">
        <f t="shared" si="28"/>
        <v>5500</v>
      </c>
      <c r="D181" s="2">
        <v>7.9910251657904494</v>
      </c>
      <c r="E181" s="1">
        <f t="shared" si="33"/>
        <v>504.87296997464057</v>
      </c>
      <c r="F181" s="1">
        <f t="shared" si="34"/>
        <v>1514.6189099239218</v>
      </c>
      <c r="G181" s="8">
        <f t="shared" si="37"/>
        <v>4630.5557230769155</v>
      </c>
      <c r="H181">
        <v>315</v>
      </c>
      <c r="I181">
        <v>295</v>
      </c>
      <c r="J181" s="1">
        <v>307.92197941096282</v>
      </c>
      <c r="K181" s="2">
        <f t="shared" si="39"/>
        <v>7.0780205890371803</v>
      </c>
      <c r="L181" s="8">
        <v>2258.1603928155282</v>
      </c>
      <c r="M181" s="1">
        <f t="shared" si="35"/>
        <v>16.204163813908092</v>
      </c>
      <c r="N181" s="1">
        <f t="shared" si="40"/>
        <v>4178.7552802889222</v>
      </c>
      <c r="O181" s="1">
        <f t="shared" si="41"/>
        <v>992.81131949272844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6"/>
        <v>7.3999999999999996E-2</v>
      </c>
      <c r="B182" s="1">
        <f t="shared" si="38"/>
        <v>268.34942079838731</v>
      </c>
      <c r="C182">
        <f t="shared" si="28"/>
        <v>5500</v>
      </c>
      <c r="D182" s="2">
        <v>7.9910251657904494</v>
      </c>
      <c r="E182" s="1">
        <f t="shared" si="33"/>
        <v>504.87296997464057</v>
      </c>
      <c r="F182" s="1">
        <f t="shared" si="34"/>
        <v>1514.6189099239218</v>
      </c>
      <c r="G182" s="8">
        <f t="shared" si="37"/>
        <v>5315.713724115376</v>
      </c>
      <c r="H182">
        <v>315</v>
      </c>
      <c r="I182">
        <v>295</v>
      </c>
      <c r="J182" s="1">
        <v>308.36304702432261</v>
      </c>
      <c r="K182" s="2">
        <f t="shared" si="39"/>
        <v>6.6369529756773886</v>
      </c>
      <c r="L182" s="8">
        <v>2294.8071424737491</v>
      </c>
      <c r="M182" s="1">
        <f t="shared" si="35"/>
        <v>16.459102357435636</v>
      </c>
      <c r="N182" s="1">
        <f t="shared" si="40"/>
        <v>4178.7271640659783</v>
      </c>
      <c r="O182" s="1">
        <f t="shared" si="41"/>
        <v>992.73551329983331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6"/>
        <v>8.0000000000000002E-3</v>
      </c>
      <c r="B183" s="1">
        <f t="shared" si="38"/>
        <v>28.956402619613016</v>
      </c>
      <c r="C183">
        <f t="shared" si="28"/>
        <v>6000</v>
      </c>
      <c r="D183" s="2">
        <v>8.7091189642032933</v>
      </c>
      <c r="E183" s="1">
        <f t="shared" si="33"/>
        <v>550.24213615836402</v>
      </c>
      <c r="F183" s="1">
        <f t="shared" si="34"/>
        <v>1650.7264084750921</v>
      </c>
      <c r="G183" s="8">
        <f t="shared" si="37"/>
        <v>205.40572307692327</v>
      </c>
      <c r="H183">
        <v>315</v>
      </c>
      <c r="I183">
        <v>295</v>
      </c>
      <c r="J183" s="1">
        <v>295.46597692798514</v>
      </c>
      <c r="K183" s="2">
        <f t="shared" si="39"/>
        <v>19.534023072014861</v>
      </c>
      <c r="L183" s="8">
        <v>739.96540813075524</v>
      </c>
      <c r="M183" s="1">
        <f t="shared" si="35"/>
        <v>5.1961151899939413</v>
      </c>
      <c r="N183" s="1">
        <f t="shared" si="40"/>
        <v>4181.0815833853658</v>
      </c>
      <c r="O183" s="1">
        <f t="shared" si="41"/>
        <v>994.59868611209754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6"/>
        <v>1.4E-2</v>
      </c>
      <c r="B184" s="1">
        <f t="shared" si="38"/>
        <v>50.684766310907904</v>
      </c>
      <c r="C184">
        <f t="shared" si="28"/>
        <v>6000</v>
      </c>
      <c r="D184" s="2">
        <v>8.7091189642032933</v>
      </c>
      <c r="E184" s="1">
        <f t="shared" si="33"/>
        <v>550.24213615836402</v>
      </c>
      <c r="F184" s="1">
        <f t="shared" si="34"/>
        <v>1650.7264084750921</v>
      </c>
      <c r="G184" s="8">
        <f t="shared" si="37"/>
        <v>418.84898461538387</v>
      </c>
      <c r="H184">
        <v>315</v>
      </c>
      <c r="I184">
        <v>295</v>
      </c>
      <c r="J184" s="1">
        <v>297.29942899364636</v>
      </c>
      <c r="K184" s="2">
        <f t="shared" si="39"/>
        <v>17.700571006353641</v>
      </c>
      <c r="L184" s="8">
        <v>1172.4960272564199</v>
      </c>
      <c r="M184" s="1">
        <f t="shared" si="35"/>
        <v>8.183072753638438</v>
      </c>
      <c r="N184" s="1">
        <f t="shared" si="40"/>
        <v>4180.5091400811707</v>
      </c>
      <c r="O184" s="1">
        <f t="shared" si="41"/>
        <v>994.38161933782828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6"/>
        <v>0.02</v>
      </c>
      <c r="B185" s="1">
        <f t="shared" si="38"/>
        <v>72.426139463719878</v>
      </c>
      <c r="C185">
        <f t="shared" si="28"/>
        <v>6000</v>
      </c>
      <c r="D185" s="2">
        <v>8.7091189642032933</v>
      </c>
      <c r="E185" s="1">
        <f t="shared" si="33"/>
        <v>550.24213615836402</v>
      </c>
      <c r="F185" s="1">
        <f t="shared" si="34"/>
        <v>1650.7264084750921</v>
      </c>
      <c r="G185" s="8">
        <f t="shared" si="37"/>
        <v>683.1970769230752</v>
      </c>
      <c r="H185">
        <v>315</v>
      </c>
      <c r="I185">
        <v>295</v>
      </c>
      <c r="J185" s="1">
        <v>299.37104457623678</v>
      </c>
      <c r="K185" s="2">
        <f t="shared" si="39"/>
        <v>15.628955423763216</v>
      </c>
      <c r="L185" s="8">
        <v>1478.3384965365387</v>
      </c>
      <c r="M185" s="1">
        <f t="shared" si="35"/>
        <v>10.27726996661622</v>
      </c>
      <c r="N185" s="1">
        <f t="shared" si="40"/>
        <v>4179.9720918288367</v>
      </c>
      <c r="O185" s="1">
        <f t="shared" si="41"/>
        <v>994.11622009849987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6"/>
        <v>2.5999999999999999E-2</v>
      </c>
      <c r="B186" s="1">
        <f t="shared" si="38"/>
        <v>94.177627793467124</v>
      </c>
      <c r="C186">
        <f t="shared" si="28"/>
        <v>6000</v>
      </c>
      <c r="D186" s="2">
        <v>8.7091189642032933</v>
      </c>
      <c r="E186" s="1">
        <f t="shared" si="33"/>
        <v>550.24213615836402</v>
      </c>
      <c r="F186" s="1">
        <f t="shared" si="34"/>
        <v>1650.7264084750921</v>
      </c>
      <c r="G186" s="8">
        <f t="shared" si="37"/>
        <v>998.44999999999732</v>
      </c>
      <c r="H186">
        <v>315</v>
      </c>
      <c r="I186">
        <v>295</v>
      </c>
      <c r="J186" s="1">
        <v>301.18688535940959</v>
      </c>
      <c r="K186" s="2">
        <f t="shared" si="39"/>
        <v>13.813114640590413</v>
      </c>
      <c r="L186" s="8">
        <v>1698.0731421348714</v>
      </c>
      <c r="M186" s="1">
        <f t="shared" si="35"/>
        <v>11.772870462559453</v>
      </c>
      <c r="N186" s="1">
        <f t="shared" si="40"/>
        <v>4179.5888261277014</v>
      </c>
      <c r="O186" s="1">
        <f t="shared" si="41"/>
        <v>993.86661347285292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6"/>
        <v>3.2000000000000001E-2</v>
      </c>
      <c r="B187" s="1">
        <f t="shared" si="38"/>
        <v>115.9364354655775</v>
      </c>
      <c r="C187">
        <f t="shared" si="28"/>
        <v>6000</v>
      </c>
      <c r="D187" s="2">
        <v>8.7091189642032933</v>
      </c>
      <c r="E187" s="1">
        <f t="shared" si="33"/>
        <v>550.24213615836402</v>
      </c>
      <c r="F187" s="1">
        <f t="shared" si="34"/>
        <v>1650.7264084750921</v>
      </c>
      <c r="G187" s="8">
        <f t="shared" si="37"/>
        <v>1364.6077538461504</v>
      </c>
      <c r="H187">
        <v>315</v>
      </c>
      <c r="I187">
        <v>295</v>
      </c>
      <c r="J187" s="1">
        <v>302.69306821404547</v>
      </c>
      <c r="K187" s="2">
        <f t="shared" si="39"/>
        <v>12.306931785954532</v>
      </c>
      <c r="L187" s="8">
        <v>1861.6640966693453</v>
      </c>
      <c r="M187" s="1">
        <f t="shared" si="35"/>
        <v>12.881274557898697</v>
      </c>
      <c r="N187" s="1">
        <f t="shared" si="40"/>
        <v>4179.3273804104538</v>
      </c>
      <c r="O187" s="1">
        <f t="shared" si="41"/>
        <v>993.64793765980357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6"/>
        <v>3.7999999999999999E-2</v>
      </c>
      <c r="B188" s="1">
        <f t="shared" si="38"/>
        <v>137.70053971676924</v>
      </c>
      <c r="C188">
        <f t="shared" ref="C188:C194" si="42">C176+500</f>
        <v>6000</v>
      </c>
      <c r="D188" s="2">
        <v>8.7091189642032933</v>
      </c>
      <c r="E188" s="1">
        <f t="shared" si="33"/>
        <v>550.24213615836402</v>
      </c>
      <c r="F188" s="1">
        <f t="shared" si="34"/>
        <v>1650.7264084750921</v>
      </c>
      <c r="G188" s="8">
        <f t="shared" si="37"/>
        <v>1781.6703384615339</v>
      </c>
      <c r="H188">
        <v>315</v>
      </c>
      <c r="I188">
        <v>295</v>
      </c>
      <c r="J188" s="1">
        <v>303.93345580286245</v>
      </c>
      <c r="K188" s="2">
        <f t="shared" si="39"/>
        <v>11.066544197137546</v>
      </c>
      <c r="L188" s="8">
        <v>1987.5944545611064</v>
      </c>
      <c r="M188" s="1">
        <f t="shared" si="35"/>
        <v>13.731413896940158</v>
      </c>
      <c r="N188" s="1">
        <f t="shared" si="40"/>
        <v>4179.1473223215717</v>
      </c>
      <c r="O188" s="1">
        <f t="shared" si="41"/>
        <v>993.46015840880864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6"/>
        <v>4.3999999999999997E-2</v>
      </c>
      <c r="B189" s="1">
        <f t="shared" si="38"/>
        <v>159.46854393524131</v>
      </c>
      <c r="C189">
        <f t="shared" si="42"/>
        <v>6000</v>
      </c>
      <c r="D189" s="2">
        <v>8.7091189642032933</v>
      </c>
      <c r="E189" s="1">
        <f t="shared" si="33"/>
        <v>550.24213615836402</v>
      </c>
      <c r="F189" s="1">
        <f t="shared" si="34"/>
        <v>1650.7264084750921</v>
      </c>
      <c r="G189" s="8">
        <f t="shared" si="37"/>
        <v>2249.6377538461484</v>
      </c>
      <c r="H189">
        <v>315</v>
      </c>
      <c r="I189">
        <v>295</v>
      </c>
      <c r="J189" s="1">
        <v>304.96178604699639</v>
      </c>
      <c r="K189" s="2">
        <f t="shared" si="39"/>
        <v>10.038213953003606</v>
      </c>
      <c r="L189" s="8">
        <v>2087.3043200696966</v>
      </c>
      <c r="M189" s="1">
        <f t="shared" si="35"/>
        <v>14.402526701352071</v>
      </c>
      <c r="N189" s="1">
        <f t="shared" si="40"/>
        <v>4179.0203777309343</v>
      </c>
      <c r="O189" s="1">
        <f t="shared" si="41"/>
        <v>993.29934350140388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6"/>
        <v>0.05</v>
      </c>
      <c r="B190" s="1">
        <f t="shared" si="38"/>
        <v>181.2394808070228</v>
      </c>
      <c r="C190">
        <f t="shared" si="42"/>
        <v>6000</v>
      </c>
      <c r="D190" s="2">
        <v>8.7091189642032933</v>
      </c>
      <c r="E190" s="1">
        <f t="shared" si="33"/>
        <v>550.24213615836402</v>
      </c>
      <c r="F190" s="1">
        <f t="shared" si="34"/>
        <v>1650.7264084750921</v>
      </c>
      <c r="G190" s="8">
        <f t="shared" si="37"/>
        <v>2768.5099999999943</v>
      </c>
      <c r="H190">
        <v>315</v>
      </c>
      <c r="I190">
        <v>295</v>
      </c>
      <c r="J190" s="1">
        <v>305.8234037113196</v>
      </c>
      <c r="K190" s="2">
        <f t="shared" si="39"/>
        <v>9.1765962886804004</v>
      </c>
      <c r="L190" s="8">
        <v>2168.1168792418503</v>
      </c>
      <c r="M190" s="1">
        <f t="shared" si="35"/>
        <v>14.945073880612579</v>
      </c>
      <c r="N190" s="1">
        <f t="shared" si="40"/>
        <v>4178.9285530050538</v>
      </c>
      <c r="O190" s="1">
        <f t="shared" si="41"/>
        <v>993.16108829321502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6"/>
        <v>5.6000000000000001E-2</v>
      </c>
      <c r="B191" s="1">
        <f t="shared" si="38"/>
        <v>203.01266880830227</v>
      </c>
      <c r="C191">
        <f t="shared" si="42"/>
        <v>6000</v>
      </c>
      <c r="D191" s="2">
        <v>8.7091189642032933</v>
      </c>
      <c r="E191" s="1">
        <f t="shared" si="33"/>
        <v>550.24213615836402</v>
      </c>
      <c r="F191" s="1">
        <f t="shared" si="34"/>
        <v>1650.7264084750921</v>
      </c>
      <c r="G191" s="8">
        <f t="shared" si="37"/>
        <v>3338.2870769230703</v>
      </c>
      <c r="H191">
        <v>315</v>
      </c>
      <c r="I191">
        <v>295</v>
      </c>
      <c r="J191" s="1">
        <v>306.55350745450687</v>
      </c>
      <c r="K191" s="2">
        <f t="shared" si="39"/>
        <v>8.446492545493129</v>
      </c>
      <c r="L191" s="8">
        <v>2234.895800952123</v>
      </c>
      <c r="M191" s="1">
        <f t="shared" si="35"/>
        <v>15.392432085145904</v>
      </c>
      <c r="N191" s="1">
        <f t="shared" si="40"/>
        <v>4178.8604949081882</v>
      </c>
      <c r="O191" s="1">
        <f t="shared" si="41"/>
        <v>993.0414746203046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6"/>
        <v>6.2E-2</v>
      </c>
      <c r="B192" s="1">
        <f t="shared" si="38"/>
        <v>224.78761784571131</v>
      </c>
      <c r="C192">
        <f t="shared" si="42"/>
        <v>6000</v>
      </c>
      <c r="D192" s="2">
        <v>8.7091189642032933</v>
      </c>
      <c r="E192" s="1">
        <f t="shared" si="33"/>
        <v>550.24213615836402</v>
      </c>
      <c r="F192" s="1">
        <f t="shared" si="34"/>
        <v>1650.7264084750921</v>
      </c>
      <c r="G192" s="8">
        <f t="shared" si="37"/>
        <v>3958.9689846153769</v>
      </c>
      <c r="H192">
        <v>315</v>
      </c>
      <c r="I192">
        <v>295</v>
      </c>
      <c r="J192" s="1">
        <v>307.17886563013923</v>
      </c>
      <c r="K192" s="2">
        <f t="shared" si="39"/>
        <v>7.821134369860772</v>
      </c>
      <c r="L192" s="8">
        <v>2290.9823896213347</v>
      </c>
      <c r="M192" s="1">
        <f t="shared" si="35"/>
        <v>15.767457641321201</v>
      </c>
      <c r="N192" s="1">
        <f t="shared" si="40"/>
        <v>4178.808927135974</v>
      </c>
      <c r="O192" s="1">
        <f t="shared" si="41"/>
        <v>992.93725401369306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6"/>
        <v>6.8000000000000005E-2</v>
      </c>
      <c r="B193" s="1">
        <f t="shared" si="38"/>
        <v>246.56396796847315</v>
      </c>
      <c r="C193">
        <f t="shared" si="42"/>
        <v>6000</v>
      </c>
      <c r="D193" s="2">
        <v>8.7091189642032933</v>
      </c>
      <c r="E193" s="1">
        <f t="shared" si="33"/>
        <v>550.24213615836402</v>
      </c>
      <c r="F193" s="1">
        <f t="shared" si="34"/>
        <v>1650.7264084750921</v>
      </c>
      <c r="G193" s="8">
        <f t="shared" si="37"/>
        <v>4630.5557230769155</v>
      </c>
      <c r="H193">
        <v>315</v>
      </c>
      <c r="I193">
        <v>295</v>
      </c>
      <c r="J193" s="1">
        <v>307.71983220464148</v>
      </c>
      <c r="K193" s="2">
        <f t="shared" si="39"/>
        <v>7.2801677953585227</v>
      </c>
      <c r="L193" s="8">
        <v>2338.7431252800611</v>
      </c>
      <c r="M193" s="1">
        <f t="shared" si="35"/>
        <v>16.086283422140745</v>
      </c>
      <c r="N193" s="1">
        <f t="shared" si="40"/>
        <v>4178.7690792762442</v>
      </c>
      <c r="O193" s="1">
        <f t="shared" si="41"/>
        <v>992.84579988306029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6"/>
        <v>7.3999999999999996E-2</v>
      </c>
      <c r="B194" s="1">
        <f t="shared" ref="B194" si="43">A194/O194*3600*1000</f>
        <v>268.34041878444543</v>
      </c>
      <c r="C194">
        <f t="shared" si="42"/>
        <v>6000</v>
      </c>
      <c r="D194" s="2">
        <v>8.7091189642032933</v>
      </c>
      <c r="E194" s="1">
        <f t="shared" si="33"/>
        <v>550.24213615836402</v>
      </c>
      <c r="F194" s="1">
        <f t="shared" si="34"/>
        <v>1650.7264084750921</v>
      </c>
      <c r="G194" s="8">
        <f t="shared" si="37"/>
        <v>5315.713724115376</v>
      </c>
      <c r="H194">
        <v>315</v>
      </c>
      <c r="I194">
        <v>295</v>
      </c>
      <c r="J194" s="1">
        <v>308.16983743614907</v>
      </c>
      <c r="K194" s="2">
        <f t="shared" si="39"/>
        <v>6.8301625638509336</v>
      </c>
      <c r="L194" s="8">
        <v>2377.9754940866774</v>
      </c>
      <c r="M194" s="1">
        <f t="shared" si="35"/>
        <v>16.347802449114628</v>
      </c>
      <c r="N194" s="1">
        <f t="shared" si="40"/>
        <v>4178.7391485562821</v>
      </c>
      <c r="O194" s="1">
        <f t="shared" si="41"/>
        <v>992.76881659037667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102.75662273796664</v>
      </c>
      <c r="C203" s="7">
        <f>20/B203</f>
        <v>0.19463465679483039</v>
      </c>
      <c r="D203" s="8">
        <v>123.1000115139492</v>
      </c>
      <c r="E203" s="7">
        <f>20/D203</f>
        <v>0.16246952176550919</v>
      </c>
      <c r="F203" s="8">
        <v>132.8598150863896</v>
      </c>
      <c r="G203" s="7">
        <f>20/F203</f>
        <v>0.15053460662274273</v>
      </c>
      <c r="H203" s="8">
        <v>138.56915930472786</v>
      </c>
      <c r="I203" s="7">
        <f>20/H203</f>
        <v>0.14433226051417355</v>
      </c>
      <c r="J203" s="8">
        <v>142.31277151604999</v>
      </c>
      <c r="K203" s="7">
        <f>20/J203</f>
        <v>0.14053552458392257</v>
      </c>
      <c r="L203" s="8">
        <v>144.95590708632932</v>
      </c>
      <c r="M203" s="7">
        <f>20/L203</f>
        <v>0.13797299055973541</v>
      </c>
      <c r="N203" s="8">
        <v>146.9213689807344</v>
      </c>
      <c r="O203" s="7">
        <f>20/N203</f>
        <v>0.13612723689378753</v>
      </c>
      <c r="P203" s="8">
        <v>148.44007401309216</v>
      </c>
      <c r="Q203" s="7">
        <f>20/P203</f>
        <v>0.13473450571195508</v>
      </c>
      <c r="R203" s="8">
        <v>149.64876574279384</v>
      </c>
      <c r="S203" s="7">
        <f>20/R203</f>
        <v>0.13364627433262394</v>
      </c>
      <c r="AH203" s="6"/>
    </row>
    <row r="204" spans="1:56" x14ac:dyDescent="0.45">
      <c r="A204">
        <v>400</v>
      </c>
      <c r="B204" s="8">
        <v>280.86095548304598</v>
      </c>
      <c r="C204" s="7">
        <f t="shared" ref="C204:C218" si="44">20/B204</f>
        <v>7.1209613189567353E-2</v>
      </c>
      <c r="D204" s="8">
        <v>354.91912030952801</v>
      </c>
      <c r="E204" s="7">
        <f t="shared" ref="E204:E218" si="45">20/D204</f>
        <v>5.635086659337437E-2</v>
      </c>
      <c r="F204" s="8">
        <v>392.67911297108861</v>
      </c>
      <c r="G204" s="7">
        <f t="shared" ref="G204:G218" si="46">20/F204</f>
        <v>5.0932171687656125E-2</v>
      </c>
      <c r="H204" s="8">
        <v>415.43119802539331</v>
      </c>
      <c r="I204" s="7">
        <f t="shared" ref="I204:I218" si="47">20/H204</f>
        <v>4.8142749256827592E-2</v>
      </c>
      <c r="J204" s="8">
        <v>430.61630436830387</v>
      </c>
      <c r="K204" s="7">
        <f t="shared" ref="K204:K218" si="48">20/J204</f>
        <v>4.6445059783184854E-2</v>
      </c>
      <c r="L204" s="8">
        <v>441.46584801599528</v>
      </c>
      <c r="M204" s="7">
        <f t="shared" ref="M204:M218" si="49">20/L204</f>
        <v>4.53036176861304E-2</v>
      </c>
      <c r="N204" s="8">
        <v>449.60323718778136</v>
      </c>
      <c r="O204" s="7">
        <f t="shared" ref="O204:O218" si="50">20/N204</f>
        <v>4.4483665476026807E-2</v>
      </c>
      <c r="P204" s="8">
        <v>455.93206060591615</v>
      </c>
      <c r="Q204" s="7">
        <f t="shared" ref="Q204:Q218" si="51">20/P204</f>
        <v>4.3866184741254588E-2</v>
      </c>
      <c r="R204" s="8">
        <v>460.99486900148054</v>
      </c>
      <c r="S204" s="7">
        <f t="shared" ref="S204:S218" si="52">20/R204</f>
        <v>4.3384430814425765E-2</v>
      </c>
      <c r="AH204" s="6"/>
    </row>
    <row r="205" spans="1:56" x14ac:dyDescent="0.45">
      <c r="A205">
        <v>600</v>
      </c>
      <c r="B205" s="8">
        <v>377.83775080659842</v>
      </c>
      <c r="C205" s="7">
        <f t="shared" si="44"/>
        <v>5.2932773279812585E-2</v>
      </c>
      <c r="D205" s="8">
        <v>492.42395397402862</v>
      </c>
      <c r="E205" s="7">
        <f t="shared" si="45"/>
        <v>4.0615408406908728E-2</v>
      </c>
      <c r="F205" s="8">
        <v>553.04188479754544</v>
      </c>
      <c r="G205" s="7">
        <f t="shared" si="46"/>
        <v>3.6163626209471444E-2</v>
      </c>
      <c r="H205" s="8">
        <v>590.24058981757059</v>
      </c>
      <c r="I205" s="7">
        <f t="shared" si="47"/>
        <v>3.3884487690318835E-2</v>
      </c>
      <c r="J205" s="8">
        <v>615.34281760233785</v>
      </c>
      <c r="K205" s="7">
        <f t="shared" si="48"/>
        <v>3.2502207595319486E-2</v>
      </c>
      <c r="L205" s="8">
        <v>633.41168842055504</v>
      </c>
      <c r="M205" s="7">
        <f t="shared" si="49"/>
        <v>3.1575040949861598E-2</v>
      </c>
      <c r="N205" s="8">
        <v>647.03667439128697</v>
      </c>
      <c r="O205" s="7">
        <f t="shared" si="50"/>
        <v>3.0910148978518737E-2</v>
      </c>
      <c r="P205" s="8">
        <v>657.67673390489847</v>
      </c>
      <c r="Q205" s="7">
        <f t="shared" si="51"/>
        <v>3.0410076818822126E-2</v>
      </c>
      <c r="R205" s="8">
        <v>666.21570897922641</v>
      </c>
      <c r="S205" s="7">
        <f t="shared" si="52"/>
        <v>3.0020306832217958E-2</v>
      </c>
      <c r="AH205" s="6"/>
    </row>
    <row r="206" spans="1:56" x14ac:dyDescent="0.45">
      <c r="A206">
        <v>800</v>
      </c>
      <c r="B206" s="8">
        <v>441.48117742362206</v>
      </c>
      <c r="C206" s="7">
        <f t="shared" si="44"/>
        <v>4.530204462331823E-2</v>
      </c>
      <c r="D206" s="8">
        <v>588.68590299578625</v>
      </c>
      <c r="E206" s="7">
        <f t="shared" si="45"/>
        <v>3.3973974743103638E-2</v>
      </c>
      <c r="F206" s="8">
        <v>668.79124576251536</v>
      </c>
      <c r="G206" s="7">
        <f t="shared" si="46"/>
        <v>2.9904697656736236E-2</v>
      </c>
      <c r="H206" s="8">
        <v>718.65056022353542</v>
      </c>
      <c r="I206" s="7">
        <f t="shared" si="47"/>
        <v>2.7829937255985752E-2</v>
      </c>
      <c r="J206" s="8">
        <v>752.5861728311279</v>
      </c>
      <c r="K206" s="7">
        <f t="shared" si="48"/>
        <v>2.6575029839789231E-2</v>
      </c>
      <c r="L206" s="8">
        <v>777.15496140874507</v>
      </c>
      <c r="M206" s="7">
        <f t="shared" si="49"/>
        <v>2.5734893287879288E-2</v>
      </c>
      <c r="N206" s="8">
        <v>795.75873058856087</v>
      </c>
      <c r="O206" s="7">
        <f t="shared" si="50"/>
        <v>2.5133246084786974E-2</v>
      </c>
      <c r="P206" s="8">
        <v>810.33286514380723</v>
      </c>
      <c r="Q206" s="7">
        <f t="shared" si="51"/>
        <v>2.4681215411953783E-2</v>
      </c>
      <c r="R206" s="8">
        <v>822.05816616461937</v>
      </c>
      <c r="S206" s="7">
        <f t="shared" si="52"/>
        <v>2.4329178667869284E-2</v>
      </c>
      <c r="AH206" s="6"/>
    </row>
    <row r="207" spans="1:56" x14ac:dyDescent="0.45">
      <c r="A207">
        <v>1000</v>
      </c>
      <c r="B207" s="8">
        <v>487.42174462937055</v>
      </c>
      <c r="C207" s="7">
        <f t="shared" si="44"/>
        <v>4.1032227676276019E-2</v>
      </c>
      <c r="D207" s="8">
        <v>661.97962158539576</v>
      </c>
      <c r="E207" s="7">
        <f t="shared" si="45"/>
        <v>3.0212410394297898E-2</v>
      </c>
      <c r="F207" s="8">
        <v>759.21194402831395</v>
      </c>
      <c r="G207" s="7">
        <f t="shared" si="46"/>
        <v>2.6343105054277338E-2</v>
      </c>
      <c r="H207" s="8">
        <v>820.45224216757686</v>
      </c>
      <c r="I207" s="7">
        <f t="shared" si="47"/>
        <v>2.4376799735669457E-2</v>
      </c>
      <c r="J207" s="8">
        <v>862.43462813589088</v>
      </c>
      <c r="K207" s="7">
        <f t="shared" si="48"/>
        <v>2.3190163459958692E-2</v>
      </c>
      <c r="L207" s="8">
        <v>892.97674546417181</v>
      </c>
      <c r="M207" s="7">
        <f t="shared" si="49"/>
        <v>2.2396999811684842E-2</v>
      </c>
      <c r="N207" s="8">
        <v>916.18463699500762</v>
      </c>
      <c r="O207" s="7">
        <f t="shared" si="50"/>
        <v>2.1829660957422257E-2</v>
      </c>
      <c r="P207" s="8">
        <v>934.41388704162887</v>
      </c>
      <c r="Q207" s="7">
        <f t="shared" si="51"/>
        <v>2.1403791486147919E-2</v>
      </c>
      <c r="R207" s="8">
        <v>949.11039154193986</v>
      </c>
      <c r="S207" s="7">
        <f t="shared" si="52"/>
        <v>2.1072364372186129E-2</v>
      </c>
    </row>
    <row r="208" spans="1:56" x14ac:dyDescent="0.45">
      <c r="A208">
        <v>1200</v>
      </c>
      <c r="B208" s="8">
        <v>523.26404222799715</v>
      </c>
      <c r="C208" s="7">
        <f t="shared" si="44"/>
        <v>3.8221621181616719E-2</v>
      </c>
      <c r="D208" s="8">
        <v>721.86301422477811</v>
      </c>
      <c r="E208" s="7">
        <f t="shared" si="45"/>
        <v>2.7706087728401441E-2</v>
      </c>
      <c r="F208" s="8">
        <v>834.77096450978866</v>
      </c>
      <c r="G208" s="7">
        <f t="shared" si="46"/>
        <v>2.3958667527139987E-2</v>
      </c>
      <c r="H208" s="8">
        <v>906.6337619379135</v>
      </c>
      <c r="I208" s="7">
        <f t="shared" si="47"/>
        <v>2.205962411685437E-2</v>
      </c>
      <c r="J208" s="8">
        <v>956.21378080777356</v>
      </c>
      <c r="K208" s="7">
        <f t="shared" si="48"/>
        <v>2.0915824893367203E-2</v>
      </c>
      <c r="L208" s="8">
        <v>992.43897739285023</v>
      </c>
      <c r="M208" s="7">
        <f t="shared" si="49"/>
        <v>2.0152372544395881E-2</v>
      </c>
      <c r="N208" s="8">
        <v>1020.0510967217139</v>
      </c>
      <c r="O208" s="7">
        <f t="shared" si="50"/>
        <v>1.9606860934983452E-2</v>
      </c>
      <c r="P208" s="8">
        <v>1041.7910035210002</v>
      </c>
      <c r="Q208" s="7">
        <f t="shared" si="51"/>
        <v>1.9197708496622511E-2</v>
      </c>
      <c r="R208" s="8">
        <v>1059.3503147366202</v>
      </c>
      <c r="S208" s="7">
        <f t="shared" si="52"/>
        <v>1.8879495971993437E-2</v>
      </c>
    </row>
    <row r="209" spans="1:19" x14ac:dyDescent="0.45">
      <c r="A209">
        <v>1500</v>
      </c>
      <c r="B209" s="8">
        <v>563.8699304542082</v>
      </c>
      <c r="C209" s="7">
        <f t="shared" si="44"/>
        <v>3.5469172799992385E-2</v>
      </c>
      <c r="D209" s="8">
        <v>793.14575226743193</v>
      </c>
      <c r="E209" s="7">
        <f t="shared" si="45"/>
        <v>2.5216046285092407E-2</v>
      </c>
      <c r="F209" s="8">
        <v>926.95367485250586</v>
      </c>
      <c r="G209" s="7">
        <f t="shared" si="46"/>
        <v>2.1576051255401022E-2</v>
      </c>
      <c r="H209" s="8">
        <v>1013.285195333967</v>
      </c>
      <c r="I209" s="7">
        <f t="shared" si="47"/>
        <v>1.9737779740686169E-2</v>
      </c>
      <c r="J209" s="8">
        <v>1073.3452425873584</v>
      </c>
      <c r="K209" s="7">
        <f t="shared" si="48"/>
        <v>1.8633333625058875E-2</v>
      </c>
      <c r="L209" s="8">
        <v>1117.4752713088362</v>
      </c>
      <c r="M209" s="7">
        <f t="shared" si="49"/>
        <v>1.7897487768633234E-2</v>
      </c>
      <c r="N209" s="8">
        <v>1151.2499120392993</v>
      </c>
      <c r="O209" s="7">
        <f t="shared" si="50"/>
        <v>1.7372422608547638E-2</v>
      </c>
      <c r="P209" s="8">
        <v>1177.9239343922111</v>
      </c>
      <c r="Q209" s="7">
        <f t="shared" si="51"/>
        <v>1.6979025059304584E-2</v>
      </c>
      <c r="R209" s="8">
        <v>1199.5207765431776</v>
      </c>
      <c r="S209" s="7">
        <f t="shared" si="52"/>
        <v>1.6673325207118735E-2</v>
      </c>
    </row>
    <row r="210" spans="1:19" x14ac:dyDescent="0.45">
      <c r="A210">
        <v>2000</v>
      </c>
      <c r="B210" s="8">
        <v>610.85603416271124</v>
      </c>
      <c r="C210" s="7">
        <f t="shared" si="44"/>
        <v>3.2740938750672438E-2</v>
      </c>
      <c r="D210" s="8">
        <v>881.24080767451483</v>
      </c>
      <c r="E210" s="7">
        <f t="shared" si="45"/>
        <v>2.2695272195550634E-2</v>
      </c>
      <c r="F210" s="8">
        <v>1044.7666725530657</v>
      </c>
      <c r="G210" s="7">
        <f t="shared" si="46"/>
        <v>1.9143030233847894E-2</v>
      </c>
      <c r="H210" s="8">
        <v>1152.2794575506748</v>
      </c>
      <c r="I210" s="7">
        <f t="shared" si="47"/>
        <v>1.7356900592945302E-2</v>
      </c>
      <c r="J210" s="8">
        <v>1227.9483141919807</v>
      </c>
      <c r="K210" s="7">
        <f t="shared" si="48"/>
        <v>1.6287330475436564E-2</v>
      </c>
      <c r="L210" s="8">
        <v>1283.9867915060477</v>
      </c>
      <c r="M210" s="7">
        <f t="shared" si="49"/>
        <v>1.5576484222661724E-2</v>
      </c>
      <c r="N210" s="8">
        <v>1327.120850190847</v>
      </c>
      <c r="O210" s="7">
        <f t="shared" si="50"/>
        <v>1.5070217604616711E-2</v>
      </c>
      <c r="P210" s="8">
        <v>1361.3343723391274</v>
      </c>
      <c r="Q210" s="7">
        <f t="shared" si="51"/>
        <v>1.4691467729294739E-2</v>
      </c>
      <c r="R210" s="8">
        <v>1389.129972124945</v>
      </c>
      <c r="S210" s="7">
        <f t="shared" si="52"/>
        <v>1.4397500882805158E-2</v>
      </c>
    </row>
    <row r="211" spans="1:19" x14ac:dyDescent="0.45">
      <c r="A211">
        <v>2500</v>
      </c>
      <c r="B211" s="8">
        <v>643.56395844957001</v>
      </c>
      <c r="C211" s="7">
        <f t="shared" si="44"/>
        <v>3.1076942295187916E-2</v>
      </c>
      <c r="D211" s="8">
        <v>946.94052740459142</v>
      </c>
      <c r="E211" s="7">
        <f t="shared" si="45"/>
        <v>2.1120650580682947E-2</v>
      </c>
      <c r="F211" s="8">
        <v>1135.8752882696501</v>
      </c>
      <c r="G211" s="7">
        <f t="shared" si="46"/>
        <v>1.7607566787078581E-2</v>
      </c>
      <c r="H211" s="8">
        <v>1262.0744192182076</v>
      </c>
      <c r="I211" s="7">
        <f t="shared" si="47"/>
        <v>1.5846926057172608E-2</v>
      </c>
      <c r="J211" s="8">
        <v>1351.7714806619863</v>
      </c>
      <c r="K211" s="7">
        <f t="shared" si="48"/>
        <v>1.4795400173856048E-2</v>
      </c>
      <c r="L211" s="8">
        <v>1418.6448026353992</v>
      </c>
      <c r="M211" s="7">
        <f t="shared" si="49"/>
        <v>1.4097961634121694E-2</v>
      </c>
      <c r="N211" s="8">
        <v>1470.3692692712148</v>
      </c>
      <c r="O211" s="7">
        <f t="shared" si="50"/>
        <v>1.3602025299340591E-2</v>
      </c>
      <c r="P211" s="8">
        <v>1511.5482772747798</v>
      </c>
      <c r="Q211" s="7">
        <f t="shared" si="51"/>
        <v>1.3231466239410268E-2</v>
      </c>
      <c r="R211" s="8">
        <v>1545.0999317283138</v>
      </c>
      <c r="S211" s="7">
        <f t="shared" si="52"/>
        <v>1.2944146581916196E-2</v>
      </c>
    </row>
    <row r="212" spans="1:19" x14ac:dyDescent="0.45">
      <c r="A212">
        <v>3000</v>
      </c>
      <c r="B212" s="8">
        <v>667.75778005454185</v>
      </c>
      <c r="C212" s="7">
        <f t="shared" si="44"/>
        <v>2.9950980126905325E-2</v>
      </c>
      <c r="D212" s="8">
        <v>998.49491123420739</v>
      </c>
      <c r="E212" s="7">
        <f t="shared" si="45"/>
        <v>2.0030147149451814E-2</v>
      </c>
      <c r="F212" s="8">
        <v>1209.6928229141743</v>
      </c>
      <c r="G212" s="7">
        <f t="shared" si="46"/>
        <v>1.6533122807011122E-2</v>
      </c>
      <c r="H212" s="8">
        <v>1352.7202691085984</v>
      </c>
      <c r="I212" s="7">
        <f t="shared" si="47"/>
        <v>1.4785022784628926E-2</v>
      </c>
      <c r="J212" s="8">
        <v>1455.2580765423486</v>
      </c>
      <c r="K212" s="7">
        <f t="shared" si="48"/>
        <v>1.3743266793969236E-2</v>
      </c>
      <c r="L212" s="8">
        <v>1532.1566411597951</v>
      </c>
      <c r="M212" s="7">
        <f t="shared" si="49"/>
        <v>1.3053495617041232E-2</v>
      </c>
      <c r="N212" s="8">
        <v>1591.8908892124193</v>
      </c>
      <c r="O212" s="7">
        <f t="shared" si="50"/>
        <v>1.256367514603649E-2</v>
      </c>
      <c r="P212" s="8">
        <v>1639.6020416936208</v>
      </c>
      <c r="Q212" s="7">
        <f t="shared" si="51"/>
        <v>1.2198081907327388E-2</v>
      </c>
      <c r="R212" s="8">
        <v>1678.5758424669762</v>
      </c>
      <c r="S212" s="7">
        <f t="shared" si="52"/>
        <v>1.1914862286238028E-2</v>
      </c>
    </row>
    <row r="213" spans="1:19" x14ac:dyDescent="0.45">
      <c r="A213">
        <v>3500</v>
      </c>
      <c r="B213" s="8">
        <v>686.47182115300552</v>
      </c>
      <c r="C213" s="7">
        <f t="shared" si="44"/>
        <v>2.913448066434509E-2</v>
      </c>
      <c r="D213" s="8">
        <v>1040.4078425809928</v>
      </c>
      <c r="E213" s="7">
        <f t="shared" si="45"/>
        <v>1.9223230719200443E-2</v>
      </c>
      <c r="F213" s="8">
        <v>1271.4189010062987</v>
      </c>
      <c r="G213" s="7">
        <f t="shared" si="46"/>
        <v>1.5730456723720612E-2</v>
      </c>
      <c r="H213" s="8">
        <v>1429.7929844553141</v>
      </c>
      <c r="I213" s="7">
        <f t="shared" si="47"/>
        <v>1.3988038980075907E-2</v>
      </c>
      <c r="J213" s="8">
        <v>1544.2124491647844</v>
      </c>
      <c r="K213" s="7">
        <f t="shared" si="48"/>
        <v>1.2951585781358884E-2</v>
      </c>
      <c r="L213" s="8">
        <v>1630.4773454041929</v>
      </c>
      <c r="M213" s="7">
        <f t="shared" si="49"/>
        <v>1.226634645146942E-2</v>
      </c>
      <c r="N213" s="8">
        <v>1697.746519092105</v>
      </c>
      <c r="O213" s="7">
        <f t="shared" si="50"/>
        <v>1.1780321605780877E-2</v>
      </c>
      <c r="P213" s="8">
        <v>1751.6342753767512</v>
      </c>
      <c r="Q213" s="7">
        <f t="shared" si="51"/>
        <v>1.1417908567528053E-2</v>
      </c>
      <c r="R213" s="8">
        <v>1795.7556681236524</v>
      </c>
      <c r="S213" s="7">
        <f t="shared" si="52"/>
        <v>1.1137372614225175E-2</v>
      </c>
    </row>
    <row r="214" spans="1:19" x14ac:dyDescent="0.45">
      <c r="A214">
        <v>4000</v>
      </c>
      <c r="B214" s="8">
        <v>701.41534219207279</v>
      </c>
      <c r="C214" s="7">
        <f t="shared" si="44"/>
        <v>2.8513776070959222E-2</v>
      </c>
      <c r="D214" s="8">
        <v>1075.2898692668546</v>
      </c>
      <c r="E214" s="7">
        <f t="shared" si="45"/>
        <v>1.8599635848551458E-2</v>
      </c>
      <c r="F214" s="8">
        <v>1324.0774341516294</v>
      </c>
      <c r="G214" s="7">
        <f t="shared" si="46"/>
        <v>1.5104856773587805E-2</v>
      </c>
      <c r="H214" s="8">
        <v>1496.5263178080709</v>
      </c>
      <c r="I214" s="7">
        <f t="shared" si="47"/>
        <v>1.3364282179342867E-2</v>
      </c>
      <c r="J214" s="8">
        <v>1621.9866894900065</v>
      </c>
      <c r="K214" s="7">
        <f t="shared" si="48"/>
        <v>1.2330557414308069E-2</v>
      </c>
      <c r="L214" s="8">
        <v>1717.0313632967243</v>
      </c>
      <c r="M214" s="7">
        <f t="shared" si="49"/>
        <v>1.1648010879428386E-2</v>
      </c>
      <c r="N214" s="8">
        <v>1791.4076496231867</v>
      </c>
      <c r="O214" s="7">
        <f t="shared" si="50"/>
        <v>1.1164404709451195E-2</v>
      </c>
      <c r="P214" s="8">
        <v>1851.1485416133519</v>
      </c>
      <c r="Q214" s="7">
        <f t="shared" si="51"/>
        <v>1.0804103263679305E-2</v>
      </c>
      <c r="R214" s="8">
        <v>1900.1656758143081</v>
      </c>
      <c r="S214" s="7">
        <f t="shared" si="52"/>
        <v>1.052539799795567E-2</v>
      </c>
    </row>
    <row r="215" spans="1:19" x14ac:dyDescent="0.45">
      <c r="A215">
        <v>4500</v>
      </c>
      <c r="B215" s="8">
        <v>713.6442206201433</v>
      </c>
      <c r="C215" s="7">
        <f t="shared" si="44"/>
        <v>2.8025169155886077E-2</v>
      </c>
      <c r="D215" s="8">
        <v>1104.9483972728144</v>
      </c>
      <c r="E215" s="7">
        <f t="shared" si="45"/>
        <v>1.8100392786996326E-2</v>
      </c>
      <c r="F215" s="8">
        <v>1369.906298049179</v>
      </c>
      <c r="G215" s="7">
        <f t="shared" si="46"/>
        <v>1.459953868996813E-2</v>
      </c>
      <c r="H215" s="8">
        <v>1555.4222452499835</v>
      </c>
      <c r="I215" s="7">
        <f t="shared" si="47"/>
        <v>1.2858244802063797E-2</v>
      </c>
      <c r="J215" s="8">
        <v>1691.2588670623111</v>
      </c>
      <c r="K215" s="7">
        <f t="shared" si="48"/>
        <v>1.1825510801158236E-2</v>
      </c>
      <c r="L215" s="8">
        <v>1794.6219584338912</v>
      </c>
      <c r="M215" s="7">
        <f t="shared" si="49"/>
        <v>1.1144408384177665E-2</v>
      </c>
      <c r="N215" s="8">
        <v>1875.7709427104073</v>
      </c>
      <c r="O215" s="7">
        <f t="shared" si="50"/>
        <v>1.0662282661816304E-2</v>
      </c>
      <c r="P215" s="8">
        <v>1941.113793345723</v>
      </c>
      <c r="Q215" s="7">
        <f t="shared" si="51"/>
        <v>1.0303362980862549E-2</v>
      </c>
      <c r="R215" s="8">
        <v>1994.832409770296</v>
      </c>
      <c r="S215" s="7">
        <f t="shared" si="52"/>
        <v>1.002590488406141E-2</v>
      </c>
    </row>
    <row r="216" spans="1:19" x14ac:dyDescent="0.45">
      <c r="A216">
        <v>5000</v>
      </c>
      <c r="B216" s="8">
        <v>723.85673683308892</v>
      </c>
      <c r="C216" s="7">
        <f t="shared" si="44"/>
        <v>2.7629776697943084E-2</v>
      </c>
      <c r="D216" s="8">
        <v>1130.4918960387854</v>
      </c>
      <c r="E216" s="7">
        <f t="shared" si="45"/>
        <v>1.7691413861593779E-2</v>
      </c>
      <c r="F216" s="8">
        <v>1410.1907078812721</v>
      </c>
      <c r="G216" s="7">
        <f t="shared" si="46"/>
        <v>1.4182478928717955E-2</v>
      </c>
      <c r="H216" s="8">
        <v>1607.8426057281954</v>
      </c>
      <c r="I216" s="7">
        <f t="shared" si="47"/>
        <v>1.2439028502383763E-2</v>
      </c>
      <c r="J216" s="8">
        <v>1753.4245921574866</v>
      </c>
      <c r="K216" s="7">
        <f t="shared" si="48"/>
        <v>1.1406250425284139E-2</v>
      </c>
      <c r="L216" s="8">
        <v>1864.658803294479</v>
      </c>
      <c r="M216" s="7">
        <f t="shared" si="49"/>
        <v>1.0725822850091396E-2</v>
      </c>
      <c r="N216" s="8">
        <v>1952.2505185725138</v>
      </c>
      <c r="O216" s="7">
        <f t="shared" si="50"/>
        <v>1.0244586854879674E-2</v>
      </c>
      <c r="P216" s="8">
        <v>2022.9437362673525</v>
      </c>
      <c r="Q216" s="7">
        <f t="shared" si="51"/>
        <v>9.8865824300695213E-3</v>
      </c>
      <c r="R216" s="8">
        <v>2081.1666778013564</v>
      </c>
      <c r="S216" s="7">
        <f t="shared" si="52"/>
        <v>9.609994342754398E-3</v>
      </c>
    </row>
    <row r="217" spans="1:19" x14ac:dyDescent="0.45">
      <c r="A217">
        <v>5500</v>
      </c>
      <c r="B217" s="8">
        <v>732.51569935681391</v>
      </c>
      <c r="C217" s="7">
        <f t="shared" si="44"/>
        <v>2.7303169089155383E-2</v>
      </c>
      <c r="D217" s="8">
        <v>1152.827248469391</v>
      </c>
      <c r="E217" s="7">
        <f t="shared" si="45"/>
        <v>1.734865308445303E-2</v>
      </c>
      <c r="F217" s="8">
        <v>1446.1332652673379</v>
      </c>
      <c r="G217" s="7">
        <f t="shared" si="46"/>
        <v>1.3829984054963787E-2</v>
      </c>
      <c r="H217" s="8">
        <v>1655.1887818678049</v>
      </c>
      <c r="I217" s="7">
        <f t="shared" si="47"/>
        <v>1.208321384188631E-2</v>
      </c>
      <c r="J217" s="8">
        <v>1810.0263245326553</v>
      </c>
      <c r="K217" s="7">
        <f t="shared" si="48"/>
        <v>1.1049563052716349E-2</v>
      </c>
      <c r="L217" s="8">
        <v>1928.7893311823464</v>
      </c>
      <c r="M217" s="7">
        <f t="shared" si="49"/>
        <v>1.0369198790486889E-2</v>
      </c>
      <c r="N217" s="8">
        <v>2022.5748915356594</v>
      </c>
      <c r="O217" s="7">
        <f t="shared" si="50"/>
        <v>9.8883853862216237E-3</v>
      </c>
      <c r="P217" s="8">
        <v>2098.4313824239757</v>
      </c>
      <c r="Q217" s="7">
        <f t="shared" si="51"/>
        <v>9.5309287535040865E-3</v>
      </c>
      <c r="R217" s="8">
        <v>2161.014022514878</v>
      </c>
      <c r="S217" s="7">
        <f t="shared" si="52"/>
        <v>9.254914494596856E-3</v>
      </c>
    </row>
    <row r="218" spans="1:19" x14ac:dyDescent="0.45">
      <c r="A218">
        <v>6000</v>
      </c>
      <c r="B218" s="8">
        <v>739.96540813075524</v>
      </c>
      <c r="C218" s="7">
        <f t="shared" si="44"/>
        <v>2.7028290485257265E-2</v>
      </c>
      <c r="D218" s="8">
        <v>1172.4960272564199</v>
      </c>
      <c r="E218" s="7">
        <f t="shared" si="45"/>
        <v>1.7057627092177844E-2</v>
      </c>
      <c r="F218" s="8">
        <v>1478.3384965365387</v>
      </c>
      <c r="G218" s="7">
        <f t="shared" si="46"/>
        <v>1.3528701340630805E-2</v>
      </c>
      <c r="H218" s="8">
        <v>1698.0731421348714</v>
      </c>
      <c r="I218" s="7">
        <f t="shared" si="47"/>
        <v>1.1778055670119936E-2</v>
      </c>
      <c r="J218" s="8">
        <v>1861.6640966693453</v>
      </c>
      <c r="K218" s="7">
        <f t="shared" si="48"/>
        <v>1.0743076603229056E-2</v>
      </c>
      <c r="L218" s="8">
        <v>1987.5944545611064</v>
      </c>
      <c r="M218" s="7">
        <f t="shared" si="49"/>
        <v>1.0062414872462667E-2</v>
      </c>
      <c r="N218" s="8">
        <v>2087.3043200696966</v>
      </c>
      <c r="O218" s="7">
        <f t="shared" si="50"/>
        <v>9.581736504685712E-3</v>
      </c>
      <c r="P218" s="8">
        <v>2168.1168792418503</v>
      </c>
      <c r="Q218" s="7">
        <f t="shared" si="51"/>
        <v>9.2245949429597286E-3</v>
      </c>
      <c r="R218" s="8">
        <v>2234.895800952123</v>
      </c>
      <c r="S218" s="7">
        <f t="shared" si="52"/>
        <v>8.9489630753610463E-3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46"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85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4" sqref="L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5" workbookViewId="0">
      <selection activeCell="C157" sqref="C15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2021-01-16T14:31:25Z</dcterms:modified>
</cp:coreProperties>
</file>