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F2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<sst xmlns="http://schemas.openxmlformats.org/spreadsheetml/2006/main" count="130" uniqueCount="62">
  <si>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</si>
  <si>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</si>
  <si>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</si>
  <si>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</si>
  <si>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</si>
  <si>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</si>
  <si>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</si>
  <si>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</si>
  <si>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</si>
  <si>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</si>
  <si>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</si>
  <si>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</si>
  <si>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</si>
  <si>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</si>
  <si>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</si>
  <si>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</si>
  <si>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</si>
  <si>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</si>
  <si>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</si>
  <si>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</si>
  <si>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</si>
  <si>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</si>
  <si>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</si>
  <si>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</si>
  <si>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</si>
  <si>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</si>
  <si>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</si>
  <si>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</si>
  <si>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</si>
  <si>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</si>
  <si>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</si>
  <si>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</si>
  <si>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</si>
  <si>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</si>
  <si>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</si>
  <si>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</si>
  <si>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</si>
  <si>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</si>
  <si>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</si>
  <si>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</si>
  <si>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</si>
  <si>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</si>
  <si>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</si>
  <si>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</si>
  <si>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</si>
  <si>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</si>
  <si>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</si>
  <si>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</si>
  <si>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</si>
  <si>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</si>
  <si>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</si>
  <si>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</si>
  <si>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</si>
  <si>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</si>
  <si>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</si>
  <si>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</si>
  <si>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</si>
  <si>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</si>
  <si>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</si>
  <si>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</si>
  <si>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</si>
  <si>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480x60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</si>
</sst>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28.960264299385923</c:v>
                </c:pt>
                <c:pt idx="2">
                  <c:v>50.700682684455259</c:v>
                </c:pt>
                <c:pt idx="3">
                  <c:v>72.455736848922385</c:v>
                </c:pt>
                <c:pt idx="4">
                  <c:v>94.219758349627895</c:v>
                </c:pt>
                <c:pt idx="5">
                  <c:v>115.98938549202563</c:v>
                </c:pt>
                <c:pt idx="6">
                  <c:v>137.76268683721358</c:v>
                </c:pt>
                <c:pt idx="7">
                  <c:v>159.53850785284936</c:v>
                </c:pt>
                <c:pt idx="8">
                  <c:v>181.31612502753285</c:v>
                </c:pt>
                <c:pt idx="9">
                  <c:v>203.09506486434967</c:v>
                </c:pt>
                <c:pt idx="10">
                  <c:v>224.87500559647273</c:v>
                </c:pt>
                <c:pt idx="11">
                  <c:v>246.65572138990049</c:v>
                </c:pt>
                <c:pt idx="12">
                  <c:v>268.43622532346762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115.01606153846123</c:v>
                </c:pt>
                <c:pt idx="2">
                  <c:v>241.11489230769138</c:v>
                </c:pt>
                <c:pt idx="3">
                  <c:v>401.35953846153689</c:v>
                </c:pt>
                <c:pt idx="4">
                  <c:v>595.74999999999773</c:v>
                </c:pt>
                <c:pt idx="5">
                  <c:v>824.28627692307418</c:v>
                </c:pt>
                <c:pt idx="6">
                  <c:v>1086.9683692307658</c:v>
                </c:pt>
                <c:pt idx="7">
                  <c:v>1383.7962769230728</c:v>
                </c:pt>
                <c:pt idx="8">
                  <c:v>1714.7699999999959</c:v>
                </c:pt>
                <c:pt idx="9">
                  <c:v>2079.8895384615334</c:v>
                </c:pt>
                <c:pt idx="10">
                  <c:v>2479.1548923076866</c:v>
                </c:pt>
                <c:pt idx="11">
                  <c:v>2912.5660615384559</c:v>
                </c:pt>
                <c:pt idx="12">
                  <c:v>3380.1230461538389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2.9709000923910978</c:v>
                </c:pt>
                <c:pt idx="2">
                  <c:v>6.0147232838078892</c:v>
                </c:pt>
                <c:pt idx="3">
                  <c:v>9.131469574250902</c:v>
                </c:pt>
                <c:pt idx="4">
                  <c:v>12.321138963720131</c:v>
                </c:pt>
                <c:pt idx="5">
                  <c:v>15.583731452215581</c:v>
                </c:pt>
                <c:pt idx="6">
                  <c:v>18.919247039737247</c:v>
                </c:pt>
                <c:pt idx="7">
                  <c:v>22.327685726285129</c:v>
                </c:pt>
                <c:pt idx="8">
                  <c:v>25.809047511859234</c:v>
                </c:pt>
                <c:pt idx="9">
                  <c:v>29.363332396459562</c:v>
                </c:pt>
                <c:pt idx="10">
                  <c:v>32.990540380086102</c:v>
                </c:pt>
                <c:pt idx="11">
                  <c:v>36.690671462738862</c:v>
                </c:pt>
                <c:pt idx="12">
                  <c:v>40.463725644417842</c:v>
                </c:pt>
                <c:pt idx="13">
                  <c:v>44.309702925123034</c:v>
                </c:pt>
                <c:pt idx="14">
                  <c:v>48.228603304854445</c:v>
                </c:pt>
                <c:pt idx="15">
                  <c:v>52.220426783612098</c:v>
                </c:pt>
                <c:pt idx="16">
                  <c:v>56.285173361395941</c:v>
                </c:pt>
                <c:pt idx="17">
                  <c:v>60.422843038206018</c:v>
                </c:pt>
                <c:pt idx="18">
                  <c:v>64.633435814042315</c:v>
                </c:pt>
                <c:pt idx="19">
                  <c:v>68.916951688904817</c:v>
                </c:pt>
                <c:pt idx="20">
                  <c:v>73.27339066279356</c:v>
                </c:pt>
                <c:pt idx="21">
                  <c:v>77.702752735708501</c:v>
                </c:pt>
                <c:pt idx="22">
                  <c:v>82.205037907649668</c:v>
                </c:pt>
                <c:pt idx="23">
                  <c:v>86.780246178617048</c:v>
                </c:pt>
                <c:pt idx="24">
                  <c:v>91.428377548610669</c:v>
                </c:pt>
                <c:pt idx="25">
                  <c:v>96.149432017630488</c:v>
                </c:pt>
                <c:pt idx="26">
                  <c:v>100.94340958567652</c:v>
                </c:pt>
                <c:pt idx="27">
                  <c:v>105.81031025274878</c:v>
                </c:pt>
                <c:pt idx="28">
                  <c:v>110.75013401884725</c:v>
                </c:pt>
                <c:pt idx="29">
                  <c:v>115.76288088397197</c:v>
                </c:pt>
                <c:pt idx="30">
                  <c:v>120.84855084812288</c:v>
                </c:pt>
                <c:pt idx="31">
                  <c:v>126.00714391130003</c:v>
                </c:pt>
                <c:pt idx="32">
                  <c:v>131.23866007350335</c:v>
                </c:pt>
                <c:pt idx="33">
                  <c:v>136.54309933473294</c:v>
                </c:pt>
                <c:pt idx="34">
                  <c:v>141.92046169498875</c:v>
                </c:pt>
                <c:pt idx="35">
                  <c:v>147.37074715427076</c:v>
                </c:pt>
                <c:pt idx="36">
                  <c:v>152.89395571257899</c:v>
                </c:pt>
                <c:pt idx="37">
                  <c:v>158.4900873699134</c:v>
                </c:pt>
                <c:pt idx="38">
                  <c:v>164.15914212627408</c:v>
                </c:pt>
                <c:pt idx="39">
                  <c:v>169.90111998166097</c:v>
                </c:pt>
                <c:pt idx="40">
                  <c:v>175.7160209360741</c:v>
                </c:pt>
                <c:pt idx="41">
                  <c:v>181.60384498951336</c:v>
                </c:pt>
                <c:pt idx="42">
                  <c:v>187.56459214197895</c:v>
                </c:pt>
                <c:pt idx="43">
                  <c:v>193.59826239347069</c:v>
                </c:pt>
                <c:pt idx="44">
                  <c:v>199.70485574398867</c:v>
                </c:pt>
                <c:pt idx="45">
                  <c:v>205.88437219353287</c:v>
                </c:pt>
                <c:pt idx="46">
                  <c:v>212.13681174210328</c:v>
                </c:pt>
                <c:pt idx="47">
                  <c:v>218.4621743896999</c:v>
                </c:pt>
                <c:pt idx="48">
                  <c:v>224.86046013632279</c:v>
                </c:pt>
                <c:pt idx="49">
                  <c:v>231.33166898197186</c:v>
                </c:pt>
                <c:pt idx="50">
                  <c:v>237.87580092664717</c:v>
                </c:pt>
                <c:pt idx="51">
                  <c:v>244.49285597034861</c:v>
                </c:pt>
                <c:pt idx="52">
                  <c:v>251.18283411307638</c:v>
                </c:pt>
                <c:pt idx="53">
                  <c:v>257.94573535483033</c:v>
                </c:pt>
                <c:pt idx="54">
                  <c:v>264.7815596956105</c:v>
                </c:pt>
                <c:pt idx="55">
                  <c:v>271.6903071354169</c:v>
                </c:pt>
                <c:pt idx="56">
                  <c:v>278.67197767424943</c:v>
                </c:pt>
                <c:pt idx="57">
                  <c:v>285.72657131210826</c:v>
                </c:pt>
                <c:pt idx="58">
                  <c:v>292.85408804899339</c:v>
                </c:pt>
                <c:pt idx="59">
                  <c:v>300.05452788490459</c:v>
                </c:pt>
                <c:pt idx="60">
                  <c:v>307.32789081984208</c:v>
                </c:pt>
                <c:pt idx="61">
                  <c:v>314.67417685380587</c:v>
                </c:pt>
                <c:pt idx="62">
                  <c:v>322.09338598679579</c:v>
                </c:pt>
                <c:pt idx="63">
                  <c:v>329.58551821881179</c:v>
                </c:pt>
                <c:pt idx="64">
                  <c:v>337.15057354985413</c:v>
                </c:pt>
                <c:pt idx="65">
                  <c:v>344.78855197992277</c:v>
                </c:pt>
                <c:pt idx="66">
                  <c:v>352.4994535090176</c:v>
                </c:pt>
                <c:pt idx="67">
                  <c:v>360.28327813713855</c:v>
                </c:pt>
                <c:pt idx="68">
                  <c:v>368.1400258642858</c:v>
                </c:pt>
                <c:pt idx="69">
                  <c:v>376.0696966904593</c:v>
                </c:pt>
                <c:pt idx="70">
                  <c:v>384.07229061565897</c:v>
                </c:pt>
                <c:pt idx="71">
                  <c:v>392.14780763988483</c:v>
                </c:pt>
                <c:pt idx="72">
                  <c:v>400.29624776313699</c:v>
                </c:pt>
                <c:pt idx="73">
                  <c:v>408.51761098541522</c:v>
                </c:pt>
                <c:pt idx="74">
                  <c:v>416.81189730671974</c:v>
                </c:pt>
                <c:pt idx="75">
                  <c:v>425.17910672705051</c:v>
                </c:pt>
                <c:pt idx="76">
                  <c:v>433.61923924640752</c:v>
                </c:pt>
                <c:pt idx="77">
                  <c:v>442.13229486479077</c:v>
                </c:pt>
                <c:pt idx="78">
                  <c:v>450.71827358220014</c:v>
                </c:pt>
                <c:pt idx="79">
                  <c:v>459.37717539863576</c:v>
                </c:pt>
                <c:pt idx="80">
                  <c:v>468.10900031409767</c:v>
                </c:pt>
                <c:pt idx="81">
                  <c:v>476.91374832858583</c:v>
                </c:pt>
                <c:pt idx="82">
                  <c:v>485.79141944209994</c:v>
                </c:pt>
                <c:pt idx="83">
                  <c:v>494.74201365464046</c:v>
                </c:pt>
                <c:pt idx="84">
                  <c:v>503.76553096620728</c:v>
                </c:pt>
                <c:pt idx="85">
                  <c:v>512.86197137680028</c:v>
                </c:pt>
                <c:pt idx="86">
                  <c:v>522.03133488641936</c:v>
                </c:pt>
                <c:pt idx="87">
                  <c:v>531.27362149506473</c:v>
                </c:pt>
                <c:pt idx="88">
                  <c:v>540.5888312027364</c:v>
                </c:pt>
                <c:pt idx="89">
                  <c:v>549.97696400943437</c:v>
                </c:pt>
                <c:pt idx="90">
                  <c:v>559.43801991515829</c:v>
                </c:pt>
                <c:pt idx="91">
                  <c:v>568.97199891990863</c:v>
                </c:pt>
                <c:pt idx="92">
                  <c:v>578.57890102368492</c:v>
                </c:pt>
                <c:pt idx="93">
                  <c:v>588.25872622648762</c:v>
                </c:pt>
                <c:pt idx="94">
                  <c:v>598.01147452831651</c:v>
                </c:pt>
                <c:pt idx="95">
                  <c:v>607.83714592917181</c:v>
                </c:pt>
                <c:pt idx="96">
                  <c:v>617.73574042905307</c:v>
                </c:pt>
                <c:pt idx="97">
                  <c:v>627.70725802796062</c:v>
                </c:pt>
                <c:pt idx="98">
                  <c:v>637.75169872589447</c:v>
                </c:pt>
                <c:pt idx="99">
                  <c:v>647.86906252285451</c:v>
                </c:pt>
                <c:pt idx="100">
                  <c:v>658.05934941884072</c:v>
                </c:pt>
                <c:pt idx="101">
                  <c:v>668.32255941385313</c:v>
                </c:pt>
                <c:pt idx="102">
                  <c:v>678.65869250789171</c:v>
                </c:pt>
                <c:pt idx="103">
                  <c:v>689.06774870095671</c:v>
                </c:pt>
                <c:pt idx="104">
                  <c:v>699.54972799304778</c:v>
                </c:pt>
                <c:pt idx="105">
                  <c:v>710.10463038416503</c:v>
                </c:pt>
                <c:pt idx="106">
                  <c:v>720.7324558743087</c:v>
                </c:pt>
                <c:pt idx="107">
                  <c:v>731.43320446347843</c:v>
                </c:pt>
                <c:pt idx="108">
                  <c:v>742.20687615167435</c:v>
                </c:pt>
                <c:pt idx="109">
                  <c:v>753.05347093889668</c:v>
                </c:pt>
                <c:pt idx="110">
                  <c:v>763.97298882514497</c:v>
                </c:pt>
                <c:pt idx="111">
                  <c:v>774.96542981041978</c:v>
                </c:pt>
                <c:pt idx="112">
                  <c:v>786.03079389472032</c:v>
                </c:pt>
                <c:pt idx="113">
                  <c:v>797.16908107804784</c:v>
                </c:pt>
                <c:pt idx="114">
                  <c:v>808.38029136040086</c:v>
                </c:pt>
                <c:pt idx="115">
                  <c:v>819.66442474178052</c:v>
                </c:pt>
                <c:pt idx="116">
                  <c:v>831.02148122218614</c:v>
                </c:pt>
                <c:pt idx="117">
                  <c:v>842.45146080161794</c:v>
                </c:pt>
                <c:pt idx="118">
                  <c:v>853.95436348007615</c:v>
                </c:pt>
                <c:pt idx="119">
                  <c:v>865.53018925756055</c:v>
                </c:pt>
                <c:pt idx="120">
                  <c:v>877.17893813407125</c:v>
                </c:pt>
                <c:pt idx="121">
                  <c:v>888.90061010960812</c:v>
                </c:pt>
                <c:pt idx="122">
                  <c:v>900.6952051841713</c:v>
                </c:pt>
                <c:pt idx="123">
                  <c:v>912.56272335776021</c:v>
                </c:pt>
                <c:pt idx="124">
                  <c:v>924.50316463037609</c:v>
                </c:pt>
                <c:pt idx="125">
                  <c:v>936.51652900201748</c:v>
                </c:pt>
                <c:pt idx="126">
                  <c:v>948.60281647268516</c:v>
                </c:pt>
                <c:pt idx="127">
                  <c:v>960.76202704237971</c:v>
                </c:pt>
                <c:pt idx="128">
                  <c:v>972.99416071109977</c:v>
                </c:pt>
                <c:pt idx="129">
                  <c:v>985.29921747884646</c:v>
                </c:pt>
                <c:pt idx="130">
                  <c:v>997.67719734561933</c:v>
                </c:pt>
                <c:pt idx="131">
                  <c:v>1010.1281003114183</c:v>
                </c:pt>
                <c:pt idx="132">
                  <c:v>1022.6519263762436</c:v>
                </c:pt>
                <c:pt idx="133">
                  <c:v>1035.2486755400951</c:v>
                </c:pt>
                <c:pt idx="134">
                  <c:v>1047.9183478029727</c:v>
                </c:pt>
                <c:pt idx="135">
                  <c:v>1060.6609431648765</c:v>
                </c:pt>
                <c:pt idx="136">
                  <c:v>1073.4764616258067</c:v>
                </c:pt>
                <c:pt idx="137">
                  <c:v>1086.3649031857628</c:v>
                </c:pt>
                <c:pt idx="138">
                  <c:v>1099.3262678447456</c:v>
                </c:pt>
                <c:pt idx="139">
                  <c:v>1112.3605556027542</c:v>
                </c:pt>
                <c:pt idx="140">
                  <c:v>1125.4677664597896</c:v>
                </c:pt>
                <c:pt idx="141">
                  <c:v>1138.6479004158505</c:v>
                </c:pt>
                <c:pt idx="142">
                  <c:v>1151.900957470938</c:v>
                </c:pt>
                <c:pt idx="143">
                  <c:v>1165.2269376250517</c:v>
                </c:pt>
                <c:pt idx="144">
                  <c:v>1178.6258408781914</c:v>
                </c:pt>
                <c:pt idx="145">
                  <c:v>1192.0976672303573</c:v>
                </c:pt>
                <c:pt idx="146">
                  <c:v>1205.6424166815495</c:v>
                </c:pt>
                <c:pt idx="147">
                  <c:v>1219.2600892317682</c:v>
                </c:pt>
                <c:pt idx="148">
                  <c:v>1232.9506848810129</c:v>
                </c:pt>
                <c:pt idx="149">
                  <c:v>1246.7142036292842</c:v>
                </c:pt>
                <c:pt idx="150">
                  <c:v>1260.5506454765809</c:v>
                </c:pt>
                <c:pt idx="151">
                  <c:v>1274.4600104229048</c:v>
                </c:pt>
                <c:pt idx="152">
                  <c:v>1288.4422984682542</c:v>
                </c:pt>
                <c:pt idx="153">
                  <c:v>1302.49750961263</c:v>
                </c:pt>
                <c:pt idx="154">
                  <c:v>1316.625643856032</c:v>
                </c:pt>
                <c:pt idx="155">
                  <c:v>1330.8267011984601</c:v>
                </c:pt>
                <c:pt idx="156">
                  <c:v>1345.1006816399147</c:v>
                </c:pt>
                <c:pt idx="157">
                  <c:v>1359.4475851803954</c:v>
                </c:pt>
                <c:pt idx="158">
                  <c:v>1373.8674118199024</c:v>
                </c:pt>
                <c:pt idx="159">
                  <c:v>1388.3601615584357</c:v>
                </c:pt>
                <c:pt idx="160">
                  <c:v>1402.925834395995</c:v>
                </c:pt>
                <c:pt idx="161">
                  <c:v>1417.5644303325803</c:v>
                </c:pt>
                <c:pt idx="162">
                  <c:v>1432.2759493681924</c:v>
                </c:pt>
                <c:pt idx="163">
                  <c:v>1447.0603915028303</c:v>
                </c:pt>
                <c:pt idx="164">
                  <c:v>1461.9177567364941</c:v>
                </c:pt>
                <c:pt idx="165">
                  <c:v>1476.848045069185</c:v>
                </c:pt>
                <c:pt idx="166">
                  <c:v>1491.8512565009014</c:v>
                </c:pt>
                <c:pt idx="167">
                  <c:v>1506.9273910316444</c:v>
                </c:pt>
                <c:pt idx="168">
                  <c:v>1522.0764486614135</c:v>
                </c:pt>
                <c:pt idx="169">
                  <c:v>1537.2984293902089</c:v>
                </c:pt>
                <c:pt idx="170">
                  <c:v>1552.5933332180305</c:v>
                </c:pt>
                <c:pt idx="171">
                  <c:v>1567.9611601448782</c:v>
                </c:pt>
                <c:pt idx="172">
                  <c:v>1583.4019101707522</c:v>
                </c:pt>
                <c:pt idx="173">
                  <c:v>1598.9155832956526</c:v>
                </c:pt>
                <c:pt idx="174">
                  <c:v>1614.5021795195789</c:v>
                </c:pt>
                <c:pt idx="175">
                  <c:v>1630.1616988425312</c:v>
                </c:pt>
                <c:pt idx="176">
                  <c:v>1645.8941412645104</c:v>
                </c:pt>
                <c:pt idx="177">
                  <c:v>1661.6995067855155</c:v>
                </c:pt>
                <c:pt idx="178">
                  <c:v>1677.577795405547</c:v>
                </c:pt>
                <c:pt idx="179">
                  <c:v>1693.529007124604</c:v>
                </c:pt>
                <c:pt idx="180">
                  <c:v>1709.5531419426879</c:v>
                </c:pt>
                <c:pt idx="181">
                  <c:v>1725.650199859798</c:v>
                </c:pt>
                <c:pt idx="182">
                  <c:v>1741.8201808759345</c:v>
                </c:pt>
                <c:pt idx="183">
                  <c:v>1758.0630849910963</c:v>
                </c:pt>
                <c:pt idx="184">
                  <c:v>1774.3789122052849</c:v>
                </c:pt>
                <c:pt idx="185">
                  <c:v>1790.7676625184999</c:v>
                </c:pt>
                <c:pt idx="186">
                  <c:v>1807.2293359307405</c:v>
                </c:pt>
                <c:pt idx="187">
                  <c:v>1823.7639324420084</c:v>
                </c:pt>
                <c:pt idx="188">
                  <c:v>1840.3714520523015</c:v>
                </c:pt>
                <c:pt idx="189">
                  <c:v>1857.0518947616217</c:v>
                </c:pt>
                <c:pt idx="190">
                  <c:v>1873.8052605699675</c:v>
                </c:pt>
                <c:pt idx="191">
                  <c:v>1890.6315494773394</c:v>
                </c:pt>
                <c:pt idx="192">
                  <c:v>1907.5307614837379</c:v>
                </c:pt>
                <c:pt idx="193">
                  <c:v>1924.5028965891622</c:v>
                </c:pt>
                <c:pt idx="194">
                  <c:v>1941.5479547936129</c:v>
                </c:pt>
                <c:pt idx="195">
                  <c:v>1958.6659360970903</c:v>
                </c:pt>
                <c:pt idx="196">
                  <c:v>1975.8568404995935</c:v>
                </c:pt>
                <c:pt idx="197">
                  <c:v>1993.1206680011228</c:v>
                </c:pt>
                <c:pt idx="198">
                  <c:v>2010.4574186016787</c:v>
                </c:pt>
                <c:pt idx="199">
                  <c:v>2027.8670923012603</c:v>
                </c:pt>
                <c:pt idx="200">
                  <c:v>2045.3496890998686</c:v>
                </c:pt>
                <c:pt idx="201">
                  <c:v>2062.905208997503</c:v>
                </c:pt>
                <c:pt idx="202">
                  <c:v>2080.5336519941634</c:v>
                </c:pt>
                <c:pt idx="203">
                  <c:v>2098.2350180898502</c:v>
                </c:pt>
                <c:pt idx="204">
                  <c:v>2116.009307284563</c:v>
                </c:pt>
                <c:pt idx="205">
                  <c:v>2133.8565195783021</c:v>
                </c:pt>
                <c:pt idx="206">
                  <c:v>2151.7766549710677</c:v>
                </c:pt>
                <c:pt idx="207">
                  <c:v>2169.7697134628597</c:v>
                </c:pt>
                <c:pt idx="208">
                  <c:v>2187.8356950536772</c:v>
                </c:pt>
                <c:pt idx="209">
                  <c:v>2205.9745997435216</c:v>
                </c:pt>
                <c:pt idx="210">
                  <c:v>2224.1864275323915</c:v>
                </c:pt>
                <c:pt idx="211">
                  <c:v>2242.4711784202887</c:v>
                </c:pt>
                <c:pt idx="212">
                  <c:v>2260.8288524072109</c:v>
                </c:pt>
                <c:pt idx="213">
                  <c:v>2279.2594494931595</c:v>
                </c:pt>
                <c:pt idx="214">
                  <c:v>2297.7629696781351</c:v>
                </c:pt>
                <c:pt idx="215">
                  <c:v>2316.3394129621361</c:v>
                </c:pt>
                <c:pt idx="216">
                  <c:v>2334.9887793451639</c:v>
                </c:pt>
                <c:pt idx="217">
                  <c:v>2353.7110688272178</c:v>
                </c:pt>
                <c:pt idx="218">
                  <c:v>2372.506281408298</c:v>
                </c:pt>
                <c:pt idx="219">
                  <c:v>2391.3744170884042</c:v>
                </c:pt>
                <c:pt idx="220">
                  <c:v>2410.3154758675364</c:v>
                </c:pt>
                <c:pt idx="221">
                  <c:v>2429.329457745695</c:v>
                </c:pt>
                <c:pt idx="222">
                  <c:v>2448.4163627228809</c:v>
                </c:pt>
                <c:pt idx="223">
                  <c:v>2467.5761907990909</c:v>
                </c:pt>
                <c:pt idx="224">
                  <c:v>2486.8089419743283</c:v>
                </c:pt>
                <c:pt idx="225">
                  <c:v>2506.1146162485925</c:v>
                </c:pt>
                <c:pt idx="226">
                  <c:v>2525.4932136218827</c:v>
                </c:pt>
                <c:pt idx="227">
                  <c:v>2544.9447340941983</c:v>
                </c:pt>
                <c:pt idx="228">
                  <c:v>2564.46917766554</c:v>
                </c:pt>
                <c:pt idx="229">
                  <c:v>2584.0665443359089</c:v>
                </c:pt>
                <c:pt idx="230">
                  <c:v>2603.7368341053038</c:v>
                </c:pt>
                <c:pt idx="231">
                  <c:v>2623.4800469737247</c:v>
                </c:pt>
                <c:pt idx="232">
                  <c:v>2643.2961829411715</c:v>
                </c:pt>
                <c:pt idx="233">
                  <c:v>2663.1852420076452</c:v>
                </c:pt>
                <c:pt idx="234">
                  <c:v>2683.1472241731435</c:v>
                </c:pt>
                <c:pt idx="235">
                  <c:v>2703.1821294376696</c:v>
                </c:pt>
                <c:pt idx="236">
                  <c:v>2723.289957801222</c:v>
                </c:pt>
                <c:pt idx="237">
                  <c:v>2743.4707092638014</c:v>
                </c:pt>
                <c:pt idx="238">
                  <c:v>2763.7243838254044</c:v>
                </c:pt>
                <c:pt idx="239">
                  <c:v>2784.0509814860357</c:v>
                </c:pt>
                <c:pt idx="240">
                  <c:v>2804.4505022456924</c:v>
                </c:pt>
                <c:pt idx="241">
                  <c:v>2824.9229461043747</c:v>
                </c:pt>
                <c:pt idx="242">
                  <c:v>2845.4683130620851</c:v>
                </c:pt>
                <c:pt idx="243">
                  <c:v>2866.0866031188207</c:v>
                </c:pt>
                <c:pt idx="244">
                  <c:v>2886.7778162745822</c:v>
                </c:pt>
                <c:pt idx="245">
                  <c:v>2907.5419525293692</c:v>
                </c:pt>
                <c:pt idx="246">
                  <c:v>2928.3790118831835</c:v>
                </c:pt>
                <c:pt idx="247">
                  <c:v>2949.2889943360237</c:v>
                </c:pt>
                <c:pt idx="248">
                  <c:v>2970.2718998878918</c:v>
                </c:pt>
                <c:pt idx="249">
                  <c:v>2991.3277285387835</c:v>
                </c:pt>
                <c:pt idx="250">
                  <c:v>3012.4564802887026</c:v>
                </c:pt>
                <c:pt idx="251">
                  <c:v>3033.6581551376485</c:v>
                </c:pt>
                <c:pt idx="252">
                  <c:v>3054.9327530856185</c:v>
                </c:pt>
                <c:pt idx="253">
                  <c:v>3076.2802741326177</c:v>
                </c:pt>
                <c:pt idx="254">
                  <c:v>3097.7007182786415</c:v>
                </c:pt>
                <c:pt idx="255">
                  <c:v>3119.1940855236917</c:v>
                </c:pt>
                <c:pt idx="256">
                  <c:v>3140.7603758677669</c:v>
                </c:pt>
                <c:pt idx="257">
                  <c:v>3162.3995893108695</c:v>
                </c:pt>
                <c:pt idx="258">
                  <c:v>3184.1117258529985</c:v>
                </c:pt>
                <c:pt idx="259">
                  <c:v>3205.8967854941548</c:v>
                </c:pt>
                <c:pt idx="260">
                  <c:v>3227.7547682343356</c:v>
                </c:pt>
                <c:pt idx="261">
                  <c:v>3249.6856740735429</c:v>
                </c:pt>
                <c:pt idx="262">
                  <c:v>3271.6895030117762</c:v>
                </c:pt>
                <c:pt idx="263">
                  <c:v>3293.766255049035</c:v>
                </c:pt>
                <c:pt idx="264">
                  <c:v>3315.9159301853224</c:v>
                </c:pt>
                <c:pt idx="265">
                  <c:v>3338.1385284206349</c:v>
                </c:pt>
                <c:pt idx="266">
                  <c:v>3360.4340497549738</c:v>
                </c:pt>
                <c:pt idx="267">
                  <c:v>3382.8024941883373</c:v>
                </c:pt>
                <c:pt idx="268">
                  <c:v>3405.2438617207285</c:v>
                </c:pt>
                <c:pt idx="269">
                  <c:v>3427.7581523521462</c:v>
                </c:pt>
                <c:pt idx="270">
                  <c:v>3450.345366082589</c:v>
                </c:pt>
                <c:pt idx="271">
                  <c:v>3473.005502912059</c:v>
                </c:pt>
                <c:pt idx="272">
                  <c:v>3495.7385628405555</c:v>
                </c:pt>
                <c:pt idx="273">
                  <c:v>3518.5445458680779</c:v>
                </c:pt>
                <c:pt idx="274">
                  <c:v>3541.4234519946249</c:v>
                </c:pt>
                <c:pt idx="275">
                  <c:v>3564.3752812202006</c:v>
                </c:pt>
                <c:pt idx="276">
                  <c:v>3587.4000335448009</c:v>
                </c:pt>
                <c:pt idx="277">
                  <c:v>3610.497708968428</c:v>
                </c:pt>
                <c:pt idx="278">
                  <c:v>3633.6683074910798</c:v>
                </c:pt>
                <c:pt idx="279">
                  <c:v>3656.9118291127597</c:v>
                </c:pt>
                <c:pt idx="280">
                  <c:v>3680.2282738334666</c:v>
                </c:pt>
                <c:pt idx="281">
                  <c:v>3703.6176416531976</c:v>
                </c:pt>
                <c:pt idx="282">
                  <c:v>3727.0799325719554</c:v>
                </c:pt>
                <c:pt idx="283">
                  <c:v>3750.6151465897401</c:v>
                </c:pt>
                <c:pt idx="284">
                  <c:v>3774.2232837065508</c:v>
                </c:pt>
                <c:pt idx="285">
                  <c:v>3797.904343922386</c:v>
                </c:pt>
                <c:pt idx="286">
                  <c:v>3821.6583272372504</c:v>
                </c:pt>
                <c:pt idx="287">
                  <c:v>3845.4852336511394</c:v>
                </c:pt>
                <c:pt idx="288">
                  <c:v>3869.3850631640553</c:v>
                </c:pt>
                <c:pt idx="289">
                  <c:v>3893.3578157759957</c:v>
                </c:pt>
                <c:pt idx="290">
                  <c:v>3917.4034914869635</c:v>
                </c:pt>
                <c:pt idx="291">
                  <c:v>3941.522090296959</c:v>
                </c:pt>
                <c:pt idx="292">
                  <c:v>3965.7136122059778</c:v>
                </c:pt>
                <c:pt idx="293">
                  <c:v>3989.9780572140248</c:v>
                </c:pt>
                <c:pt idx="294">
                  <c:v>4014.3154253210978</c:v>
                </c:pt>
                <c:pt idx="295">
                  <c:v>4038.7257165271963</c:v>
                </c:pt>
                <c:pt idx="296">
                  <c:v>4063.2089308323202</c:v>
                </c:pt>
                <c:pt idx="297">
                  <c:v>4087.7650682364729</c:v>
                </c:pt>
                <c:pt idx="298">
                  <c:v>4112.394128739651</c:v>
                </c:pt>
                <c:pt idx="299">
                  <c:v>4137.0961123418538</c:v>
                </c:pt>
                <c:pt idx="300">
                  <c:v>4161.8710190430838</c:v>
                </c:pt>
                <c:pt idx="301">
                  <c:v>4186.7188488433403</c:v>
                </c:pt>
                <c:pt idx="302">
                  <c:v>4211.6396017426232</c:v>
                </c:pt>
                <c:pt idx="303">
                  <c:v>4236.6332777409316</c:v>
                </c:pt>
                <c:pt idx="304">
                  <c:v>4261.6998768382655</c:v>
                </c:pt>
                <c:pt idx="305">
                  <c:v>4286.8393990346267</c:v>
                </c:pt>
                <c:pt idx="306">
                  <c:v>4312.0518443300143</c:v>
                </c:pt>
                <c:pt idx="307">
                  <c:v>4337.3372127244284</c:v>
                </c:pt>
                <c:pt idx="308">
                  <c:v>4362.6955042178679</c:v>
                </c:pt>
                <c:pt idx="309">
                  <c:v>4388.1267188103338</c:v>
                </c:pt>
                <c:pt idx="310">
                  <c:v>4413.6308565018253</c:v>
                </c:pt>
                <c:pt idx="311">
                  <c:v>4439.2079172923432</c:v>
                </c:pt>
                <c:pt idx="312">
                  <c:v>4464.8579011818883</c:v>
                </c:pt>
                <c:pt idx="313">
                  <c:v>4490.5808081704608</c:v>
                </c:pt>
                <c:pt idx="314">
                  <c:v>4516.3766382580561</c:v>
                </c:pt>
                <c:pt idx="315">
                  <c:v>4542.2453914446796</c:v>
                </c:pt>
                <c:pt idx="316">
                  <c:v>4568.1870677303286</c:v>
                </c:pt>
                <c:pt idx="317">
                  <c:v>4594.201667115005</c:v>
                </c:pt>
                <c:pt idx="318">
                  <c:v>4620.2891895987077</c:v>
                </c:pt>
                <c:pt idx="319">
                  <c:v>4646.449635181436</c:v>
                </c:pt>
                <c:pt idx="320">
                  <c:v>4672.6830038631897</c:v>
                </c:pt>
                <c:pt idx="321">
                  <c:v>4698.9892956439699</c:v>
                </c:pt>
                <c:pt idx="322">
                  <c:v>4725.3685105237764</c:v>
                </c:pt>
                <c:pt idx="323">
                  <c:v>4751.8206485026094</c:v>
                </c:pt>
                <c:pt idx="324">
                  <c:v>4778.3457095804697</c:v>
                </c:pt>
                <c:pt idx="325">
                  <c:v>4804.9436937573546</c:v>
                </c:pt>
                <c:pt idx="326">
                  <c:v>4831.6146010332659</c:v>
                </c:pt>
                <c:pt idx="327">
                  <c:v>4858.3584314082045</c:v>
                </c:pt>
                <c:pt idx="328">
                  <c:v>4885.1751848821668</c:v>
                </c:pt>
                <c:pt idx="329">
                  <c:v>4912.0648614551583</c:v>
                </c:pt>
                <c:pt idx="330">
                  <c:v>4939.0274611271761</c:v>
                </c:pt>
                <c:pt idx="331">
                  <c:v>4966.0629838982186</c:v>
                </c:pt>
                <c:pt idx="332">
                  <c:v>4993.1714297682856</c:v>
                </c:pt>
                <c:pt idx="333">
                  <c:v>5020.3527987373809</c:v>
                </c:pt>
                <c:pt idx="334">
                  <c:v>5047.6070908055035</c:v>
                </c:pt>
                <c:pt idx="335">
                  <c:v>5074.9343059726525</c:v>
                </c:pt>
                <c:pt idx="336">
                  <c:v>5102.3344442388252</c:v>
                </c:pt>
                <c:pt idx="337">
                  <c:v>5129.8075056040252</c:v>
                </c:pt>
                <c:pt idx="338">
                  <c:v>5157.3534900682507</c:v>
                </c:pt>
                <c:pt idx="339">
                  <c:v>5184.9723976315026</c:v>
                </c:pt>
                <c:pt idx="340">
                  <c:v>5212.6642282937828</c:v>
                </c:pt>
                <c:pt idx="341">
                  <c:v>5240.4289820550875</c:v>
                </c:pt>
                <c:pt idx="342">
                  <c:v>5268.2666589154196</c:v>
                </c:pt>
                <c:pt idx="343">
                  <c:v>5296.1772588747754</c:v>
                </c:pt>
                <c:pt idx="344">
                  <c:v>5324.1607819331593</c:v>
                </c:pt>
                <c:pt idx="345">
                  <c:v>5352.2172280905688</c:v>
                </c:pt>
                <c:pt idx="346">
                  <c:v>5380.3465973470065</c:v>
                </c:pt>
                <c:pt idx="347">
                  <c:v>5408.5488897024679</c:v>
                </c:pt>
                <c:pt idx="348">
                  <c:v>5436.8241051569566</c:v>
                </c:pt>
                <c:pt idx="349">
                  <c:v>5465.1722437104709</c:v>
                </c:pt>
                <c:pt idx="350">
                  <c:v>5493.5933053630106</c:v>
                </c:pt>
                <c:pt idx="351">
                  <c:v>5522.0872901145794</c:v>
                </c:pt>
                <c:pt idx="352">
                  <c:v>5550.6541979651729</c:v>
                </c:pt>
                <c:pt idx="353">
                  <c:v>5579.2940289147928</c:v>
                </c:pt>
                <c:pt idx="354">
                  <c:v>5608.0067829634372</c:v>
                </c:pt>
                <c:pt idx="355">
                  <c:v>5636.7924601111099</c:v>
                </c:pt>
                <c:pt idx="356">
                  <c:v>5665.6510603578099</c:v>
                </c:pt>
                <c:pt idx="357">
                  <c:v>5694.5825837035318</c:v>
                </c:pt>
                <c:pt idx="358">
                  <c:v>5723.5870301482828</c:v>
                </c:pt>
                <c:pt idx="359">
                  <c:v>5752.6643996920602</c:v>
                </c:pt>
                <c:pt idx="360">
                  <c:v>5781.8146923348631</c:v>
                </c:pt>
                <c:pt idx="361">
                  <c:v>5811.0379080766916</c:v>
                </c:pt>
                <c:pt idx="362">
                  <c:v>5840.3340469175482</c:v>
                </c:pt>
                <c:pt idx="363">
                  <c:v>5869.7031088574295</c:v>
                </c:pt>
                <c:pt idx="364">
                  <c:v>5899.1450938963389</c:v>
                </c:pt>
                <c:pt idx="365">
                  <c:v>5928.6600020342712</c:v>
                </c:pt>
                <c:pt idx="366">
                  <c:v>5958.2478332712326</c:v>
                </c:pt>
                <c:pt idx="367">
                  <c:v>5987.9085876072204</c:v>
                </c:pt>
                <c:pt idx="368">
                  <c:v>6017.642265042231</c:v>
                </c:pt>
                <c:pt idx="369">
                  <c:v>6047.4488655762707</c:v>
                </c:pt>
                <c:pt idx="370">
                  <c:v>6077.3283892093368</c:v>
                </c:pt>
                <c:pt idx="371">
                  <c:v>6107.2808359414284</c:v>
                </c:pt>
                <c:pt idx="372">
                  <c:v>6137.3062057725438</c:v>
                </c:pt>
                <c:pt idx="373">
                  <c:v>6167.40449870269</c:v>
                </c:pt>
                <c:pt idx="374">
                  <c:v>6197.57571473186</c:v>
                </c:pt>
                <c:pt idx="375">
                  <c:v>6227.8198538600564</c:v>
                </c:pt>
                <c:pt idx="376">
                  <c:v>6258.1369160872782</c:v>
                </c:pt>
                <c:pt idx="377">
                  <c:v>6288.5269014135274</c:v>
                </c:pt>
                <c:pt idx="378">
                  <c:v>6318.9898098388039</c:v>
                </c:pt>
                <c:pt idx="379">
                  <c:v>6349.5256413631032</c:v>
                </c:pt>
                <c:pt idx="380">
                  <c:v>6380.1343959864316</c:v>
                </c:pt>
                <c:pt idx="381">
                  <c:v>6410.8160737087856</c:v>
                </c:pt>
                <c:pt idx="382">
                  <c:v>6441.570674530165</c:v>
                </c:pt>
                <c:pt idx="383">
                  <c:v>6472.3981984505699</c:v>
                </c:pt>
                <c:pt idx="384">
                  <c:v>6503.298645470004</c:v>
                </c:pt>
                <c:pt idx="385">
                  <c:v>6534.2720155884635</c:v>
                </c:pt>
                <c:pt idx="386">
                  <c:v>6565.3183088059459</c:v>
                </c:pt>
                <c:pt idx="387">
                  <c:v>6596.4375251224565</c:v>
                </c:pt>
                <c:pt idx="388">
                  <c:v>6627.6296645379944</c:v>
                </c:pt>
                <c:pt idx="389">
                  <c:v>6658.8947270525605</c:v>
                </c:pt>
                <c:pt idx="390">
                  <c:v>6690.2327126661476</c:v>
                </c:pt>
                <c:pt idx="391">
                  <c:v>6721.6436213787638</c:v>
                </c:pt>
                <c:pt idx="392">
                  <c:v>6753.1274531904064</c:v>
                </c:pt>
                <c:pt idx="393">
                  <c:v>6784.6842081010745</c:v>
                </c:pt>
                <c:pt idx="394">
                  <c:v>6816.3138861107691</c:v>
                </c:pt>
                <c:pt idx="395">
                  <c:v>6848.01648721949</c:v>
                </c:pt>
                <c:pt idx="396">
                  <c:v>6879.7920114272374</c:v>
                </c:pt>
                <c:pt idx="397">
                  <c:v>6911.6404587340094</c:v>
                </c:pt>
                <c:pt idx="398">
                  <c:v>6943.5618291398087</c:v>
                </c:pt>
                <c:pt idx="399">
                  <c:v>6975.5561226446343</c:v>
                </c:pt>
                <c:pt idx="400">
                  <c:v>7007.6233392484874</c:v>
                </c:pt>
                <c:pt idx="401">
                  <c:v>7039.763478951365</c:v>
                </c:pt>
                <c:pt idx="402">
                  <c:v>7071.976541753269</c:v>
                </c:pt>
                <c:pt idx="403">
                  <c:v>7104.2625276542003</c:v>
                </c:pt>
                <c:pt idx="404">
                  <c:v>7136.6214366541562</c:v>
                </c:pt>
                <c:pt idx="405">
                  <c:v>7169.0532687531395</c:v>
                </c:pt>
                <c:pt idx="406">
                  <c:v>7201.5580239511492</c:v>
                </c:pt>
                <c:pt idx="407">
                  <c:v>7234.1357022481843</c:v>
                </c:pt>
                <c:pt idx="408">
                  <c:v>7266.786303644245</c:v>
                </c:pt>
                <c:pt idx="409">
                  <c:v>7299.509828139333</c:v>
                </c:pt>
                <c:pt idx="410">
                  <c:v>7332.3062757334465</c:v>
                </c:pt>
                <c:pt idx="411">
                  <c:v>7365.1756464265891</c:v>
                </c:pt>
                <c:pt idx="412">
                  <c:v>7398.1179402187545</c:v>
                </c:pt>
                <c:pt idx="413">
                  <c:v>7431.1331571099472</c:v>
                </c:pt>
                <c:pt idx="414">
                  <c:v>7464.2212971001663</c:v>
                </c:pt>
                <c:pt idx="415">
                  <c:v>7497.3823601894092</c:v>
                </c:pt>
                <c:pt idx="416">
                  <c:v>7530.616346377682</c:v>
                </c:pt>
                <c:pt idx="417">
                  <c:v>7563.9232556649804</c:v>
                </c:pt>
                <c:pt idx="418">
                  <c:v>7597.3030880513052</c:v>
                </c:pt>
                <c:pt idx="419">
                  <c:v>7630.7558435366536</c:v>
                </c:pt>
                <c:pt idx="420">
                  <c:v>7664.2815221210294</c:v>
                </c:pt>
                <c:pt idx="421">
                  <c:v>7697.8801238044325</c:v>
                </c:pt>
                <c:pt idx="422">
                  <c:v>7731.5516485868629</c:v>
                </c:pt>
                <c:pt idx="423">
                  <c:v>7765.2960964683152</c:v>
                </c:pt>
                <c:pt idx="424">
                  <c:v>7799.1134674487967</c:v>
                </c:pt>
                <c:pt idx="425">
                  <c:v>7833.0037615283045</c:v>
                </c:pt>
                <c:pt idx="426">
                  <c:v>7866.966978706836</c:v>
                </c:pt>
                <c:pt idx="427">
                  <c:v>7901.0031189843994</c:v>
                </c:pt>
                <c:pt idx="428">
                  <c:v>7935.1121823609838</c:v>
                </c:pt>
                <c:pt idx="429">
                  <c:v>7969.2941688365963</c:v>
                </c:pt>
                <c:pt idx="430">
                  <c:v>8003.5490784112335</c:v>
                </c:pt>
                <c:pt idx="431">
                  <c:v>8037.876911084898</c:v>
                </c:pt>
                <c:pt idx="432">
                  <c:v>8072.2776668575898</c:v>
                </c:pt>
                <c:pt idx="433">
                  <c:v>8106.7513457293062</c:v>
                </c:pt>
                <c:pt idx="434">
                  <c:v>8141.2979477000499</c:v>
                </c:pt>
                <c:pt idx="435">
                  <c:v>8175.9174727698191</c:v>
                </c:pt>
                <c:pt idx="436">
                  <c:v>8210.6099209386157</c:v>
                </c:pt>
                <c:pt idx="437">
                  <c:v>8245.3752922064359</c:v>
                </c:pt>
                <c:pt idx="438">
                  <c:v>8280.2135865732853</c:v>
                </c:pt>
                <c:pt idx="439">
                  <c:v>8315.1248040391602</c:v>
                </c:pt>
                <c:pt idx="440">
                  <c:v>8350.1089446040605</c:v>
                </c:pt>
                <c:pt idx="441">
                  <c:v>8385.1660082679864</c:v>
                </c:pt>
                <c:pt idx="442">
                  <c:v>8420.2959950309396</c:v>
                </c:pt>
                <c:pt idx="443">
                  <c:v>8455.4989048929201</c:v>
                </c:pt>
                <c:pt idx="444">
                  <c:v>8490.7747378539261</c:v>
                </c:pt>
                <c:pt idx="445">
                  <c:v>8526.1234939139576</c:v>
                </c:pt>
                <c:pt idx="446">
                  <c:v>8561.5451730730128</c:v>
                </c:pt>
                <c:pt idx="447">
                  <c:v>8597.0397753310972</c:v>
                </c:pt>
                <c:pt idx="448">
                  <c:v>8632.607300688207</c:v>
                </c:pt>
                <c:pt idx="449">
                  <c:v>8668.247749144346</c:v>
                </c:pt>
                <c:pt idx="450">
                  <c:v>8703.9611206995087</c:v>
                </c:pt>
                <c:pt idx="451">
                  <c:v>8739.7474153536969</c:v>
                </c:pt>
                <c:pt idx="452">
                  <c:v>8775.606633106916</c:v>
                </c:pt>
                <c:pt idx="453">
                  <c:v>8811.5387739591533</c:v>
                </c:pt>
                <c:pt idx="454">
                  <c:v>8847.5438379104235</c:v>
                </c:pt>
                <c:pt idx="455">
                  <c:v>8883.6218249607155</c:v>
                </c:pt>
                <c:pt idx="456">
                  <c:v>8919.7727351100348</c:v>
                </c:pt>
                <c:pt idx="457">
                  <c:v>8955.9965683583832</c:v>
                </c:pt>
                <c:pt idx="458">
                  <c:v>8992.2933247057554</c:v>
                </c:pt>
                <c:pt idx="459">
                  <c:v>9028.6630041521548</c:v>
                </c:pt>
                <c:pt idx="460">
                  <c:v>9065.1056066975798</c:v>
                </c:pt>
                <c:pt idx="461">
                  <c:v>9101.6211323420266</c:v>
                </c:pt>
                <c:pt idx="462">
                  <c:v>9138.209581085508</c:v>
                </c:pt>
                <c:pt idx="463">
                  <c:v>9174.8709529280131</c:v>
                </c:pt>
                <c:pt idx="464">
                  <c:v>9211.6052478695419</c:v>
                </c:pt>
                <c:pt idx="465">
                  <c:v>9248.412465910098</c:v>
                </c:pt>
                <c:pt idx="466">
                  <c:v>9285.2926070496796</c:v>
                </c:pt>
                <c:pt idx="467">
                  <c:v>9322.2456712882886</c:v>
                </c:pt>
                <c:pt idx="468">
                  <c:v>9359.2716586259194</c:v>
                </c:pt>
                <c:pt idx="469">
                  <c:v>9396.3705690625829</c:v>
                </c:pt>
                <c:pt idx="470">
                  <c:v>9433.5424025982684</c:v>
                </c:pt>
                <c:pt idx="471">
                  <c:v>9470.787159232983</c:v>
                </c:pt>
                <c:pt idx="472">
                  <c:v>9508.104838966723</c:v>
                </c:pt>
                <c:pt idx="473">
                  <c:v>9545.4954417994923</c:v>
                </c:pt>
                <c:pt idx="474">
                  <c:v>9582.9589677312852</c:v>
                </c:pt>
                <c:pt idx="475">
                  <c:v>9620.4954167620999</c:v>
                </c:pt>
                <c:pt idx="476">
                  <c:v>9658.1047888919438</c:v>
                </c:pt>
                <c:pt idx="477">
                  <c:v>9695.7870841208132</c:v>
                </c:pt>
                <c:pt idx="478">
                  <c:v>9733.5423024487136</c:v>
                </c:pt>
                <c:pt idx="479">
                  <c:v>9771.370443875634</c:v>
                </c:pt>
                <c:pt idx="480">
                  <c:v>9809.2715084015836</c:v>
                </c:pt>
                <c:pt idx="481">
                  <c:v>9847.2454960265604</c:v>
                </c:pt>
                <c:pt idx="482">
                  <c:v>9885.2924067505592</c:v>
                </c:pt>
                <c:pt idx="483">
                  <c:v>9923.412240573587</c:v>
                </c:pt>
                <c:pt idx="484">
                  <c:v>9961.6049974956459</c:v>
                </c:pt>
                <c:pt idx="485">
                  <c:v>9999.8706775167248</c:v>
                </c:pt>
                <c:pt idx="486">
                  <c:v>10038.209280636833</c:v>
                </c:pt>
                <c:pt idx="487">
                  <c:v>10076.620806855964</c:v>
                </c:pt>
                <c:pt idx="488">
                  <c:v>10115.105256174125</c:v>
                </c:pt>
                <c:pt idx="489">
                  <c:v>10153.662628591312</c:v>
                </c:pt>
                <c:pt idx="490">
                  <c:v>10192.292924107518</c:v>
                </c:pt>
                <c:pt idx="491">
                  <c:v>10230.996142722755</c:v>
                </c:pt>
                <c:pt idx="492">
                  <c:v>10269.77228443702</c:v>
                </c:pt>
                <c:pt idx="493">
                  <c:v>10308.62134925031</c:v>
                </c:pt>
                <c:pt idx="494">
                  <c:v>10347.543337162626</c:v>
                </c:pt>
                <c:pt idx="495">
                  <c:v>10386.538248173974</c:v>
                </c:pt>
                <c:pt idx="496">
                  <c:v>10425.606082284343</c:v>
                </c:pt>
                <c:pt idx="497">
                  <c:v>10464.746839493735</c:v>
                </c:pt>
                <c:pt idx="498">
                  <c:v>10503.960519802156</c:v>
                </c:pt>
                <c:pt idx="499">
                  <c:v>10543.247123209605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0.64307957945203997</c:v>
                </c:pt>
                <c:pt idx="1">
                  <c:v>0.39748616419717703</c:v>
                </c:pt>
                <c:pt idx="2">
                  <c:v>0.22590604789259194</c:v>
                </c:pt>
                <c:pt idx="3">
                  <c:v>0.15625531579434807</c:v>
                </c:pt>
                <c:pt idx="4">
                  <c:v>0.11987687507485359</c:v>
                </c:pt>
                <c:pt idx="5">
                  <c:v>9.8179653276669221E-2</c:v>
                </c:pt>
                <c:pt idx="6">
                  <c:v>7.9158711421625519E-2</c:v>
                </c:pt>
                <c:pt idx="7">
                  <c:v>6.3068980609967434E-2</c:v>
                </c:pt>
                <c:pt idx="8">
                  <c:v>5.4927293773665696E-2</c:v>
                </c:pt>
                <c:pt idx="9">
                  <c:v>5.0173727323397255E-2</c:v>
                </c:pt>
                <c:pt idx="10">
                  <c:v>4.7125737677405924E-2</c:v>
                </c:pt>
                <c:pt idx="11">
                  <c:v>4.5039496501637612E-2</c:v>
                </c:pt>
                <c:pt idx="12">
                  <c:v>4.3531413539618972E-2</c:v>
                </c:pt>
                <c:pt idx="13">
                  <c:v>4.2424461551040585E-2</c:v>
                </c:pt>
                <c:pt idx="14">
                  <c:v>4.1560849812520138E-2</c:v>
                </c:pt>
                <c:pt idx="15">
                  <c:v>4.0894534917886312E-2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0.44313437732562955</c:v>
                </c:pt>
                <c:pt idx="1">
                  <c:v>0.2675561192869132</c:v>
                </c:pt>
                <c:pt idx="2">
                  <c:v>0.14712414599663581</c:v>
                </c:pt>
                <c:pt idx="3">
                  <c:v>9.9291654298124185E-2</c:v>
                </c:pt>
                <c:pt idx="4">
                  <c:v>7.4747630773339263E-2</c:v>
                </c:pt>
                <c:pt idx="5">
                  <c:v>6.0322365429425734E-2</c:v>
                </c:pt>
                <c:pt idx="6">
                  <c:v>4.7849732188751541E-2</c:v>
                </c:pt>
                <c:pt idx="7">
                  <c:v>3.7473233422449542E-2</c:v>
                </c:pt>
                <c:pt idx="8">
                  <c:v>3.2308091226595087E-2</c:v>
                </c:pt>
                <c:pt idx="9">
                  <c:v>2.932904696780686E-2</c:v>
                </c:pt>
                <c:pt idx="10">
                  <c:v>2.743665551778051E-2</c:v>
                </c:pt>
                <c:pt idx="11">
                  <c:v>2.6150790142753431E-2</c:v>
                </c:pt>
                <c:pt idx="12">
                  <c:v>2.5227370829227085E-2</c:v>
                </c:pt>
                <c:pt idx="13">
                  <c:v>2.4551360630408164E-2</c:v>
                </c:pt>
                <c:pt idx="14">
                  <c:v>2.4026948303759083E-2</c:v>
                </c:pt>
                <c:pt idx="15">
                  <c:v>2.3622724912379954E-2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0.37277667959006677</c:v>
                </c:pt>
                <c:pt idx="1">
                  <c:v>0.22192599490374049</c:v>
                </c:pt>
                <c:pt idx="2">
                  <c:v>0.11945185676529393</c:v>
                </c:pt>
                <c:pt idx="3">
                  <c:v>7.9219216320984345E-2</c:v>
                </c:pt>
                <c:pt idx="4">
                  <c:v>5.8766853341491246E-2</c:v>
                </c:pt>
                <c:pt idx="5">
                  <c:v>4.6838080167046908E-2</c:v>
                </c:pt>
                <c:pt idx="6">
                  <c:v>3.6594103022697173E-2</c:v>
                </c:pt>
                <c:pt idx="7">
                  <c:v>2.8136759360856911E-2</c:v>
                </c:pt>
                <c:pt idx="8">
                  <c:v>2.3956587154904882E-2</c:v>
                </c:pt>
                <c:pt idx="9">
                  <c:v>2.1558316095421234E-2</c:v>
                </c:pt>
                <c:pt idx="10">
                  <c:v>2.0041369978878017E-2</c:v>
                </c:pt>
                <c:pt idx="11">
                  <c:v>1.9014402325237684E-2</c:v>
                </c:pt>
                <c:pt idx="12">
                  <c:v>1.8280286912963729E-2</c:v>
                </c:pt>
                <c:pt idx="13">
                  <c:v>1.7742581586398798E-2</c:v>
                </c:pt>
                <c:pt idx="14">
                  <c:v>1.7327964886868389E-2</c:v>
                </c:pt>
                <c:pt idx="15">
                  <c:v>1.7007790676507449E-2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0.33754788725761903</c:v>
                </c:pt>
                <c:pt idx="1">
                  <c:v>0.19916701095692957</c:v>
                </c:pt>
                <c:pt idx="2">
                  <c:v>0.10571731354890755</c:v>
                </c:pt>
                <c:pt idx="3">
                  <c:v>6.9286118275170075E-2</c:v>
                </c:pt>
                <c:pt idx="4">
                  <c:v>5.0871104876597469E-2</c:v>
                </c:pt>
                <c:pt idx="5">
                  <c:v>4.0179644661027768E-2</c:v>
                </c:pt>
                <c:pt idx="6">
                  <c:v>3.1033717547377253E-2</c:v>
                </c:pt>
                <c:pt idx="7">
                  <c:v>2.3512129660459211E-2</c:v>
                </c:pt>
                <c:pt idx="8">
                  <c:v>1.9804882121464716E-2</c:v>
                </c:pt>
                <c:pt idx="9">
                  <c:v>1.7681090021559469E-2</c:v>
                </c:pt>
                <c:pt idx="10">
                  <c:v>1.6338953742443322E-2</c:v>
                </c:pt>
                <c:pt idx="11">
                  <c:v>1.5430941633370951E-2</c:v>
                </c:pt>
                <c:pt idx="12">
                  <c:v>1.4783029394954341E-2</c:v>
                </c:pt>
                <c:pt idx="13">
                  <c:v>1.4307331246850397E-2</c:v>
                </c:pt>
                <c:pt idx="14">
                  <c:v>1.3941894257532866E-2</c:v>
                </c:pt>
                <c:pt idx="15">
                  <c:v>1.3658801199348706E-2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50.316216767934591</c:v>
                </c:pt>
                <c:pt idx="2">
                  <c:v>88.532379662137643</c:v>
                </c:pt>
                <c:pt idx="3">
                  <c:v>127.9956454494166</c:v>
                </c:pt>
                <c:pt idx="4">
                  <c:v>166.83784914739886</c:v>
                </c:pt>
                <c:pt idx="5">
                  <c:v>203.70819546123485</c:v>
                </c:pt>
                <c:pt idx="6">
                  <c:v>252.65696776534645</c:v>
                </c:pt>
                <c:pt idx="7">
                  <c:v>317.11310071244748</c:v>
                </c:pt>
                <c:pt idx="8">
                  <c:v>364.1177022558644</c:v>
                </c:pt>
                <c:pt idx="9">
                  <c:v>398.61499368163351</c:v>
                </c:pt>
                <c:pt idx="10">
                  <c:v>424.39653967663719</c:v>
                </c:pt>
                <c:pt idx="11">
                  <c:v>444.05469762018345</c:v>
                </c:pt>
                <c:pt idx="12">
                  <c:v>459.43833139710762</c:v>
                </c:pt>
                <c:pt idx="13">
                  <c:v>471.42613645050358</c:v>
                </c:pt>
                <c:pt idx="14">
                  <c:v>481.22211384558921</c:v>
                </c:pt>
                <c:pt idx="15">
                  <c:v>489.06290388578225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74.750673067406268</c:v>
                </c:pt>
                <c:pt idx="2">
                  <c:v>135.93961660417949</c:v>
                </c:pt>
                <c:pt idx="3">
                  <c:v>201.42679806653035</c:v>
                </c:pt>
                <c:pt idx="4">
                  <c:v>267.56700905540316</c:v>
                </c:pt>
                <c:pt idx="5">
                  <c:v>331.55198503279911</c:v>
                </c:pt>
                <c:pt idx="6">
                  <c:v>417.97517112753195</c:v>
                </c:pt>
                <c:pt idx="7">
                  <c:v>533.71428546164259</c:v>
                </c:pt>
                <c:pt idx="8">
                  <c:v>619.03997545780658</c:v>
                </c:pt>
                <c:pt idx="9">
                  <c:v>681.91782780917072</c:v>
                </c:pt>
                <c:pt idx="10">
                  <c:v>728.95182093308949</c:v>
                </c:pt>
                <c:pt idx="11">
                  <c:v>764.79524675250173</c:v>
                </c:pt>
                <c:pt idx="12">
                  <c:v>792.78970985074147</c:v>
                </c:pt>
                <c:pt idx="13">
                  <c:v>814.61880264301681</c:v>
                </c:pt>
                <c:pt idx="14">
                  <c:v>832.39867781589828</c:v>
                </c:pt>
                <c:pt idx="15">
                  <c:v>846.64237822617179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90.120132202966673</c:v>
                </c:pt>
                <c:pt idx="2">
                  <c:v>167.43147023069872</c:v>
                </c:pt>
                <c:pt idx="3">
                  <c:v>252.46399710599269</c:v>
                </c:pt>
                <c:pt idx="4">
                  <c:v>340.3279036190861</c:v>
                </c:pt>
                <c:pt idx="5">
                  <c:v>427.00298408197926</c:v>
                </c:pt>
                <c:pt idx="6">
                  <c:v>546.53614511592684</c:v>
                </c:pt>
                <c:pt idx="7">
                  <c:v>710.81391227390077</c:v>
                </c:pt>
                <c:pt idx="8">
                  <c:v>834.843455400332</c:v>
                </c:pt>
                <c:pt idx="9">
                  <c:v>927.71624237608228</c:v>
                </c:pt>
                <c:pt idx="10">
                  <c:v>997.93577091178815</c:v>
                </c:pt>
                <c:pt idx="11">
                  <c:v>1051.8342705652199</c:v>
                </c:pt>
                <c:pt idx="12">
                  <c:v>1094.0747317164214</c:v>
                </c:pt>
                <c:pt idx="13">
                  <c:v>1127.2316772285103</c:v>
                </c:pt>
                <c:pt idx="14">
                  <c:v>1154.2036315618664</c:v>
                </c:pt>
                <c:pt idx="15">
                  <c:v>1175.931688036685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100.4182364534509</c:v>
                </c:pt>
                <c:pt idx="2">
                  <c:v>189.18377064838566</c:v>
                </c:pt>
                <c:pt idx="3">
                  <c:v>288.65811071374969</c:v>
                </c:pt>
                <c:pt idx="4">
                  <c:v>393.15049375309945</c:v>
                </c:pt>
                <c:pt idx="5">
                  <c:v>497.76448171028733</c:v>
                </c:pt>
                <c:pt idx="6">
                  <c:v>644.46033477836613</c:v>
                </c:pt>
                <c:pt idx="7">
                  <c:v>850.6247749064762</c:v>
                </c:pt>
                <c:pt idx="8">
                  <c:v>1009.852009082337</c:v>
                </c:pt>
                <c:pt idx="9">
                  <c:v>1131.1519807666248</c:v>
                </c:pt>
                <c:pt idx="10">
                  <c:v>1224.0685857409867</c:v>
                </c:pt>
                <c:pt idx="11">
                  <c:v>1296.0971841632791</c:v>
                </c:pt>
                <c:pt idx="12">
                  <c:v>1352.902674118086</c:v>
                </c:pt>
                <c:pt idx="13">
                  <c:v>1397.8847385953115</c:v>
                </c:pt>
                <c:pt idx="14">
                  <c:v>1434.5252969619901</c:v>
                </c:pt>
                <c:pt idx="15">
                  <c:v>1464.2573464612444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63.186882080909655</c:v>
                </c:pt>
                <c:pt idx="1">
                  <c:v>107.74309867605864</c:v>
                </c:pt>
                <c:pt idx="2">
                  <c:v>204.95290159350122</c:v>
                </c:pt>
                <c:pt idx="3">
                  <c:v>315.34052546440631</c:v>
                </c:pt>
                <c:pt idx="4">
                  <c:v>432.68677437898339</c:v>
                </c:pt>
                <c:pt idx="5">
                  <c:v>551.46372853672733</c:v>
                </c:pt>
                <c:pt idx="6">
                  <c:v>720.13951382907203</c:v>
                </c:pt>
                <c:pt idx="7">
                  <c:v>961.38997770184949</c:v>
                </c:pt>
                <c:pt idx="8">
                  <c:v>1151.2037219904621</c:v>
                </c:pt>
                <c:pt idx="9">
                  <c:v>1297.9577253608541</c:v>
                </c:pt>
                <c:pt idx="10">
                  <c:v>1411.6972041523991</c:v>
                </c:pt>
                <c:pt idx="11">
                  <c:v>1500.6893658087142</c:v>
                </c:pt>
                <c:pt idx="12">
                  <c:v>1571.3252801944764</c:v>
                </c:pt>
                <c:pt idx="13">
                  <c:v>1627.7159173131361</c:v>
                </c:pt>
                <c:pt idx="14">
                  <c:v>1673.7564564608456</c:v>
                </c:pt>
                <c:pt idx="15">
                  <c:v>1711.3683699183503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50.316216767934591</c:v>
                </c:pt>
                <c:pt idx="2">
                  <c:v>88.532379662137643</c:v>
                </c:pt>
                <c:pt idx="3">
                  <c:v>127.9956454494166</c:v>
                </c:pt>
                <c:pt idx="4">
                  <c:v>166.83784914739886</c:v>
                </c:pt>
                <c:pt idx="5">
                  <c:v>203.70819546123485</c:v>
                </c:pt>
                <c:pt idx="6">
                  <c:v>252.65696776534645</c:v>
                </c:pt>
                <c:pt idx="7">
                  <c:v>317.11310071244748</c:v>
                </c:pt>
                <c:pt idx="8">
                  <c:v>364.1177022558644</c:v>
                </c:pt>
                <c:pt idx="9">
                  <c:v>398.61499368163351</c:v>
                </c:pt>
                <c:pt idx="10">
                  <c:v>424.39653967663719</c:v>
                </c:pt>
                <c:pt idx="11">
                  <c:v>444.05469762018345</c:v>
                </c:pt>
                <c:pt idx="12">
                  <c:v>459.43833139710762</c:v>
                </c:pt>
                <c:pt idx="13">
                  <c:v>471.42613645050358</c:v>
                </c:pt>
                <c:pt idx="14">
                  <c:v>481.22211384558921</c:v>
                </c:pt>
                <c:pt idx="15">
                  <c:v>489.06290388578225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74.750673067406268</c:v>
                </c:pt>
                <c:pt idx="2">
                  <c:v>135.93961660417949</c:v>
                </c:pt>
                <c:pt idx="3">
                  <c:v>201.42679806653035</c:v>
                </c:pt>
                <c:pt idx="4">
                  <c:v>267.56700905540316</c:v>
                </c:pt>
                <c:pt idx="5">
                  <c:v>331.55198503279911</c:v>
                </c:pt>
                <c:pt idx="6">
                  <c:v>417.97517112753195</c:v>
                </c:pt>
                <c:pt idx="7">
                  <c:v>533.71428546164259</c:v>
                </c:pt>
                <c:pt idx="8">
                  <c:v>619.03997545780658</c:v>
                </c:pt>
                <c:pt idx="9">
                  <c:v>681.91782780917072</c:v>
                </c:pt>
                <c:pt idx="10">
                  <c:v>728.95182093308949</c:v>
                </c:pt>
                <c:pt idx="11">
                  <c:v>764.79524675250173</c:v>
                </c:pt>
                <c:pt idx="12">
                  <c:v>792.78970985074147</c:v>
                </c:pt>
                <c:pt idx="13">
                  <c:v>814.61880264301681</c:v>
                </c:pt>
                <c:pt idx="14">
                  <c:v>832.39867781589828</c:v>
                </c:pt>
                <c:pt idx="15">
                  <c:v>846.64237822617179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90.120132202966673</c:v>
                </c:pt>
                <c:pt idx="2">
                  <c:v>167.43147023069872</c:v>
                </c:pt>
                <c:pt idx="3">
                  <c:v>252.46399710599269</c:v>
                </c:pt>
                <c:pt idx="4">
                  <c:v>340.3279036190861</c:v>
                </c:pt>
                <c:pt idx="5">
                  <c:v>427.00298408197926</c:v>
                </c:pt>
                <c:pt idx="6">
                  <c:v>546.53614511592684</c:v>
                </c:pt>
                <c:pt idx="7">
                  <c:v>710.81391227390077</c:v>
                </c:pt>
                <c:pt idx="8">
                  <c:v>834.843455400332</c:v>
                </c:pt>
                <c:pt idx="9">
                  <c:v>927.71624237608228</c:v>
                </c:pt>
                <c:pt idx="10">
                  <c:v>997.93577091178815</c:v>
                </c:pt>
                <c:pt idx="11">
                  <c:v>1051.8342705652199</c:v>
                </c:pt>
                <c:pt idx="12">
                  <c:v>1094.0747317164214</c:v>
                </c:pt>
                <c:pt idx="13">
                  <c:v>1127.2316772285103</c:v>
                </c:pt>
                <c:pt idx="14">
                  <c:v>1154.2036315618664</c:v>
                </c:pt>
                <c:pt idx="15">
                  <c:v>1175.931688036685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100.4182364534509</c:v>
                </c:pt>
                <c:pt idx="2">
                  <c:v>189.18377064838566</c:v>
                </c:pt>
                <c:pt idx="3">
                  <c:v>288.65811071374969</c:v>
                </c:pt>
                <c:pt idx="4">
                  <c:v>393.15049375309945</c:v>
                </c:pt>
                <c:pt idx="5">
                  <c:v>497.76448171028733</c:v>
                </c:pt>
                <c:pt idx="6">
                  <c:v>644.46033477836613</c:v>
                </c:pt>
                <c:pt idx="7">
                  <c:v>850.6247749064762</c:v>
                </c:pt>
                <c:pt idx="8">
                  <c:v>1009.852009082337</c:v>
                </c:pt>
                <c:pt idx="9">
                  <c:v>1131.1519807666248</c:v>
                </c:pt>
                <c:pt idx="10">
                  <c:v>1224.0685857409867</c:v>
                </c:pt>
                <c:pt idx="11">
                  <c:v>1296.0971841632791</c:v>
                </c:pt>
                <c:pt idx="12">
                  <c:v>1352.902674118086</c:v>
                </c:pt>
                <c:pt idx="13">
                  <c:v>1397.8847385953115</c:v>
                </c:pt>
                <c:pt idx="14">
                  <c:v>1434.5252969619901</c:v>
                </c:pt>
                <c:pt idx="15">
                  <c:v>1464.2573464612444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63.186882080909655</c:v>
                </c:pt>
                <c:pt idx="1">
                  <c:v>107.74309867605864</c:v>
                </c:pt>
                <c:pt idx="2">
                  <c:v>204.95290159350122</c:v>
                </c:pt>
                <c:pt idx="3">
                  <c:v>315.34052546440631</c:v>
                </c:pt>
                <c:pt idx="4">
                  <c:v>432.68677437898339</c:v>
                </c:pt>
                <c:pt idx="5">
                  <c:v>551.46372853672733</c:v>
                </c:pt>
                <c:pt idx="6">
                  <c:v>720.13951382907203</c:v>
                </c:pt>
                <c:pt idx="7">
                  <c:v>961.38997770184949</c:v>
                </c:pt>
                <c:pt idx="8">
                  <c:v>1151.2037219904621</c:v>
                </c:pt>
                <c:pt idx="9">
                  <c:v>1297.9577253608541</c:v>
                </c:pt>
                <c:pt idx="10">
                  <c:v>1411.6972041523991</c:v>
                </c:pt>
                <c:pt idx="11">
                  <c:v>1500.6893658087142</c:v>
                </c:pt>
                <c:pt idx="12">
                  <c:v>1571.3252801944764</c:v>
                </c:pt>
                <c:pt idx="13">
                  <c:v>1627.7159173131361</c:v>
                </c:pt>
                <c:pt idx="14">
                  <c:v>1673.7564564608456</c:v>
                </c:pt>
                <c:pt idx="15">
                  <c:v>1711.3683699183503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4361908398879255E-2"/>
          <c:y val="5.195586603184086E-2"/>
          <c:w val="0.88440497301505583"/>
          <c:h val="0.88584374911070929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0.64307957945203997</c:v>
                </c:pt>
                <c:pt idx="1">
                  <c:v>0.34637272517752077</c:v>
                </c:pt>
                <c:pt idx="2">
                  <c:v>0.15407259823608283</c:v>
                </c:pt>
                <c:pt idx="3">
                  <c:v>0.11014147305919697</c:v>
                </c:pt>
                <c:pt idx="4">
                  <c:v>8.8223038884311225E-2</c:v>
                </c:pt>
                <c:pt idx="5">
                  <c:v>7.5696520635324005E-2</c:v>
                </c:pt>
                <c:pt idx="6">
                  <c:v>6.4593701454922603E-2</c:v>
                </c:pt>
                <c:pt idx="7">
                  <c:v>5.4685892932605076E-2</c:v>
                </c:pt>
                <c:pt idx="8">
                  <c:v>4.906499436953795E-2</c:v>
                </c:pt>
                <c:pt idx="9">
                  <c:v>4.5426731212832278E-2</c:v>
                </c:pt>
                <c:pt idx="10">
                  <c:v>4.2849501014278014E-2</c:v>
                </c:pt>
                <c:pt idx="11">
                  <c:v>4.0932988938120501E-2</c:v>
                </c:pt>
                <c:pt idx="12">
                  <c:v>3.9431549841001522E-2</c:v>
                </c:pt>
                <c:pt idx="13">
                  <c:v>3.8222918580187927E-2</c:v>
                </c:pt>
                <c:pt idx="14">
                  <c:v>3.7226515959213453E-2</c:v>
                </c:pt>
                <c:pt idx="15">
                  <c:v>3.6388460358275858E-2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0.44313437732562955</c:v>
                </c:pt>
                <c:pt idx="1">
                  <c:v>0.2314035648552531</c:v>
                </c:pt>
                <c:pt idx="2">
                  <c:v>9.7807584358567942E-2</c:v>
                </c:pt>
                <c:pt idx="3">
                  <c:v>6.825286993108344E-2</c:v>
                </c:pt>
                <c:pt idx="4">
                  <c:v>5.3769605291370648E-2</c:v>
                </c:pt>
                <c:pt idx="5">
                  <c:v>4.5601068873259293E-2</c:v>
                </c:pt>
                <c:pt idx="6">
                  <c:v>3.8447879173110391E-2</c:v>
                </c:pt>
                <c:pt idx="7">
                  <c:v>3.2156123676338487E-2</c:v>
                </c:pt>
                <c:pt idx="8">
                  <c:v>2.8638910185091949E-2</c:v>
                </c:pt>
                <c:pt idx="9">
                  <c:v>2.6388845286019872E-2</c:v>
                </c:pt>
                <c:pt idx="10">
                  <c:v>2.4810833736295869E-2</c:v>
                </c:pt>
                <c:pt idx="11">
                  <c:v>2.3646042250313498E-2</c:v>
                </c:pt>
                <c:pt idx="12">
                  <c:v>2.274020173655749E-2</c:v>
                </c:pt>
                <c:pt idx="13">
                  <c:v>2.2015264735102246E-2</c:v>
                </c:pt>
                <c:pt idx="14">
                  <c:v>2.1420588820327362E-2</c:v>
                </c:pt>
                <c:pt idx="15">
                  <c:v>2.0922582545232025E-2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0.37277667959006677</c:v>
                </c:pt>
                <c:pt idx="1">
                  <c:v>0.19103956458586299</c:v>
                </c:pt>
                <c:pt idx="2">
                  <c:v>7.7977402153111289E-2</c:v>
                </c:pt>
                <c:pt idx="3">
                  <c:v>5.3386820509619203E-2</c:v>
                </c:pt>
                <c:pt idx="4">
                  <c:v>4.1446658150963371E-2</c:v>
                </c:pt>
                <c:pt idx="5">
                  <c:v>3.4755478248909809E-2</c:v>
                </c:pt>
                <c:pt idx="6">
                  <c:v>2.8928085938108861E-2</c:v>
                </c:pt>
                <c:pt idx="7">
                  <c:v>2.3834030207182336E-2</c:v>
                </c:pt>
                <c:pt idx="8">
                  <c:v>2.100442181339578E-2</c:v>
                </c:pt>
                <c:pt idx="9">
                  <c:v>1.9204268208542055E-2</c:v>
                </c:pt>
                <c:pt idx="10">
                  <c:v>1.7949138219156665E-2</c:v>
                </c:pt>
                <c:pt idx="11">
                  <c:v>1.7026273501780296E-2</c:v>
                </c:pt>
                <c:pt idx="12">
                  <c:v>1.6312802629639904E-2</c:v>
                </c:pt>
                <c:pt idx="13">
                  <c:v>1.5744590025373519E-2</c:v>
                </c:pt>
                <c:pt idx="14">
                  <c:v>1.5280625744829412E-2</c:v>
                </c:pt>
                <c:pt idx="15">
                  <c:v>1.4893859356927242E-2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0.33754788725761903</c:v>
                </c:pt>
                <c:pt idx="1">
                  <c:v>0.17093103496507858</c:v>
                </c:pt>
                <c:pt idx="2">
                  <c:v>6.8165178590430656E-2</c:v>
                </c:pt>
                <c:pt idx="3">
                  <c:v>4.6044255247136935E-2</c:v>
                </c:pt>
                <c:pt idx="4">
                  <c:v>3.5361441004103614E-2</c:v>
                </c:pt>
                <c:pt idx="5">
                  <c:v>2.9396046923502388E-2</c:v>
                </c:pt>
                <c:pt idx="6">
                  <c:v>2.4214722054338236E-2</c:v>
                </c:pt>
                <c:pt idx="7">
                  <c:v>1.9696323843031403E-2</c:v>
                </c:pt>
                <c:pt idx="8">
                  <c:v>1.7190910825464374E-2</c:v>
                </c:pt>
                <c:pt idx="9">
                  <c:v>1.5598779989446754E-2</c:v>
                </c:pt>
                <c:pt idx="10">
                  <c:v>1.4490306602105485E-2</c:v>
                </c:pt>
                <c:pt idx="11">
                  <c:v>1.3675166157642504E-2</c:v>
                </c:pt>
                <c:pt idx="12">
                  <c:v>1.3046165300095051E-2</c:v>
                </c:pt>
                <c:pt idx="13">
                  <c:v>1.2545811982979835E-2</c:v>
                </c:pt>
                <c:pt idx="14">
                  <c:v>1.2137734187131674E-2</c:v>
                </c:pt>
                <c:pt idx="15">
                  <c:v>1.1798027617051369E-2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65000000000000013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57.741266982698264</c:v>
                </c:pt>
                <c:pt idx="2">
                  <c:v>129.80893571583923</c:v>
                </c:pt>
                <c:pt idx="3">
                  <c:v>181.58464241031839</c:v>
                </c:pt>
                <c:pt idx="4">
                  <c:v>226.69815337268568</c:v>
                </c:pt>
                <c:pt idx="5">
                  <c:v>264.2129365014294</c:v>
                </c:pt>
                <c:pt idx="6">
                  <c:v>309.6277121378036</c:v>
                </c:pt>
                <c:pt idx="7">
                  <c:v>365.7250330473347</c:v>
                </c:pt>
                <c:pt idx="8">
                  <c:v>407.62258830334281</c:v>
                </c:pt>
                <c:pt idx="9">
                  <c:v>440.26940671333932</c:v>
                </c:pt>
                <c:pt idx="10">
                  <c:v>466.7498926845318</c:v>
                </c:pt>
                <c:pt idx="11">
                  <c:v>488.6034594305961</c:v>
                </c:pt>
                <c:pt idx="12">
                  <c:v>507.20806259569588</c:v>
                </c:pt>
                <c:pt idx="13">
                  <c:v>523.2462811033638</c:v>
                </c:pt>
                <c:pt idx="14">
                  <c:v>537.25145866222431</c:v>
                </c:pt>
                <c:pt idx="15">
                  <c:v>549.62479321968294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86.429092017274428</c:v>
                </c:pt>
                <c:pt idx="2">
                  <c:v>204.48311990488293</c:v>
                </c:pt>
                <c:pt idx="3">
                  <c:v>293.02797113431978</c:v>
                </c:pt>
                <c:pt idx="4">
                  <c:v>371.9573519579053</c:v>
                </c:pt>
                <c:pt idx="5">
                  <c:v>438.58621067823492</c:v>
                </c:pt>
                <c:pt idx="6">
                  <c:v>520.18473918809968</c:v>
                </c:pt>
                <c:pt idx="7">
                  <c:v>621.96551429227907</c:v>
                </c:pt>
                <c:pt idx="8">
                  <c:v>698.35059612048531</c:v>
                </c:pt>
                <c:pt idx="9">
                  <c:v>757.89598912823533</c:v>
                </c:pt>
                <c:pt idx="10">
                  <c:v>806.09947301939792</c:v>
                </c:pt>
                <c:pt idx="11">
                  <c:v>845.80750504811613</c:v>
                </c:pt>
                <c:pt idx="12">
                  <c:v>879.4996733845021</c:v>
                </c:pt>
                <c:pt idx="13">
                  <c:v>908.46057227333688</c:v>
                </c:pt>
                <c:pt idx="14">
                  <c:v>933.68114983938835</c:v>
                </c:pt>
                <c:pt idx="15">
                  <c:v>955.90493940040551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104.6903558608718</c:v>
                </c:pt>
                <c:pt idx="2">
                  <c:v>256.48456408857169</c:v>
                </c:pt>
                <c:pt idx="3">
                  <c:v>374.62429508040123</c:v>
                </c:pt>
                <c:pt idx="4">
                  <c:v>482.54795180718634</c:v>
                </c:pt>
                <c:pt idx="5">
                  <c:v>575.4488503010989</c:v>
                </c:pt>
                <c:pt idx="6">
                  <c:v>691.36962752356499</c:v>
                </c:pt>
                <c:pt idx="7">
                  <c:v>839.13630326662258</c:v>
                </c:pt>
                <c:pt idx="8">
                  <c:v>952.1804588424709</c:v>
                </c:pt>
                <c:pt idx="9">
                  <c:v>1041.4351529991652</c:v>
                </c:pt>
                <c:pt idx="10">
                  <c:v>1114.2596238216329</c:v>
                </c:pt>
                <c:pt idx="11">
                  <c:v>1174.6551585647185</c:v>
                </c:pt>
                <c:pt idx="12">
                  <c:v>1226.0308945110733</c:v>
                </c:pt>
                <c:pt idx="13">
                  <c:v>1270.277598068199</c:v>
                </c:pt>
                <c:pt idx="14">
                  <c:v>1308.8469238092234</c:v>
                </c:pt>
                <c:pt idx="15">
                  <c:v>1342.8352934390948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117.00625345237057</c:v>
                </c:pt>
                <c:pt idx="2">
                  <c:v>293.40493802810477</c:v>
                </c:pt>
                <c:pt idx="3">
                  <c:v>434.36471917403014</c:v>
                </c:pt>
                <c:pt idx="4">
                  <c:v>565.58781067997336</c:v>
                </c:pt>
                <c:pt idx="5">
                  <c:v>680.36358943249036</c:v>
                </c:pt>
                <c:pt idx="6">
                  <c:v>825.9438186042222</c:v>
                </c:pt>
                <c:pt idx="7">
                  <c:v>1015.4179104379439</c:v>
                </c:pt>
                <c:pt idx="8">
                  <c:v>1163.4054881126256</c:v>
                </c:pt>
                <c:pt idx="9">
                  <c:v>1282.151553745284</c:v>
                </c:pt>
                <c:pt idx="10">
                  <c:v>1380.2330446958204</c:v>
                </c:pt>
                <c:pt idx="11">
                  <c:v>1462.505081799156</c:v>
                </c:pt>
                <c:pt idx="12">
                  <c:v>1533.017522003518</c:v>
                </c:pt>
                <c:pt idx="13">
                  <c:v>1594.1574787772065</c:v>
                </c:pt>
                <c:pt idx="14">
                  <c:v>1647.7539952393945</c:v>
                </c:pt>
                <c:pt idx="15">
                  <c:v>1695.1986085449184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63.186882080909655</c:v>
                </c:pt>
                <c:pt idx="1">
                  <c:v>125.80194581771518</c:v>
                </c:pt>
                <c:pt idx="2">
                  <c:v>320.64287861870469</c:v>
                </c:pt>
                <c:pt idx="3">
                  <c:v>479.32771930002718</c:v>
                </c:pt>
                <c:pt idx="4">
                  <c:v>629.1456930627437</c:v>
                </c:pt>
                <c:pt idx="5">
                  <c:v>761.79947676861593</c:v>
                </c:pt>
                <c:pt idx="6">
                  <c:v>932.24465015323119</c:v>
                </c:pt>
                <c:pt idx="7">
                  <c:v>1157.8947309967302</c:v>
                </c:pt>
                <c:pt idx="8">
                  <c:v>1337.306438896225</c:v>
                </c:pt>
                <c:pt idx="9">
                  <c:v>1483.4016704603196</c:v>
                </c:pt>
                <c:pt idx="10">
                  <c:v>1605.5268588133113</c:v>
                </c:pt>
                <c:pt idx="11">
                  <c:v>1709.1451751475104</c:v>
                </c:pt>
                <c:pt idx="12">
                  <c:v>1798.7151657980114</c:v>
                </c:pt>
                <c:pt idx="13">
                  <c:v>1877.0030042186138</c:v>
                </c:pt>
                <c:pt idx="14">
                  <c:v>1946.1232717242192</c:v>
                </c:pt>
                <c:pt idx="15">
                  <c:v>2007.6930110562016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57.741266982698264</c:v>
                </c:pt>
                <c:pt idx="2">
                  <c:v>129.80893571583923</c:v>
                </c:pt>
                <c:pt idx="3">
                  <c:v>181.58464241031839</c:v>
                </c:pt>
                <c:pt idx="4">
                  <c:v>226.69815337268568</c:v>
                </c:pt>
                <c:pt idx="5">
                  <c:v>264.2129365014294</c:v>
                </c:pt>
                <c:pt idx="6">
                  <c:v>309.6277121378036</c:v>
                </c:pt>
                <c:pt idx="7">
                  <c:v>365.7250330473347</c:v>
                </c:pt>
                <c:pt idx="8">
                  <c:v>407.62258830334281</c:v>
                </c:pt>
                <c:pt idx="9">
                  <c:v>440.26940671333932</c:v>
                </c:pt>
                <c:pt idx="10">
                  <c:v>466.7498926845318</c:v>
                </c:pt>
                <c:pt idx="11">
                  <c:v>488.6034594305961</c:v>
                </c:pt>
                <c:pt idx="12">
                  <c:v>507.20806259569588</c:v>
                </c:pt>
                <c:pt idx="13">
                  <c:v>523.2462811033638</c:v>
                </c:pt>
                <c:pt idx="14">
                  <c:v>537.25145866222431</c:v>
                </c:pt>
                <c:pt idx="15">
                  <c:v>549.62479321968294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86.429092017274428</c:v>
                </c:pt>
                <c:pt idx="2">
                  <c:v>204.48311990488293</c:v>
                </c:pt>
                <c:pt idx="3">
                  <c:v>293.02797113431978</c:v>
                </c:pt>
                <c:pt idx="4">
                  <c:v>371.9573519579053</c:v>
                </c:pt>
                <c:pt idx="5">
                  <c:v>438.58621067823492</c:v>
                </c:pt>
                <c:pt idx="6">
                  <c:v>520.18473918809968</c:v>
                </c:pt>
                <c:pt idx="7">
                  <c:v>621.96551429227907</c:v>
                </c:pt>
                <c:pt idx="8">
                  <c:v>698.35059612048531</c:v>
                </c:pt>
                <c:pt idx="9">
                  <c:v>757.89598912823533</c:v>
                </c:pt>
                <c:pt idx="10">
                  <c:v>806.09947301939792</c:v>
                </c:pt>
                <c:pt idx="11">
                  <c:v>845.80750504811613</c:v>
                </c:pt>
                <c:pt idx="12">
                  <c:v>879.4996733845021</c:v>
                </c:pt>
                <c:pt idx="13">
                  <c:v>908.46057227333688</c:v>
                </c:pt>
                <c:pt idx="14">
                  <c:v>933.68114983938835</c:v>
                </c:pt>
                <c:pt idx="15">
                  <c:v>955.90493940040551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104.6903558608718</c:v>
                </c:pt>
                <c:pt idx="2">
                  <c:v>256.48456408857169</c:v>
                </c:pt>
                <c:pt idx="3">
                  <c:v>374.62429508040123</c:v>
                </c:pt>
                <c:pt idx="4">
                  <c:v>482.54795180718634</c:v>
                </c:pt>
                <c:pt idx="5">
                  <c:v>575.4488503010989</c:v>
                </c:pt>
                <c:pt idx="6">
                  <c:v>691.36962752356499</c:v>
                </c:pt>
                <c:pt idx="7">
                  <c:v>839.13630326662258</c:v>
                </c:pt>
                <c:pt idx="8">
                  <c:v>952.1804588424709</c:v>
                </c:pt>
                <c:pt idx="9">
                  <c:v>1041.4351529991652</c:v>
                </c:pt>
                <c:pt idx="10">
                  <c:v>1114.2596238216329</c:v>
                </c:pt>
                <c:pt idx="11">
                  <c:v>1174.6551585647185</c:v>
                </c:pt>
                <c:pt idx="12">
                  <c:v>1226.0308945110733</c:v>
                </c:pt>
                <c:pt idx="13">
                  <c:v>1270.277598068199</c:v>
                </c:pt>
                <c:pt idx="14">
                  <c:v>1308.8469238092234</c:v>
                </c:pt>
                <c:pt idx="15">
                  <c:v>1342.8352934390948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117.00625345237057</c:v>
                </c:pt>
                <c:pt idx="2">
                  <c:v>293.40493802810477</c:v>
                </c:pt>
                <c:pt idx="3">
                  <c:v>434.36471917403014</c:v>
                </c:pt>
                <c:pt idx="4">
                  <c:v>565.58781067997336</c:v>
                </c:pt>
                <c:pt idx="5">
                  <c:v>680.36358943249036</c:v>
                </c:pt>
                <c:pt idx="6">
                  <c:v>825.9438186042222</c:v>
                </c:pt>
                <c:pt idx="7">
                  <c:v>1015.4179104379439</c:v>
                </c:pt>
                <c:pt idx="8">
                  <c:v>1163.4054881126256</c:v>
                </c:pt>
                <c:pt idx="9">
                  <c:v>1282.151553745284</c:v>
                </c:pt>
                <c:pt idx="10">
                  <c:v>1380.2330446958204</c:v>
                </c:pt>
                <c:pt idx="11">
                  <c:v>1462.505081799156</c:v>
                </c:pt>
                <c:pt idx="12">
                  <c:v>1533.017522003518</c:v>
                </c:pt>
                <c:pt idx="13">
                  <c:v>1594.1574787772065</c:v>
                </c:pt>
                <c:pt idx="14">
                  <c:v>1647.7539952393945</c:v>
                </c:pt>
                <c:pt idx="15">
                  <c:v>1695.1986085449184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63.186882080909655</c:v>
                </c:pt>
                <c:pt idx="1">
                  <c:v>125.80194581771518</c:v>
                </c:pt>
                <c:pt idx="2">
                  <c:v>320.64287861870469</c:v>
                </c:pt>
                <c:pt idx="3">
                  <c:v>479.32771930002718</c:v>
                </c:pt>
                <c:pt idx="4">
                  <c:v>629.1456930627437</c:v>
                </c:pt>
                <c:pt idx="5">
                  <c:v>761.79947676861593</c:v>
                </c:pt>
                <c:pt idx="6">
                  <c:v>932.24465015323119</c:v>
                </c:pt>
                <c:pt idx="7">
                  <c:v>1157.8947309967302</c:v>
                </c:pt>
                <c:pt idx="8">
                  <c:v>1337.306438896225</c:v>
                </c:pt>
                <c:pt idx="9">
                  <c:v>1483.4016704603196</c:v>
                </c:pt>
                <c:pt idx="10">
                  <c:v>1605.5268588133113</c:v>
                </c:pt>
                <c:pt idx="11">
                  <c:v>1709.1451751475104</c:v>
                </c:pt>
                <c:pt idx="12">
                  <c:v>1798.7151657980114</c:v>
                </c:pt>
                <c:pt idx="13">
                  <c:v>1877.0030042186138</c:v>
                </c:pt>
                <c:pt idx="14">
                  <c:v>1946.1232717242192</c:v>
                </c:pt>
                <c:pt idx="15">
                  <c:v>2007.6930110562016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17.282956746653312</c:v>
                </c:pt>
                <c:pt idx="2">
                  <c:v>25.214406129434007</c:v>
                </c:pt>
                <c:pt idx="3">
                  <c:v>32.722977922077895</c:v>
                </c:pt>
                <c:pt idx="4">
                  <c:v>39.841613530447532</c:v>
                </c:pt>
                <c:pt idx="5">
                  <c:v>46.599919517904787</c:v>
                </c:pt>
                <c:pt idx="6">
                  <c:v>53.024579194361522</c:v>
                </c:pt>
                <c:pt idx="7">
                  <c:v>59.139704715391929</c:v>
                </c:pt>
                <c:pt idx="8">
                  <c:v>64.967139487030153</c:v>
                </c:pt>
                <c:pt idx="9">
                  <c:v>70.526718870871107</c:v>
                </c:pt>
                <c:pt idx="10">
                  <c:v>75.836495747238729</c:v>
                </c:pt>
                <c:pt idx="11">
                  <c:v>80.912936341471408</c:v>
                </c:pt>
                <c:pt idx="12">
                  <c:v>85.771090788708875</c:v>
                </c:pt>
                <c:pt idx="13">
                  <c:v>90.424742159003571</c:v>
                </c:pt>
                <c:pt idx="14">
                  <c:v>94.886537050819271</c:v>
                </c:pt>
                <c:pt idx="15">
                  <c:v>99.168100358786788</c:v>
                </c:pt>
                <c:pt idx="16">
                  <c:v>103.28013640887166</c:v>
                </c:pt>
                <c:pt idx="17">
                  <c:v>107.23251831350237</c:v>
                </c:pt>
                <c:pt idx="18">
                  <c:v>111.03436711697854</c:v>
                </c:pt>
                <c:pt idx="19">
                  <c:v>114.69412206671537</c:v>
                </c:pt>
                <c:pt idx="20">
                  <c:v>118.21960314987862</c:v>
                </c:pt>
                <c:pt idx="21">
                  <c:v>121.61806687073933</c:v>
                </c:pt>
                <c:pt idx="22">
                  <c:v>124.89625610600619</c:v>
                </c:pt>
                <c:pt idx="23">
                  <c:v>128.06044475892949</c:v>
                </c:pt>
                <c:pt idx="24">
                  <c:v>131.11647783442046</c:v>
                </c:pt>
                <c:pt idx="25">
                  <c:v>134.06980747378336</c:v>
                </c:pt>
                <c:pt idx="26">
                  <c:v>136.92552541645185</c:v>
                </c:pt>
                <c:pt idx="27">
                  <c:v>139.68839229533395</c:v>
                </c:pt>
                <c:pt idx="28">
                  <c:v>142.3628641203351</c:v>
                </c:pt>
                <c:pt idx="29">
                  <c:v>144.9531162599653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58.9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34.199999999999996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0.64307957945203997</c:v>
                </c:pt>
                <c:pt idx="1">
                  <c:v>0.39748616419717703</c:v>
                </c:pt>
                <c:pt idx="2">
                  <c:v>0.22590604789259194</c:v>
                </c:pt>
                <c:pt idx="3">
                  <c:v>0.15625531579434807</c:v>
                </c:pt>
                <c:pt idx="4">
                  <c:v>0.11987687507485359</c:v>
                </c:pt>
                <c:pt idx="5">
                  <c:v>9.8179653276669221E-2</c:v>
                </c:pt>
                <c:pt idx="6">
                  <c:v>7.9158711421625519E-2</c:v>
                </c:pt>
                <c:pt idx="7">
                  <c:v>6.3068980609967434E-2</c:v>
                </c:pt>
                <c:pt idx="8">
                  <c:v>5.4927293773665696E-2</c:v>
                </c:pt>
                <c:pt idx="9">
                  <c:v>5.0173727323397255E-2</c:v>
                </c:pt>
                <c:pt idx="10">
                  <c:v>4.7125737677405924E-2</c:v>
                </c:pt>
                <c:pt idx="11">
                  <c:v>4.5039496501637612E-2</c:v>
                </c:pt>
                <c:pt idx="12">
                  <c:v>4.3531413539618972E-2</c:v>
                </c:pt>
                <c:pt idx="13">
                  <c:v>4.2424461551040585E-2</c:v>
                </c:pt>
                <c:pt idx="14">
                  <c:v>4.1560849812520138E-2</c:v>
                </c:pt>
                <c:pt idx="15">
                  <c:v>4.0894534917886312E-2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0.64307957945203997</c:v>
                </c:pt>
                <c:pt idx="1">
                  <c:v>0.34637272517752077</c:v>
                </c:pt>
                <c:pt idx="2">
                  <c:v>0.15407259823608283</c:v>
                </c:pt>
                <c:pt idx="3">
                  <c:v>0.11014147305919697</c:v>
                </c:pt>
                <c:pt idx="4">
                  <c:v>8.8223038884311225E-2</c:v>
                </c:pt>
                <c:pt idx="5">
                  <c:v>7.5696520635324005E-2</c:v>
                </c:pt>
                <c:pt idx="6">
                  <c:v>6.4593701454922603E-2</c:v>
                </c:pt>
                <c:pt idx="7">
                  <c:v>5.4685892932605076E-2</c:v>
                </c:pt>
                <c:pt idx="8">
                  <c:v>4.906499436953795E-2</c:v>
                </c:pt>
                <c:pt idx="9">
                  <c:v>4.5426731212832278E-2</c:v>
                </c:pt>
                <c:pt idx="10">
                  <c:v>4.2849501014278014E-2</c:v>
                </c:pt>
                <c:pt idx="11">
                  <c:v>4.0932988938120501E-2</c:v>
                </c:pt>
                <c:pt idx="12">
                  <c:v>3.9431549841001522E-2</c:v>
                </c:pt>
                <c:pt idx="13">
                  <c:v>3.8222918580187927E-2</c:v>
                </c:pt>
                <c:pt idx="14">
                  <c:v>3.7226515959213453E-2</c:v>
                </c:pt>
                <c:pt idx="15">
                  <c:v>3.6388460358275858E-2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0.44313437732562955</c:v>
                </c:pt>
                <c:pt idx="1">
                  <c:v>0.2675561192869132</c:v>
                </c:pt>
                <c:pt idx="2">
                  <c:v>0.14712414599663581</c:v>
                </c:pt>
                <c:pt idx="3">
                  <c:v>9.9291654298124185E-2</c:v>
                </c:pt>
                <c:pt idx="4">
                  <c:v>7.4747630773339263E-2</c:v>
                </c:pt>
                <c:pt idx="5">
                  <c:v>6.0322365429425734E-2</c:v>
                </c:pt>
                <c:pt idx="6">
                  <c:v>4.7849732188751541E-2</c:v>
                </c:pt>
                <c:pt idx="7">
                  <c:v>3.7473233422449542E-2</c:v>
                </c:pt>
                <c:pt idx="8">
                  <c:v>3.2308091226595087E-2</c:v>
                </c:pt>
                <c:pt idx="9">
                  <c:v>2.932904696780686E-2</c:v>
                </c:pt>
                <c:pt idx="10">
                  <c:v>2.743665551778051E-2</c:v>
                </c:pt>
                <c:pt idx="11">
                  <c:v>2.6150790142753431E-2</c:v>
                </c:pt>
                <c:pt idx="12">
                  <c:v>2.5227370829227085E-2</c:v>
                </c:pt>
                <c:pt idx="13">
                  <c:v>2.4551360630408164E-2</c:v>
                </c:pt>
                <c:pt idx="14">
                  <c:v>2.4026948303759083E-2</c:v>
                </c:pt>
                <c:pt idx="15">
                  <c:v>2.3622724912379954E-2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0.44313437732562955</c:v>
                </c:pt>
                <c:pt idx="1">
                  <c:v>0.2314035648552531</c:v>
                </c:pt>
                <c:pt idx="2">
                  <c:v>9.7807584358567942E-2</c:v>
                </c:pt>
                <c:pt idx="3">
                  <c:v>6.825286993108344E-2</c:v>
                </c:pt>
                <c:pt idx="4">
                  <c:v>5.3769605291370648E-2</c:v>
                </c:pt>
                <c:pt idx="5">
                  <c:v>4.5601068873259293E-2</c:v>
                </c:pt>
                <c:pt idx="6">
                  <c:v>3.8447879173110391E-2</c:v>
                </c:pt>
                <c:pt idx="7">
                  <c:v>3.2156123676338487E-2</c:v>
                </c:pt>
                <c:pt idx="8">
                  <c:v>2.8638910185091949E-2</c:v>
                </c:pt>
                <c:pt idx="9">
                  <c:v>2.6388845286019872E-2</c:v>
                </c:pt>
                <c:pt idx="10">
                  <c:v>2.4810833736295869E-2</c:v>
                </c:pt>
                <c:pt idx="11">
                  <c:v>2.3646042250313498E-2</c:v>
                </c:pt>
                <c:pt idx="12">
                  <c:v>2.274020173655749E-2</c:v>
                </c:pt>
                <c:pt idx="13">
                  <c:v>2.2015264735102246E-2</c:v>
                </c:pt>
                <c:pt idx="14">
                  <c:v>2.1420588820327362E-2</c:v>
                </c:pt>
                <c:pt idx="15">
                  <c:v>2.0922582545232025E-2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0.37277667959006677</c:v>
                </c:pt>
                <c:pt idx="1">
                  <c:v>0.22192599490374049</c:v>
                </c:pt>
                <c:pt idx="2">
                  <c:v>0.11945185676529393</c:v>
                </c:pt>
                <c:pt idx="3">
                  <c:v>7.9219216320984345E-2</c:v>
                </c:pt>
                <c:pt idx="4">
                  <c:v>5.8766853341491246E-2</c:v>
                </c:pt>
                <c:pt idx="5">
                  <c:v>4.6838080167046908E-2</c:v>
                </c:pt>
                <c:pt idx="6">
                  <c:v>3.6594103022697173E-2</c:v>
                </c:pt>
                <c:pt idx="7">
                  <c:v>2.8136759360856911E-2</c:v>
                </c:pt>
                <c:pt idx="8">
                  <c:v>2.3956587154904882E-2</c:v>
                </c:pt>
                <c:pt idx="9">
                  <c:v>2.1558316095421234E-2</c:v>
                </c:pt>
                <c:pt idx="10">
                  <c:v>2.0041369978878017E-2</c:v>
                </c:pt>
                <c:pt idx="11">
                  <c:v>1.9014402325237684E-2</c:v>
                </c:pt>
                <c:pt idx="12">
                  <c:v>1.8280286912963729E-2</c:v>
                </c:pt>
                <c:pt idx="13">
                  <c:v>1.7742581586398798E-2</c:v>
                </c:pt>
                <c:pt idx="14">
                  <c:v>1.7327964886868389E-2</c:v>
                </c:pt>
                <c:pt idx="15">
                  <c:v>1.7007790676507449E-2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0.37277667959006677</c:v>
                </c:pt>
                <c:pt idx="1">
                  <c:v>0.19103956458586299</c:v>
                </c:pt>
                <c:pt idx="2">
                  <c:v>7.7977402153111289E-2</c:v>
                </c:pt>
                <c:pt idx="3">
                  <c:v>5.3386820509619203E-2</c:v>
                </c:pt>
                <c:pt idx="4">
                  <c:v>4.1446658150963371E-2</c:v>
                </c:pt>
                <c:pt idx="5">
                  <c:v>3.4755478248909809E-2</c:v>
                </c:pt>
                <c:pt idx="6">
                  <c:v>2.8928085938108861E-2</c:v>
                </c:pt>
                <c:pt idx="7">
                  <c:v>2.3834030207182336E-2</c:v>
                </c:pt>
                <c:pt idx="8">
                  <c:v>2.100442181339578E-2</c:v>
                </c:pt>
                <c:pt idx="9">
                  <c:v>1.9204268208542055E-2</c:v>
                </c:pt>
                <c:pt idx="10">
                  <c:v>1.7949138219156665E-2</c:v>
                </c:pt>
                <c:pt idx="11">
                  <c:v>1.7026273501780296E-2</c:v>
                </c:pt>
                <c:pt idx="12">
                  <c:v>1.6312802629639904E-2</c:v>
                </c:pt>
                <c:pt idx="13">
                  <c:v>1.5744590025373519E-2</c:v>
                </c:pt>
                <c:pt idx="14">
                  <c:v>1.5280625744829412E-2</c:v>
                </c:pt>
                <c:pt idx="15">
                  <c:v>1.4893859356927242E-2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0.33754788725761903</c:v>
                </c:pt>
                <c:pt idx="1">
                  <c:v>0.19916701095692957</c:v>
                </c:pt>
                <c:pt idx="2">
                  <c:v>0.10571731354890755</c:v>
                </c:pt>
                <c:pt idx="3">
                  <c:v>6.9286118275170075E-2</c:v>
                </c:pt>
                <c:pt idx="4">
                  <c:v>5.0871104876597469E-2</c:v>
                </c:pt>
                <c:pt idx="5">
                  <c:v>4.0179644661027768E-2</c:v>
                </c:pt>
                <c:pt idx="6">
                  <c:v>3.1033717547377253E-2</c:v>
                </c:pt>
                <c:pt idx="7">
                  <c:v>2.3512129660459211E-2</c:v>
                </c:pt>
                <c:pt idx="8">
                  <c:v>1.9804882121464716E-2</c:v>
                </c:pt>
                <c:pt idx="9">
                  <c:v>1.7681090021559469E-2</c:v>
                </c:pt>
                <c:pt idx="10">
                  <c:v>1.6338953742443322E-2</c:v>
                </c:pt>
                <c:pt idx="11">
                  <c:v>1.5430941633370951E-2</c:v>
                </c:pt>
                <c:pt idx="12">
                  <c:v>1.4783029394954341E-2</c:v>
                </c:pt>
                <c:pt idx="13">
                  <c:v>1.4307331246850397E-2</c:v>
                </c:pt>
                <c:pt idx="14">
                  <c:v>1.3941894257532866E-2</c:v>
                </c:pt>
                <c:pt idx="15">
                  <c:v>1.3658801199348706E-2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0.33754788725761903</c:v>
                </c:pt>
                <c:pt idx="1">
                  <c:v>0.17093103496507858</c:v>
                </c:pt>
                <c:pt idx="2">
                  <c:v>6.8165178590430656E-2</c:v>
                </c:pt>
                <c:pt idx="3">
                  <c:v>4.6044255247136935E-2</c:v>
                </c:pt>
                <c:pt idx="4">
                  <c:v>3.5361441004103614E-2</c:v>
                </c:pt>
                <c:pt idx="5">
                  <c:v>2.9396046923502388E-2</c:v>
                </c:pt>
                <c:pt idx="6">
                  <c:v>2.4214722054338236E-2</c:v>
                </c:pt>
                <c:pt idx="7">
                  <c:v>1.9696323843031403E-2</c:v>
                </c:pt>
                <c:pt idx="8">
                  <c:v>1.7190910825464374E-2</c:v>
                </c:pt>
                <c:pt idx="9">
                  <c:v>1.5598779989446754E-2</c:v>
                </c:pt>
                <c:pt idx="10">
                  <c:v>1.4490306602105485E-2</c:v>
                </c:pt>
                <c:pt idx="11">
                  <c:v>1.3675166157642504E-2</c:v>
                </c:pt>
                <c:pt idx="12">
                  <c:v>1.3046165300095051E-2</c:v>
                </c:pt>
                <c:pt idx="13">
                  <c:v>1.2545811982979835E-2</c:v>
                </c:pt>
                <c:pt idx="14">
                  <c:v>1.2137734187131674E-2</c:v>
                </c:pt>
                <c:pt idx="15">
                  <c:v>1.1798027617051369E-2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5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50.316216767934591</c:v>
                </c:pt>
                <c:pt idx="2">
                  <c:v>88.532379662137643</c:v>
                </c:pt>
                <c:pt idx="3">
                  <c:v>127.9956454494166</c:v>
                </c:pt>
                <c:pt idx="4">
                  <c:v>166.83784914739886</c:v>
                </c:pt>
                <c:pt idx="5">
                  <c:v>203.70819546123485</c:v>
                </c:pt>
                <c:pt idx="6">
                  <c:v>252.65696776534645</c:v>
                </c:pt>
                <c:pt idx="7">
                  <c:v>317.11310071244748</c:v>
                </c:pt>
                <c:pt idx="8">
                  <c:v>364.1177022558644</c:v>
                </c:pt>
                <c:pt idx="9">
                  <c:v>398.61499368163351</c:v>
                </c:pt>
                <c:pt idx="10">
                  <c:v>424.39653967663719</c:v>
                </c:pt>
                <c:pt idx="11">
                  <c:v>444.05469762018345</c:v>
                </c:pt>
                <c:pt idx="12">
                  <c:v>459.43833139710762</c:v>
                </c:pt>
                <c:pt idx="13">
                  <c:v>471.42613645050358</c:v>
                </c:pt>
                <c:pt idx="14">
                  <c:v>481.22211384558921</c:v>
                </c:pt>
                <c:pt idx="15">
                  <c:v>489.06290388578225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31.100350001848525</c:v>
                </c:pt>
                <c:pt idx="1">
                  <c:v>57.741266982698264</c:v>
                </c:pt>
                <c:pt idx="2">
                  <c:v>129.80893571583923</c:v>
                </c:pt>
                <c:pt idx="3">
                  <c:v>181.58464241031839</c:v>
                </c:pt>
                <c:pt idx="4">
                  <c:v>226.69815337268568</c:v>
                </c:pt>
                <c:pt idx="5">
                  <c:v>264.2129365014294</c:v>
                </c:pt>
                <c:pt idx="6">
                  <c:v>309.6277121378036</c:v>
                </c:pt>
                <c:pt idx="7">
                  <c:v>365.7250330473347</c:v>
                </c:pt>
                <c:pt idx="8">
                  <c:v>407.62258830334281</c:v>
                </c:pt>
                <c:pt idx="9">
                  <c:v>440.26940671333932</c:v>
                </c:pt>
                <c:pt idx="10">
                  <c:v>466.7498926845318</c:v>
                </c:pt>
                <c:pt idx="11">
                  <c:v>488.6034594305961</c:v>
                </c:pt>
                <c:pt idx="12">
                  <c:v>507.20806259569588</c:v>
                </c:pt>
                <c:pt idx="13">
                  <c:v>523.2462811033638</c:v>
                </c:pt>
                <c:pt idx="14">
                  <c:v>537.25145866222431</c:v>
                </c:pt>
                <c:pt idx="15">
                  <c:v>549.62479321968294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74.750673067406268</c:v>
                </c:pt>
                <c:pt idx="2">
                  <c:v>135.93961660417949</c:v>
                </c:pt>
                <c:pt idx="3">
                  <c:v>201.42679806653035</c:v>
                </c:pt>
                <c:pt idx="4">
                  <c:v>267.56700905540316</c:v>
                </c:pt>
                <c:pt idx="5">
                  <c:v>331.55198503279911</c:v>
                </c:pt>
                <c:pt idx="6">
                  <c:v>417.97517112753195</c:v>
                </c:pt>
                <c:pt idx="7">
                  <c:v>533.71428546164259</c:v>
                </c:pt>
                <c:pt idx="8">
                  <c:v>619.03997545780658</c:v>
                </c:pt>
                <c:pt idx="9">
                  <c:v>681.91782780917072</c:v>
                </c:pt>
                <c:pt idx="10">
                  <c:v>728.95182093308949</c:v>
                </c:pt>
                <c:pt idx="11">
                  <c:v>764.79524675250173</c:v>
                </c:pt>
                <c:pt idx="12">
                  <c:v>792.78970985074147</c:v>
                </c:pt>
                <c:pt idx="13">
                  <c:v>814.61880264301681</c:v>
                </c:pt>
                <c:pt idx="14">
                  <c:v>832.39867781589828</c:v>
                </c:pt>
                <c:pt idx="15">
                  <c:v>846.64237822617179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45.133036440780018</c:v>
                </c:pt>
                <c:pt idx="1">
                  <c:v>86.429092017274428</c:v>
                </c:pt>
                <c:pt idx="2">
                  <c:v>204.48311990488293</c:v>
                </c:pt>
                <c:pt idx="3">
                  <c:v>293.02797113431978</c:v>
                </c:pt>
                <c:pt idx="4">
                  <c:v>371.9573519579053</c:v>
                </c:pt>
                <c:pt idx="5">
                  <c:v>438.58621067823492</c:v>
                </c:pt>
                <c:pt idx="6">
                  <c:v>520.18473918809968</c:v>
                </c:pt>
                <c:pt idx="7">
                  <c:v>621.96551429227907</c:v>
                </c:pt>
                <c:pt idx="8">
                  <c:v>698.35059612048531</c:v>
                </c:pt>
                <c:pt idx="9">
                  <c:v>757.89598912823533</c:v>
                </c:pt>
                <c:pt idx="10">
                  <c:v>806.09947301939792</c:v>
                </c:pt>
                <c:pt idx="11">
                  <c:v>845.80750504811613</c:v>
                </c:pt>
                <c:pt idx="12">
                  <c:v>879.4996733845021</c:v>
                </c:pt>
                <c:pt idx="13">
                  <c:v>908.46057227333688</c:v>
                </c:pt>
                <c:pt idx="14">
                  <c:v>933.68114983938835</c:v>
                </c:pt>
                <c:pt idx="15">
                  <c:v>955.90493940040551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90.120132202966673</c:v>
                </c:pt>
                <c:pt idx="2">
                  <c:v>167.43147023069872</c:v>
                </c:pt>
                <c:pt idx="3">
                  <c:v>252.46399710599269</c:v>
                </c:pt>
                <c:pt idx="4">
                  <c:v>340.3279036190861</c:v>
                </c:pt>
                <c:pt idx="5">
                  <c:v>427.00298408197926</c:v>
                </c:pt>
                <c:pt idx="6">
                  <c:v>546.53614511592684</c:v>
                </c:pt>
                <c:pt idx="7">
                  <c:v>710.81391227390077</c:v>
                </c:pt>
                <c:pt idx="8">
                  <c:v>834.843455400332</c:v>
                </c:pt>
                <c:pt idx="9">
                  <c:v>927.71624237608228</c:v>
                </c:pt>
                <c:pt idx="10">
                  <c:v>997.93577091178815</c:v>
                </c:pt>
                <c:pt idx="11">
                  <c:v>1051.8342705652199</c:v>
                </c:pt>
                <c:pt idx="12">
                  <c:v>1094.0747317164214</c:v>
                </c:pt>
                <c:pt idx="13">
                  <c:v>1127.2316772285103</c:v>
                </c:pt>
                <c:pt idx="14">
                  <c:v>1154.2036315618664</c:v>
                </c:pt>
                <c:pt idx="15">
                  <c:v>1175.931688036685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53.65142482086997</c:v>
                </c:pt>
                <c:pt idx="1">
                  <c:v>104.6903558608718</c:v>
                </c:pt>
                <c:pt idx="2">
                  <c:v>256.48456408857169</c:v>
                </c:pt>
                <c:pt idx="3">
                  <c:v>374.62429508040123</c:v>
                </c:pt>
                <c:pt idx="4">
                  <c:v>482.54795180718634</c:v>
                </c:pt>
                <c:pt idx="5">
                  <c:v>575.4488503010989</c:v>
                </c:pt>
                <c:pt idx="6">
                  <c:v>691.36962752356499</c:v>
                </c:pt>
                <c:pt idx="7">
                  <c:v>839.13630326662258</c:v>
                </c:pt>
                <c:pt idx="8">
                  <c:v>952.1804588424709</c:v>
                </c:pt>
                <c:pt idx="9">
                  <c:v>1041.4351529991652</c:v>
                </c:pt>
                <c:pt idx="10">
                  <c:v>1114.2596238216329</c:v>
                </c:pt>
                <c:pt idx="11">
                  <c:v>1174.6551585647185</c:v>
                </c:pt>
                <c:pt idx="12">
                  <c:v>1226.0308945110733</c:v>
                </c:pt>
                <c:pt idx="13">
                  <c:v>1270.277598068199</c:v>
                </c:pt>
                <c:pt idx="14">
                  <c:v>1308.8469238092234</c:v>
                </c:pt>
                <c:pt idx="15">
                  <c:v>1342.8352934390948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100.4182364534509</c:v>
                </c:pt>
                <c:pt idx="2">
                  <c:v>189.18377064838566</c:v>
                </c:pt>
                <c:pt idx="3">
                  <c:v>288.65811071374969</c:v>
                </c:pt>
                <c:pt idx="4">
                  <c:v>393.15049375309945</c:v>
                </c:pt>
                <c:pt idx="5">
                  <c:v>497.76448171028733</c:v>
                </c:pt>
                <c:pt idx="6">
                  <c:v>644.46033477836613</c:v>
                </c:pt>
                <c:pt idx="7">
                  <c:v>850.6247749064762</c:v>
                </c:pt>
                <c:pt idx="8">
                  <c:v>1009.852009082337</c:v>
                </c:pt>
                <c:pt idx="9">
                  <c:v>1131.1519807666248</c:v>
                </c:pt>
                <c:pt idx="10">
                  <c:v>1224.0685857409867</c:v>
                </c:pt>
                <c:pt idx="11">
                  <c:v>1296.0971841632791</c:v>
                </c:pt>
                <c:pt idx="12">
                  <c:v>1352.902674118086</c:v>
                </c:pt>
                <c:pt idx="13">
                  <c:v>1397.8847385953115</c:v>
                </c:pt>
                <c:pt idx="14">
                  <c:v>1434.5252969619901</c:v>
                </c:pt>
                <c:pt idx="15">
                  <c:v>1464.2573464612444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59.250852264217706</c:v>
                </c:pt>
                <c:pt idx="1">
                  <c:v>117.00625345237057</c:v>
                </c:pt>
                <c:pt idx="2">
                  <c:v>293.40493802810477</c:v>
                </c:pt>
                <c:pt idx="3">
                  <c:v>434.36471917403014</c:v>
                </c:pt>
                <c:pt idx="4">
                  <c:v>565.58781067997336</c:v>
                </c:pt>
                <c:pt idx="5">
                  <c:v>680.36358943249036</c:v>
                </c:pt>
                <c:pt idx="6">
                  <c:v>825.9438186042222</c:v>
                </c:pt>
                <c:pt idx="7">
                  <c:v>1015.4179104379439</c:v>
                </c:pt>
                <c:pt idx="8">
                  <c:v>1163.4054881126256</c:v>
                </c:pt>
                <c:pt idx="9">
                  <c:v>1282.151553745284</c:v>
                </c:pt>
                <c:pt idx="10">
                  <c:v>1380.2330446958204</c:v>
                </c:pt>
                <c:pt idx="11">
                  <c:v>1462.505081799156</c:v>
                </c:pt>
                <c:pt idx="12">
                  <c:v>1533.017522003518</c:v>
                </c:pt>
                <c:pt idx="13">
                  <c:v>1594.1574787772065</c:v>
                </c:pt>
                <c:pt idx="14">
                  <c:v>1647.7539952393945</c:v>
                </c:pt>
                <c:pt idx="15">
                  <c:v>1695.1986085449184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H19" sqref="H19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280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224128.80000000002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(((2600*2+369*4)-(141*14))*(B5/140))*3</f>
        <v>28212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2913674.4000000004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338544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3.2522184000000003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0.66</f>
        <v>0.66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O478" workbookViewId="0">
      <selection activeCell="Y498" sqref="Y498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+ 10583.0282051281*P4 + 474247.435897436*P4^2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+ 10583.0282051281*P5 + 474247.435897436*P5^2</f>
        <v>2.9709000923910978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6.0147232838078892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9.131469574250902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12.321138963720131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15.583731452215581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18.919247039737247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22.327685726285129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25.809047511859234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29.363332396459562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32.990540380086102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36.690671462738862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40.463725644417842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44.309702925123034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48.228603304854445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52.220426783612098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56.285173361395941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60.422843038206018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64.633435814042315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68.916951688904817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73.27339066279356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77.702752735708501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82.205037907649668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86.780246178617048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91.428377548610669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96.149432017630488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100.94340958567652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105.81031025274878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110.75013401884725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115.76288088397197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120.84855084812288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126.00714391130003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131.23866007350335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136.54309933473294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141.92046169498875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147.37074715427076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152.89395571257899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158.4900873699134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164.15914212627408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169.90111998166097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175.7160209360741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181.60384498951336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187.56459214197895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193.59826239347069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199.70485574398867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205.88437219353287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212.13681174210328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218.4621743896999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224.86046013632279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231.33166898197186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237.87580092664717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244.49285597034861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251.18283411307638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257.94573535483033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264.7815596956105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271.6903071354169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278.67197767424943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285.72657131210826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292.85408804899339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300.05452788490459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307.32789081984208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314.67417685380587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322.09338598679579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329.58551821881179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337.15057354985413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+ 10583.0282051281*P69 + 474247.435897436*P69^2</f>
        <v>344.78855197992277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352.4994535090176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360.28327813713855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368.1400258642858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376.0696966904593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384.07229061565897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392.14780763988483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400.29624776313699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408.51761098541522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416.81189730671974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425.17910672705051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433.61923924640752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442.13229486479077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450.71827358220014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459.37717539863576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468.10900031409767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476.91374832858583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485.79141944209994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494.74201365464046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503.76553096620728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512.86197137680028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522.03133488641936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531.27362149506473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540.5888312027364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549.97696400943437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559.43801991515829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568.97199891990863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578.57890102368492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588.25872622648762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598.01147452831651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607.83714592917181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617.73574042905307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627.70725802796062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637.75169872589447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647.86906252285451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658.05934941884072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668.32255941385313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678.65869250789171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689.06774870095671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699.54972799304778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710.10463038416503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720.7324558743087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731.43320446347843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742.20687615167435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753.05347093889668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763.97298882514497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774.96542981041978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786.03079389472032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797.16908107804784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808.38029136040086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819.66442474178052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831.02148122218614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842.45146080161794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853.95436348007615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865.53018925756055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877.17893813407125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888.90061010960812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900.6952051841713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912.56272335776021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924.50316463037609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936.51652900201748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948.60281647268516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960.76202704237971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972.99416071109977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+ 10583.0282051281*P133 + 474247.435897436*P133^2</f>
        <v>985.29921747884646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997.67719734561933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1010.1281003114183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1022.6519263762436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1035.2486755400951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1047.9183478029727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1060.6609431648765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1073.4764616258067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1086.3649031857628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1099.3262678447456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1112.3605556027542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1125.4677664597896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1138.6479004158505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1151.900957470938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1165.2269376250517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1178.6258408781914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1192.0976672303573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1205.6424166815495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1219.2600892317682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1232.9506848810129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1246.7142036292842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1260.5506454765809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1274.4600104229048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1288.4422984682542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1302.49750961263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1316.625643856032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1330.8267011984601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1345.1006816399147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1359.4475851803954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1373.8674118199024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1388.3601615584357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1402.925834395995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1417.5644303325803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1432.2759493681924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1447.0603915028303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1461.9177567364941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1476.848045069185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1491.8512565009014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1506.9273910316444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1522.0764486614135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1537.2984293902089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1552.5933332180305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1567.9611601448782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1583.4019101707522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1598.9155832956526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1614.5021795195789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1630.1616988425312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1645.8941412645104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1661.6995067855155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1677.577795405547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1693.529007124604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1709.5531419426879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1725.650199859798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1741.8201808759345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1758.0630849910963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1774.3789122052849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1790.7676625184999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1807.2293359307405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1823.7639324420084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1840.3714520523015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1857.0518947616217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1873.8052605699675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1890.6315494773394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1907.5307614837379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+ 10583.0282051281*P197 + 474247.435897436*P197^2</f>
        <v>1924.5028965891622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1941.5479547936129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1958.6659360970903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1975.8568404995935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1993.1206680011228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2010.4574186016787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2027.8670923012603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2045.3496890998686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2062.905208997503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2080.5336519941634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2098.2350180898502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2116.009307284563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2133.8565195783021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2151.7766549710677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2169.7697134628597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2187.8356950536772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2205.9745997435216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2224.1864275323915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2242.4711784202887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2260.8288524072109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2279.2594494931595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2297.7629696781351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2316.3394129621361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2334.9887793451639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2353.7110688272178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2372.506281408298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2391.3744170884042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2410.3154758675364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2429.329457745695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2448.4163627228809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2467.5761907990909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2486.8089419743283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2506.1146162485925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2525.4932136218827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2544.9447340941983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2564.46917766554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2584.0665443359089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2603.7368341053038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2623.4800469737247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2643.2961829411715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2663.1852420076452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2683.1472241731435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2703.1821294376696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2723.289957801222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2743.4707092638014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2763.7243838254044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2784.0509814860357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2804.4505022456924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2824.9229461043747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2845.4683130620851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2866.0866031188207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2886.7778162745822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2907.5419525293692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2928.3790118831835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2949.2889943360237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2970.2718998878918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2991.3277285387835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3012.4564802887026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3033.6581551376485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3054.9327530856185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3076.2802741326177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3097.7007182786415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3119.1940855236917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3140.7603758677669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+ 10583.0282051281*P261 + 474247.435897436*P261^2</f>
        <v>3162.3995893108695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3184.1117258529985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3205.8967854941548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3227.7547682343356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3249.6856740735429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3271.6895030117762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3293.766255049035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3315.9159301853224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3338.1385284206349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3360.4340497549738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3382.8024941883373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3405.2438617207285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3427.7581523521462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3450.345366082589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3473.005502912059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3495.7385628405555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3518.5445458680779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3541.4234519946249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3564.3752812202006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3587.4000335448009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3610.497708968428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3633.6683074910798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3656.9118291127597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3680.2282738334666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3703.6176416531976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3727.0799325719554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3750.6151465897401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3774.2232837065508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3797.904343922386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3821.6583272372504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3845.4852336511394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3869.3850631640553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3893.3578157759957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3917.4034914869635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3941.522090296959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3965.7136122059778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3989.9780572140248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4014.3154253210978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4038.7257165271963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4063.2089308323202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4087.7650682364729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4112.394128739651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4137.0961123418538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4161.8710190430838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4186.7188488433403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4211.6396017426232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4236.6332777409316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4261.6998768382655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4286.8393990346267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4312.0518443300143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4337.3372127244284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4362.6955042178679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4388.1267188103338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4413.6308565018253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4439.2079172923432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4464.8579011818883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4490.5808081704608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4516.3766382580561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4542.2453914446796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4568.1870677303286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4594.201667115005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4620.2891895987077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4646.449635181436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4672.6830038631897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+ 10583.0282051281*P325 + 474247.435897436*P325^2</f>
        <v>4698.9892956439699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4725.3685105237764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4751.8206485026094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4778.3457095804697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4804.9436937573546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4831.6146010332659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4858.3584314082045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4885.1751848821668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4912.0648614551583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4939.0274611271761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4966.0629838982186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4993.1714297682856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5020.3527987373809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5047.6070908055035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5074.9343059726525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5102.3344442388252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5129.8075056040252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5157.3534900682507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5184.9723976315026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5212.6642282937828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5240.4289820550875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5268.2666589154196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5296.1772588747754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5324.1607819331593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5352.2172280905688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5380.3465973470065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5408.5488897024679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5436.8241051569566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5465.1722437104709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5493.5933053630106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5522.0872901145794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5550.6541979651729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5579.2940289147928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5608.0067829634372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5636.7924601111099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5665.6510603578099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5694.5825837035318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5723.5870301482828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5752.6643996920602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5781.8146923348631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5811.0379080766916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5840.3340469175482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5869.7031088574295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5899.1450938963389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5928.6600020342712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5958.2478332712326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5987.9085876072204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6017.642265042231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6047.4488655762707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6077.3283892093368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6107.2808359414284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6137.3062057725438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6167.40449870269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6197.57571473186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6227.8198538600564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6258.1369160872782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6288.5269014135274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6318.9898098388039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6349.5256413631032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6380.1343959864316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6410.8160737087856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6441.570674530165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6472.3981984505699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6503.298645470004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+ 10583.0282051281*P389 + 474247.435897436*P389^2</f>
        <v>6534.2720155884635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6565.3183088059459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6596.4375251224565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6627.6296645379944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6658.8947270525605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6690.2327126661476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6721.6436213787638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6753.1274531904064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6784.6842081010745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6816.3138861107691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6848.01648721949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6879.7920114272374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6911.6404587340094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6943.5618291398087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6975.5561226446343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7007.6233392484874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7039.763478951365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7071.976541753269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7104.2625276542003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7136.6214366541562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7169.0532687531395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7201.5580239511492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7234.1357022481843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7266.786303644245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7299.509828139333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7332.3062757334465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7365.1756464265891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7398.1179402187545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7431.1331571099472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7464.2212971001663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7497.3823601894092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7530.616346377682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7563.9232556649804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7597.3030880513052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7630.7558435366536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7664.2815221210294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7697.8801238044325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7731.5516485868629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7765.2960964683152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7799.1134674487967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7833.0037615283045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7866.966978706836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7901.0031189843994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7935.1121823609838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7969.2941688365963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8003.5490784112335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8037.876911084898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8072.2776668575898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8106.7513457293062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8141.2979477000499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8175.9174727698191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8210.6099209386157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8245.3752922064359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8280.2135865732853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8315.1248040391602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8350.1089446040605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8385.1660082679864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8420.2959950309396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8455.4989048929201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8490.7747378539261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8526.1234939139576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8561.5451730730128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8597.0397753310972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8632.607300688207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+ 10583.0282051281*P453 + 474247.435897436*P453^2</f>
        <v>8668.247749144346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8703.9611206995087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8739.7474153536969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8775.606633106916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8811.5387739591533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8847.5438379104235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8883.6218249607155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8919.7727351100348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8955.9965683583832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8992.2933247057554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9028.6630041521548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9065.1056066975798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9101.6211323420266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9138.209581085508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9174.8709529280131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9211.6052478695419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9248.412465910098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9285.2926070496796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9322.2456712882886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9359.2716586259194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9396.3705690625829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9433.5424025982684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9470.787159232983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9508.104838966723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9545.4954417994923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9582.9589677312852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9620.4954167620999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9658.1047888919438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9695.7870841208132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9733.5423024487136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9771.370443875634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9809.2715084015836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9847.2454960265604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9885.2924067505592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9923.412240573587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9961.6049974956459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9999.8706775167248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10038.209280636833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10076.620806855964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10115.105256174125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10153.662628591312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10192.292924107518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10230.996142722755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10269.77228443702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10308.62134925031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10347.543337162626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10386.538248173974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10425.606082284343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10464.746839493735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10503.960519802156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10543.247123209605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10582.606649716077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10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36*0.95</f>
        <v>34.199999999999996</v>
      </c>
      <c r="I6" s="1" t="s">
        <v>13</v>
      </c>
    </row>
    <row r="7" spans="1:9" x14ac:dyDescent="0.45">
      <c r="A7">
        <v>0</v>
      </c>
      <c r="B7" s="8">
        <f>D7*A7/(E7+A7)*0.95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62*0.95</f>
        <v>58.9</v>
      </c>
      <c r="I7" s="1" t="s">
        <v>13</v>
      </c>
    </row>
    <row r="8" spans="1:9" x14ac:dyDescent="0.45">
      <c r="A8">
        <v>5</v>
      </c>
      <c r="B8" s="8">
        <f t="shared" ref="B8:B36" si="0">D8*A8/(E8+A8)*0.95</f>
        <v>17.282956746653312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25.214406129434007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32.722977922077895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39.841613530447532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46.599919517904787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53.024579194361522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59.139704715391929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64.967139487030153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70.526718870871107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75.836495747238729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80.912936341471408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85.771090788708875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90.424742159003571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94.886537050819271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99.168100358786788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103.28013640887166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107.23251831350237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111.03436711697854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114.69412206671537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118.21960314987862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121.61806687073933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124.89625610600619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128.06044475892949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131.11647783442046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134.06980747378336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136.92552541645185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139.68839229533395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142.3628641203351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144.9531162599653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D1"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28.960264299385923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296.60310205267336</v>
      </c>
      <c r="K3" s="2">
        <f t="shared" ref="K3:K34" si="1">H3-J3</f>
        <v>18.396897947326636</v>
      </c>
      <c r="L3" s="8">
        <v>31.100350001848525</v>
      </c>
      <c r="M3" s="1">
        <f>((H3-I3)-(J3-I3))/(LN((H3-I3)/(J3-I3)))</f>
        <v>7.2893882911987173</v>
      </c>
      <c r="N3" s="1">
        <f t="shared" ref="N3:N34" si="2">((W3 + X3*H3 +Y3*H3^2 +  Z3*H3^3)+(W3 + X3*J3 + Y3*J3^2 +  Z3*J3^3))/2</f>
        <v>4180.7153556609701</v>
      </c>
      <c r="O3" s="1">
        <f t="shared" ref="O3:O34" si="3">((S3 + T3*H3 + U3*H3^2 +  V3*H3^3)+(S3 + T3*J3 + U3*J3^2 +  V3*J3^3))/2</f>
        <v>994.46606226624397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50.700682684455259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299.72007600436166</v>
      </c>
      <c r="K4" s="2">
        <f t="shared" si="1"/>
        <v>15.279923995638342</v>
      </c>
      <c r="L4" s="8">
        <v>45.133036440780018</v>
      </c>
      <c r="M4" s="1">
        <f t="shared" ref="M4:M8" si="6">((H4-I4)-(J4-I4))/(LN((H4-I4)/(J4-I4)))</f>
        <v>10.582343644462572</v>
      </c>
      <c r="N4" s="1">
        <f t="shared" si="2"/>
        <v>4179.8923328028613</v>
      </c>
      <c r="O4" s="1">
        <f t="shared" si="3"/>
        <v>994.06945491589113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72.455736848922385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302.27185822502088</v>
      </c>
      <c r="K5" s="2">
        <f t="shared" si="1"/>
        <v>12.728141774979122</v>
      </c>
      <c r="L5" s="8">
        <v>53.65142482086997</v>
      </c>
      <c r="M5" s="1">
        <f t="shared" si="6"/>
        <v>12.580690883532458</v>
      </c>
      <c r="N5" s="1">
        <f t="shared" si="2"/>
        <v>4179.3956101537169</v>
      </c>
      <c r="O5" s="1">
        <f t="shared" si="3"/>
        <v>993.71013436972373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94.219758349627895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304.17883406077999</v>
      </c>
      <c r="K6" s="2">
        <f t="shared" si="1"/>
        <v>10.821165939220009</v>
      </c>
      <c r="L6" s="8">
        <v>59.250852264217706</v>
      </c>
      <c r="M6" s="1">
        <f t="shared" si="6"/>
        <v>13.894093655168795</v>
      </c>
      <c r="N6" s="1">
        <f t="shared" si="2"/>
        <v>4179.1152507609813</v>
      </c>
      <c r="O6" s="1">
        <f t="shared" si="3"/>
        <v>993.42220399963117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115.98938549202563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305.61802970057317</v>
      </c>
      <c r="K7" s="2">
        <f t="shared" si="1"/>
        <v>9.3819702994268255</v>
      </c>
      <c r="L7" s="8">
        <v>63.186882080909655</v>
      </c>
      <c r="M7" s="1">
        <f t="shared" si="6"/>
        <v>14.817252672937416</v>
      </c>
      <c r="N7" s="1">
        <f t="shared" si="2"/>
        <v>4178.949283482455</v>
      </c>
      <c r="O7" s="1">
        <f t="shared" si="3"/>
        <v>993.19432990633538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137.76268683721358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306.73140599394901</v>
      </c>
      <c r="K8" s="2">
        <f t="shared" si="1"/>
        <v>8.2685940060509893</v>
      </c>
      <c r="L8" s="8">
        <v>66.097422425510004</v>
      </c>
      <c r="M8" s="1">
        <f t="shared" si="6"/>
        <v>15.499852480250915</v>
      </c>
      <c r="N8" s="1">
        <f t="shared" si="2"/>
        <v>4178.845208370919</v>
      </c>
      <c r="O8" s="1">
        <f t="shared" si="3"/>
        <v>993.01199142296696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159.53850785284936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307.61425298811338</v>
      </c>
      <c r="K9" s="2">
        <f t="shared" si="1"/>
        <v>7.3857470118866217</v>
      </c>
      <c r="L9" s="8">
        <v>68.33435034608118</v>
      </c>
      <c r="M9" s="1">
        <f t="shared" ref="M9:M40" si="7">((H9-I9)-(J9-I9))/(LN((H9-I9)/(J9-I9)))</f>
        <v>16.024448561151178</v>
      </c>
      <c r="N9" s="1">
        <f t="shared" si="2"/>
        <v>4178.7765194497024</v>
      </c>
      <c r="O9" s="1">
        <f t="shared" si="3"/>
        <v>992.8637426275825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181.31612502753285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308.32971887955188</v>
      </c>
      <c r="K10" s="2">
        <f t="shared" si="1"/>
        <v>6.6702811204481236</v>
      </c>
      <c r="L10" s="8">
        <v>70.106128288366932</v>
      </c>
      <c r="M10" s="1">
        <f t="shared" si="7"/>
        <v>16.439944588307153</v>
      </c>
      <c r="N10" s="1">
        <f t="shared" si="2"/>
        <v>4178.7291948841057</v>
      </c>
      <c r="O10" s="1">
        <f t="shared" si="3"/>
        <v>992.74126872426268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203.09506486434967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308.92046470832202</v>
      </c>
      <c r="K11" s="2">
        <f t="shared" si="1"/>
        <v>6.0795352916779848</v>
      </c>
      <c r="L11" s="8">
        <v>71.543649672391822</v>
      </c>
      <c r="M11" s="1">
        <f t="shared" si="7"/>
        <v>16.777044996026738</v>
      </c>
      <c r="N11" s="1">
        <f t="shared" si="2"/>
        <v>4178.6954016537902</v>
      </c>
      <c r="O11" s="1">
        <f t="shared" si="3"/>
        <v>992.63859579577547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224.87500559647273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309.41606696517164</v>
      </c>
      <c r="K12" s="2">
        <f t="shared" si="1"/>
        <v>5.5839330348283625</v>
      </c>
      <c r="L12" s="8">
        <v>72.733083254289852</v>
      </c>
      <c r="M12" s="1">
        <f t="shared" si="7"/>
        <v>17.05596178053861</v>
      </c>
      <c r="N12" s="1">
        <f t="shared" si="2"/>
        <v>4178.6705370103255</v>
      </c>
      <c r="O12" s="1">
        <f t="shared" si="3"/>
        <v>992.55139275247666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246.65572138990049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309.83756671435219</v>
      </c>
      <c r="K13" s="2">
        <f t="shared" si="1"/>
        <v>5.1624332856478077</v>
      </c>
      <c r="L13" s="8">
        <v>73.733406050127797</v>
      </c>
      <c r="M13" s="1">
        <f t="shared" si="7"/>
        <v>17.290528139517988</v>
      </c>
      <c r="N13" s="1">
        <f t="shared" si="2"/>
        <v>4178.6517732627135</v>
      </c>
      <c r="O13" s="1">
        <f t="shared" si="3"/>
        <v>992.47647133647047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268.43622532346762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310.18336432436547</v>
      </c>
      <c r="K14" s="2">
        <f t="shared" si="1"/>
        <v>4.8166356756345294</v>
      </c>
      <c r="L14" s="8">
        <v>74.546667631792786</v>
      </c>
      <c r="M14" s="1">
        <f t="shared" si="7"/>
        <v>17.481227114347771</v>
      </c>
      <c r="N14" s="1">
        <f t="shared" si="2"/>
        <v>4178.6379464500624</v>
      </c>
      <c r="O14" s="1">
        <f t="shared" si="3"/>
        <v>992.41449129671696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28.958916053044174</v>
      </c>
      <c r="C15">
        <v>400</v>
      </c>
      <c r="D15" s="2">
        <v>0.11753925756785244</v>
      </c>
      <c r="E15" s="1">
        <f t="shared" si="4"/>
        <v>5.3146550701880155</v>
      </c>
      <c r="F15" s="1">
        <f t="shared" si="5"/>
        <v>21.258620280752062</v>
      </c>
      <c r="G15" s="8">
        <f t="shared" ref="G15:G46" si="8">G3</f>
        <v>115.01606153846123</v>
      </c>
      <c r="H15">
        <v>315</v>
      </c>
      <c r="I15">
        <v>295</v>
      </c>
      <c r="J15" s="1">
        <v>296.21249161466062</v>
      </c>
      <c r="K15" s="2">
        <f t="shared" si="1"/>
        <v>18.787508385339379</v>
      </c>
      <c r="L15" s="8">
        <v>50.316216767934591</v>
      </c>
      <c r="M15" s="1">
        <f t="shared" si="7"/>
        <v>6.7025118739837781</v>
      </c>
      <c r="N15" s="1">
        <f t="shared" si="2"/>
        <v>4180.8369704572442</v>
      </c>
      <c r="O15" s="1">
        <f t="shared" si="3"/>
        <v>994.51236183173819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50.695944820296461</v>
      </c>
      <c r="C16">
        <v>400</v>
      </c>
      <c r="D16" s="2">
        <v>0.11753925756785244</v>
      </c>
      <c r="E16" s="1">
        <f t="shared" si="4"/>
        <v>5.3146550701880155</v>
      </c>
      <c r="F16" s="1">
        <f t="shared" si="5"/>
        <v>21.258620280752062</v>
      </c>
      <c r="G16" s="8">
        <f t="shared" si="8"/>
        <v>241.11489230769138</v>
      </c>
      <c r="H16">
        <v>315</v>
      </c>
      <c r="I16">
        <v>295</v>
      </c>
      <c r="J16" s="1">
        <v>299.02234133955579</v>
      </c>
      <c r="K16" s="2">
        <f t="shared" si="1"/>
        <v>15.977658660444206</v>
      </c>
      <c r="L16" s="8">
        <v>74.750673067406268</v>
      </c>
      <c r="M16" s="1">
        <f t="shared" si="7"/>
        <v>9.9619529088546717</v>
      </c>
      <c r="N16" s="1">
        <f t="shared" si="2"/>
        <v>4180.0547780627221</v>
      </c>
      <c r="O16" s="1">
        <f t="shared" si="3"/>
        <v>994.16235714028994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72.447580749500219</v>
      </c>
      <c r="C17">
        <v>400</v>
      </c>
      <c r="D17" s="2">
        <v>0.11753925756785244</v>
      </c>
      <c r="E17" s="1">
        <f t="shared" si="4"/>
        <v>5.3146550701880155</v>
      </c>
      <c r="F17" s="1">
        <f t="shared" si="5"/>
        <v>21.258620280752062</v>
      </c>
      <c r="G17" s="8">
        <f t="shared" si="8"/>
        <v>401.35953846153689</v>
      </c>
      <c r="H17">
        <v>315</v>
      </c>
      <c r="I17">
        <v>295</v>
      </c>
      <c r="J17" s="1">
        <v>301.50003603655381</v>
      </c>
      <c r="K17" s="2">
        <f t="shared" si="1"/>
        <v>13.499963963446191</v>
      </c>
      <c r="L17" s="8">
        <v>90.120132202966673</v>
      </c>
      <c r="M17" s="1">
        <f t="shared" si="7"/>
        <v>12.011450352628939</v>
      </c>
      <c r="N17" s="1">
        <f t="shared" si="2"/>
        <v>4179.5304165367834</v>
      </c>
      <c r="O17" s="1">
        <f t="shared" si="3"/>
        <v>993.82200558155557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94.208689473581344</v>
      </c>
      <c r="C18">
        <v>400</v>
      </c>
      <c r="D18" s="2">
        <v>0.11753925756785244</v>
      </c>
      <c r="E18" s="1">
        <f t="shared" si="4"/>
        <v>5.3146550701880155</v>
      </c>
      <c r="F18" s="1">
        <f t="shared" si="5"/>
        <v>21.258620280752062</v>
      </c>
      <c r="G18" s="8">
        <f t="shared" si="8"/>
        <v>595.74999999999773</v>
      </c>
      <c r="H18">
        <v>315</v>
      </c>
      <c r="I18">
        <v>295</v>
      </c>
      <c r="J18" s="1">
        <v>303.41865334080268</v>
      </c>
      <c r="K18" s="2">
        <f t="shared" si="1"/>
        <v>11.581346659197322</v>
      </c>
      <c r="L18" s="8">
        <v>100.4182364534509</v>
      </c>
      <c r="M18" s="1">
        <f t="shared" si="7"/>
        <v>13.384470481942691</v>
      </c>
      <c r="N18" s="1">
        <f t="shared" si="2"/>
        <v>4179.2183587331065</v>
      </c>
      <c r="O18" s="1">
        <f t="shared" si="3"/>
        <v>993.53892430748624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115.97592242942655</v>
      </c>
      <c r="C19">
        <v>400</v>
      </c>
      <c r="D19" s="2">
        <v>0.11753925756785244</v>
      </c>
      <c r="E19" s="1">
        <f t="shared" si="4"/>
        <v>5.3146550701880155</v>
      </c>
      <c r="F19" s="1">
        <f t="shared" si="5"/>
        <v>21.258620280752062</v>
      </c>
      <c r="G19" s="8">
        <f t="shared" si="8"/>
        <v>824.28627692307418</v>
      </c>
      <c r="H19">
        <v>315</v>
      </c>
      <c r="I19">
        <v>295</v>
      </c>
      <c r="J19" s="1">
        <v>304.89690937104933</v>
      </c>
      <c r="K19" s="2">
        <f t="shared" si="1"/>
        <v>10.103090628950667</v>
      </c>
      <c r="L19" s="8">
        <v>107.74309867605864</v>
      </c>
      <c r="M19" s="1">
        <f t="shared" si="7"/>
        <v>14.360981678573685</v>
      </c>
      <c r="N19" s="1">
        <f t="shared" si="2"/>
        <v>4179.0278165905911</v>
      </c>
      <c r="O19" s="1">
        <f t="shared" si="3"/>
        <v>993.30962484994495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137.74725898605124</v>
      </c>
      <c r="C20">
        <v>400</v>
      </c>
      <c r="D20" s="2">
        <v>0.11753925756785244</v>
      </c>
      <c r="E20" s="1">
        <f t="shared" si="4"/>
        <v>5.3146550701880155</v>
      </c>
      <c r="F20" s="1">
        <f t="shared" si="5"/>
        <v>21.258620280752062</v>
      </c>
      <c r="G20" s="8">
        <f t="shared" si="8"/>
        <v>1086.9683692307658</v>
      </c>
      <c r="H20">
        <v>315</v>
      </c>
      <c r="I20">
        <v>295</v>
      </c>
      <c r="J20" s="1">
        <v>306.05609247184697</v>
      </c>
      <c r="K20" s="2">
        <f t="shared" si="1"/>
        <v>8.9439075281530336</v>
      </c>
      <c r="L20" s="8">
        <v>113.20301999822817</v>
      </c>
      <c r="M20" s="1">
        <f t="shared" si="7"/>
        <v>15.08881962360697</v>
      </c>
      <c r="N20" s="1">
        <f t="shared" si="2"/>
        <v>4178.9059173182304</v>
      </c>
      <c r="O20" s="1">
        <f t="shared" si="3"/>
        <v>993.12320990614307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159.52145356389968</v>
      </c>
      <c r="C21">
        <v>400</v>
      </c>
      <c r="D21" s="2">
        <v>0.11753925756785244</v>
      </c>
      <c r="E21" s="1">
        <f t="shared" si="4"/>
        <v>5.3146550701880155</v>
      </c>
      <c r="F21" s="1">
        <f t="shared" si="5"/>
        <v>21.258620280752062</v>
      </c>
      <c r="G21" s="8">
        <f t="shared" si="8"/>
        <v>1383.7962769230728</v>
      </c>
      <c r="H21">
        <v>315</v>
      </c>
      <c r="I21">
        <v>295</v>
      </c>
      <c r="J21" s="1">
        <v>306.98408708141238</v>
      </c>
      <c r="K21" s="2">
        <f t="shared" si="1"/>
        <v>8.0159129185876168</v>
      </c>
      <c r="L21" s="8">
        <v>117.42358672292498</v>
      </c>
      <c r="M21" s="1">
        <f t="shared" si="7"/>
        <v>15.651415664806409</v>
      </c>
      <c r="N21" s="1">
        <f t="shared" si="2"/>
        <v>4178.8243432932368</v>
      </c>
      <c r="O21" s="1">
        <f t="shared" si="3"/>
        <v>992.96988875887791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181.29770889758922</v>
      </c>
      <c r="C22">
        <v>400</v>
      </c>
      <c r="D22" s="2">
        <v>0.11753925756785244</v>
      </c>
      <c r="E22" s="1">
        <f t="shared" si="4"/>
        <v>5.3146550701880155</v>
      </c>
      <c r="F22" s="1">
        <f t="shared" si="5"/>
        <v>21.258620280752062</v>
      </c>
      <c r="G22" s="8">
        <f t="shared" si="8"/>
        <v>1714.7699999999959</v>
      </c>
      <c r="H22">
        <v>315</v>
      </c>
      <c r="I22">
        <v>295</v>
      </c>
      <c r="J22" s="1">
        <v>307.74150613032924</v>
      </c>
      <c r="K22" s="2">
        <f t="shared" si="1"/>
        <v>7.2584938696707582</v>
      </c>
      <c r="L22" s="8">
        <v>120.78113714077199</v>
      </c>
      <c r="M22" s="1">
        <f t="shared" si="7"/>
        <v>16.098954397227669</v>
      </c>
      <c r="N22" s="1">
        <f t="shared" si="2"/>
        <v>4178.7675718053124</v>
      </c>
      <c r="O22" s="1">
        <f t="shared" si="3"/>
        <v>992.84211088226016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203.07549509228755</v>
      </c>
      <c r="C23">
        <v>400</v>
      </c>
      <c r="D23" s="2">
        <v>0.11753925756785244</v>
      </c>
      <c r="E23" s="1">
        <f t="shared" si="4"/>
        <v>5.3146550701880155</v>
      </c>
      <c r="F23" s="1">
        <f t="shared" si="5"/>
        <v>21.258620280752062</v>
      </c>
      <c r="G23" s="8">
        <f t="shared" si="8"/>
        <v>2079.8895384615334</v>
      </c>
      <c r="H23">
        <v>315</v>
      </c>
      <c r="I23">
        <v>295</v>
      </c>
      <c r="J23" s="1">
        <v>308.37033945621215</v>
      </c>
      <c r="K23" s="2">
        <f t="shared" si="1"/>
        <v>6.6296605437878497</v>
      </c>
      <c r="L23" s="8">
        <v>123.51458264472248</v>
      </c>
      <c r="M23" s="1">
        <f t="shared" si="7"/>
        <v>16.463291940353596</v>
      </c>
      <c r="N23" s="1">
        <f t="shared" si="2"/>
        <v>4178.7267217242224</v>
      </c>
      <c r="O23" s="1">
        <f t="shared" si="3"/>
        <v>992.73425337893673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224.85444778513337</v>
      </c>
      <c r="C24">
        <v>400</v>
      </c>
      <c r="D24" s="2">
        <v>0.11753925756785244</v>
      </c>
      <c r="E24" s="1">
        <f t="shared" si="4"/>
        <v>5.3146550701880155</v>
      </c>
      <c r="F24" s="1">
        <f t="shared" si="5"/>
        <v>21.258620280752062</v>
      </c>
      <c r="G24" s="8">
        <f t="shared" si="8"/>
        <v>2479.1548923076866</v>
      </c>
      <c r="H24">
        <v>315</v>
      </c>
      <c r="I24">
        <v>295</v>
      </c>
      <c r="J24" s="1">
        <v>308.90021079700495</v>
      </c>
      <c r="K24" s="2">
        <f t="shared" si="1"/>
        <v>6.0997892029950549</v>
      </c>
      <c r="L24" s="8">
        <v>125.78250856838534</v>
      </c>
      <c r="M24" s="1">
        <f t="shared" si="7"/>
        <v>16.765572482393388</v>
      </c>
      <c r="N24" s="1">
        <f t="shared" si="2"/>
        <v>4178.6964842280331</v>
      </c>
      <c r="O24" s="1">
        <f t="shared" si="3"/>
        <v>992.64213894174623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246.63430885990667</v>
      </c>
      <c r="C25">
        <v>400</v>
      </c>
      <c r="D25" s="2">
        <v>0.11753925756785244</v>
      </c>
      <c r="E25" s="1">
        <f t="shared" si="4"/>
        <v>5.3146550701880155</v>
      </c>
      <c r="F25" s="1">
        <f t="shared" si="5"/>
        <v>21.258620280752062</v>
      </c>
      <c r="G25" s="8">
        <f t="shared" si="8"/>
        <v>2912.5660615384559</v>
      </c>
      <c r="H25">
        <v>315</v>
      </c>
      <c r="I25">
        <v>295</v>
      </c>
      <c r="J25" s="1">
        <v>309.35246873334114</v>
      </c>
      <c r="K25" s="2">
        <f t="shared" si="1"/>
        <v>5.6475312666588593</v>
      </c>
      <c r="L25" s="8">
        <v>127.6941612317751</v>
      </c>
      <c r="M25" s="1">
        <f t="shared" si="7"/>
        <v>17.020361073308415</v>
      </c>
      <c r="N25" s="1">
        <f t="shared" si="2"/>
        <v>4178.6735556503354</v>
      </c>
      <c r="O25" s="1">
        <f t="shared" si="3"/>
        <v>992.56263709462837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268.41401168283619</v>
      </c>
      <c r="C26">
        <v>400</v>
      </c>
      <c r="D26" s="2">
        <v>0.11753925756785244</v>
      </c>
      <c r="E26" s="1">
        <f t="shared" si="4"/>
        <v>5.3146550701880155</v>
      </c>
      <c r="F26" s="1">
        <f t="shared" si="5"/>
        <v>21.258620280752062</v>
      </c>
      <c r="G26" s="8">
        <f t="shared" si="8"/>
        <v>3380.1230461538389</v>
      </c>
      <c r="H26">
        <v>315</v>
      </c>
      <c r="I26">
        <v>295</v>
      </c>
      <c r="J26" s="1">
        <v>309.72458072446733</v>
      </c>
      <c r="K26" s="2">
        <f t="shared" si="1"/>
        <v>5.2754192755326699</v>
      </c>
      <c r="L26" s="8">
        <v>129.25120808504246</v>
      </c>
      <c r="M26" s="1">
        <f t="shared" si="7"/>
        <v>17.227882993535651</v>
      </c>
      <c r="N26" s="1">
        <f t="shared" si="2"/>
        <v>4178.6565938773629</v>
      </c>
      <c r="O26" s="1">
        <f t="shared" si="3"/>
        <v>992.49662239981728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28.957393145008222</v>
      </c>
      <c r="C27">
        <v>600</v>
      </c>
      <c r="D27" s="2">
        <v>0.23529109342336407</v>
      </c>
      <c r="E27" s="1">
        <f t="shared" si="4"/>
        <v>10.638922080230829</v>
      </c>
      <c r="F27" s="1">
        <f t="shared" si="5"/>
        <v>42.555688320923316</v>
      </c>
      <c r="G27" s="8">
        <f t="shared" si="8"/>
        <v>115.01606153846123</v>
      </c>
      <c r="H27">
        <v>315</v>
      </c>
      <c r="I27">
        <v>295</v>
      </c>
      <c r="J27" s="1">
        <v>295.76314232469736</v>
      </c>
      <c r="K27" s="2">
        <f t="shared" si="1"/>
        <v>19.236857675302645</v>
      </c>
      <c r="L27" s="8">
        <v>88.532379662137643</v>
      </c>
      <c r="M27" s="1">
        <f t="shared" si="7"/>
        <v>5.8899584733529124</v>
      </c>
      <c r="N27" s="1">
        <f t="shared" si="2"/>
        <v>4180.9822698299504</v>
      </c>
      <c r="O27" s="1">
        <f t="shared" si="3"/>
        <v>994.56466456700537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50.689771396728602</v>
      </c>
      <c r="C28">
        <v>600</v>
      </c>
      <c r="D28" s="2">
        <v>0.23529109342336407</v>
      </c>
      <c r="E28" s="1">
        <f t="shared" si="4"/>
        <v>10.638922080230829</v>
      </c>
      <c r="F28" s="1">
        <f t="shared" si="5"/>
        <v>42.555688320923316</v>
      </c>
      <c r="G28" s="8">
        <f t="shared" si="8"/>
        <v>241.11489230769138</v>
      </c>
      <c r="H28">
        <v>315</v>
      </c>
      <c r="I28">
        <v>295</v>
      </c>
      <c r="J28" s="1">
        <v>298.08515140510809</v>
      </c>
      <c r="K28" s="2">
        <f t="shared" si="1"/>
        <v>16.914848594891907</v>
      </c>
      <c r="L28" s="8">
        <v>135.93961660417949</v>
      </c>
      <c r="M28" s="1">
        <f t="shared" si="7"/>
        <v>9.0495763603573796</v>
      </c>
      <c r="N28" s="1">
        <f t="shared" si="2"/>
        <v>4180.2922843959177</v>
      </c>
      <c r="O28" s="1">
        <f t="shared" si="3"/>
        <v>994.28343453236994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72.436267856929973</v>
      </c>
      <c r="C29">
        <v>600</v>
      </c>
      <c r="D29" s="2">
        <v>0.23529109342336407</v>
      </c>
      <c r="E29" s="1">
        <f t="shared" si="4"/>
        <v>10.638922080230829</v>
      </c>
      <c r="F29" s="1">
        <f t="shared" si="5"/>
        <v>42.555688320923316</v>
      </c>
      <c r="G29" s="8">
        <f t="shared" si="8"/>
        <v>401.35953846153689</v>
      </c>
      <c r="H29">
        <v>315</v>
      </c>
      <c r="I29">
        <v>295</v>
      </c>
      <c r="J29" s="1">
        <v>300.39617067516156</v>
      </c>
      <c r="K29" s="2">
        <f t="shared" si="1"/>
        <v>14.603829324838443</v>
      </c>
      <c r="L29" s="8">
        <v>167.43147023069872</v>
      </c>
      <c r="M29" s="1">
        <f t="shared" si="7"/>
        <v>11.147597906955481</v>
      </c>
      <c r="N29" s="1">
        <f t="shared" si="2"/>
        <v>4179.7461914614896</v>
      </c>
      <c r="O29" s="1">
        <f t="shared" si="3"/>
        <v>993.9772179070344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94.192762526993349</v>
      </c>
      <c r="C30">
        <v>600</v>
      </c>
      <c r="D30" s="2">
        <v>0.23529109342336407</v>
      </c>
      <c r="E30" s="1">
        <f t="shared" si="4"/>
        <v>10.638922080230829</v>
      </c>
      <c r="F30" s="1">
        <f t="shared" si="5"/>
        <v>42.555688320923316</v>
      </c>
      <c r="G30" s="8">
        <f t="shared" si="8"/>
        <v>595.74999999999773</v>
      </c>
      <c r="H30">
        <v>315</v>
      </c>
      <c r="I30">
        <v>295</v>
      </c>
      <c r="J30" s="1">
        <v>302.29375632817062</v>
      </c>
      <c r="K30" s="2">
        <f t="shared" si="1"/>
        <v>12.706243671829384</v>
      </c>
      <c r="L30" s="8">
        <v>189.18377064838566</v>
      </c>
      <c r="M30" s="1">
        <f t="shared" si="7"/>
        <v>12.596483096713538</v>
      </c>
      <c r="N30" s="1">
        <f t="shared" si="2"/>
        <v>4179.3919715145485</v>
      </c>
      <c r="O30" s="1">
        <f t="shared" si="3"/>
        <v>993.70692066894753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115.95607309303132</v>
      </c>
      <c r="C31">
        <v>600</v>
      </c>
      <c r="D31" s="2">
        <v>0.23529109342336407</v>
      </c>
      <c r="E31" s="1">
        <f t="shared" si="4"/>
        <v>10.638922080230829</v>
      </c>
      <c r="F31" s="1">
        <f t="shared" si="5"/>
        <v>42.555688320923316</v>
      </c>
      <c r="G31" s="8">
        <f t="shared" si="8"/>
        <v>824.28627692307418</v>
      </c>
      <c r="H31">
        <v>315</v>
      </c>
      <c r="I31">
        <v>295</v>
      </c>
      <c r="J31" s="1">
        <v>303.8067103292932</v>
      </c>
      <c r="K31" s="2">
        <f t="shared" si="1"/>
        <v>11.193289670706804</v>
      </c>
      <c r="L31" s="8">
        <v>204.95290159350122</v>
      </c>
      <c r="M31" s="1">
        <f t="shared" si="7"/>
        <v>13.646720146671399</v>
      </c>
      <c r="N31" s="1">
        <f t="shared" si="2"/>
        <v>4179.1643365215423</v>
      </c>
      <c r="O31" s="1">
        <f t="shared" si="3"/>
        <v>993.47965938425045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137.72411475136261</v>
      </c>
      <c r="C32">
        <v>600</v>
      </c>
      <c r="D32" s="2">
        <v>0.23529109342336407</v>
      </c>
      <c r="E32" s="1">
        <f t="shared" si="4"/>
        <v>10.638922080230829</v>
      </c>
      <c r="F32" s="1">
        <f t="shared" si="5"/>
        <v>42.555688320923316</v>
      </c>
      <c r="G32" s="8">
        <f t="shared" si="8"/>
        <v>1086.9683692307658</v>
      </c>
      <c r="H32">
        <v>315</v>
      </c>
      <c r="I32">
        <v>295</v>
      </c>
      <c r="J32" s="1">
        <v>305.02000324994225</v>
      </c>
      <c r="K32" s="2">
        <f t="shared" si="1"/>
        <v>9.9799967500577509</v>
      </c>
      <c r="L32" s="8">
        <v>216.86061364882653</v>
      </c>
      <c r="M32" s="1">
        <f t="shared" si="7"/>
        <v>14.439721195761056</v>
      </c>
      <c r="N32" s="1">
        <f t="shared" si="2"/>
        <v>4179.0137662059915</v>
      </c>
      <c r="O32" s="1">
        <f t="shared" si="3"/>
        <v>993.29010207812235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159.49553494655376</v>
      </c>
      <c r="C33">
        <v>600</v>
      </c>
      <c r="D33" s="2">
        <v>0.23529109342336407</v>
      </c>
      <c r="E33" s="1">
        <f t="shared" si="4"/>
        <v>10.638922080230829</v>
      </c>
      <c r="F33" s="1">
        <f t="shared" si="5"/>
        <v>42.555688320923316</v>
      </c>
      <c r="G33" s="8">
        <f t="shared" si="8"/>
        <v>1383.7962769230728</v>
      </c>
      <c r="H33">
        <v>315</v>
      </c>
      <c r="I33">
        <v>295</v>
      </c>
      <c r="J33" s="1">
        <v>306.00681856742887</v>
      </c>
      <c r="K33" s="2">
        <f t="shared" si="1"/>
        <v>8.9931814325711343</v>
      </c>
      <c r="L33" s="8">
        <v>226.15236251315554</v>
      </c>
      <c r="M33" s="1">
        <f t="shared" si="7"/>
        <v>15.058473834876365</v>
      </c>
      <c r="N33" s="1">
        <f t="shared" si="2"/>
        <v>4178.9106358114568</v>
      </c>
      <c r="O33" s="1">
        <f t="shared" si="3"/>
        <v>993.13125005711981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181.26943694251614</v>
      </c>
      <c r="C34">
        <v>600</v>
      </c>
      <c r="D34" s="2">
        <v>0.23529109342336407</v>
      </c>
      <c r="E34" s="1">
        <f t="shared" si="4"/>
        <v>10.638922080230829</v>
      </c>
      <c r="F34" s="1">
        <f t="shared" si="5"/>
        <v>42.555688320923316</v>
      </c>
      <c r="G34" s="8">
        <f t="shared" si="8"/>
        <v>1714.7699999999959</v>
      </c>
      <c r="H34">
        <v>315</v>
      </c>
      <c r="I34">
        <v>295</v>
      </c>
      <c r="J34" s="1">
        <v>306.82179428043418</v>
      </c>
      <c r="K34" s="2">
        <f t="shared" si="1"/>
        <v>8.178205719565824</v>
      </c>
      <c r="L34" s="8">
        <v>233.59705020228046</v>
      </c>
      <c r="M34" s="1">
        <f t="shared" si="7"/>
        <v>15.554204205810546</v>
      </c>
      <c r="N34" s="1">
        <f t="shared" si="2"/>
        <v>4178.8376311339125</v>
      </c>
      <c r="O34" s="1">
        <f t="shared" si="3"/>
        <v>992.99696096635034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203.04520919960709</v>
      </c>
      <c r="C35">
        <v>600</v>
      </c>
      <c r="D35" s="2">
        <v>0.23529109342336407</v>
      </c>
      <c r="E35" s="1">
        <f t="shared" si="4"/>
        <v>10.638922080230829</v>
      </c>
      <c r="F35" s="1">
        <f t="shared" si="5"/>
        <v>42.555688320923316</v>
      </c>
      <c r="G35" s="8">
        <f t="shared" si="8"/>
        <v>2079.8895384615334</v>
      </c>
      <c r="H35">
        <v>315</v>
      </c>
      <c r="I35">
        <v>295</v>
      </c>
      <c r="J35" s="1">
        <v>307.50460955849718</v>
      </c>
      <c r="K35" s="2">
        <f t="shared" ref="K35:K66" si="11">H35-J35</f>
        <v>7.4953904415028205</v>
      </c>
      <c r="L35" s="8">
        <v>239.69191298056666</v>
      </c>
      <c r="M35" s="1">
        <f t="shared" si="7"/>
        <v>15.960036023975757</v>
      </c>
      <c r="N35" s="1">
        <f t="shared" ref="N35:N66" si="12">((W35 + X35*H35 +Y35*H35^2 +  Z35*H35^3)+(W35 + X35*J35 + Y35*J35^2 +  Z35*J35^3))/2</f>
        <v>4178.7844173689464</v>
      </c>
      <c r="O35" s="1">
        <f t="shared" ref="O35:O66" si="13">((S35 + T35*H35 + U35*H35^2 +  V35*H35^3)+(S35 + T35*J35 + U35*J35^2 +  V35*J35^3))/2</f>
        <v>992.88232800318701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224.82242287529155</v>
      </c>
      <c r="C36">
        <v>600</v>
      </c>
      <c r="D36" s="2">
        <v>0.23529109342336407</v>
      </c>
      <c r="E36" s="1">
        <f t="shared" si="4"/>
        <v>10.638922080230829</v>
      </c>
      <c r="F36" s="1">
        <f t="shared" si="5"/>
        <v>42.555688320923316</v>
      </c>
      <c r="G36" s="8">
        <f t="shared" si="8"/>
        <v>2479.1548923076866</v>
      </c>
      <c r="H36">
        <v>315</v>
      </c>
      <c r="I36">
        <v>295</v>
      </c>
      <c r="J36" s="1">
        <v>308.08416264595098</v>
      </c>
      <c r="K36" s="2">
        <f t="shared" si="11"/>
        <v>6.9158373540490174</v>
      </c>
      <c r="L36" s="8">
        <v>244.77163027025841</v>
      </c>
      <c r="M36" s="1">
        <f t="shared" si="7"/>
        <v>16.298262448697418</v>
      </c>
      <c r="N36" s="1">
        <f t="shared" si="12"/>
        <v>4178.7446275896118</v>
      </c>
      <c r="O36" s="1">
        <f t="shared" si="13"/>
        <v>992.78353620363077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246.60076943588348</v>
      </c>
      <c r="C37">
        <v>600</v>
      </c>
      <c r="D37" s="2">
        <v>0.23529109342336407</v>
      </c>
      <c r="E37" s="1">
        <f t="shared" si="4"/>
        <v>10.638922080230829</v>
      </c>
      <c r="F37" s="1">
        <f t="shared" si="5"/>
        <v>42.555688320923316</v>
      </c>
      <c r="G37" s="8">
        <f t="shared" si="8"/>
        <v>2912.5660615384559</v>
      </c>
      <c r="H37">
        <v>315</v>
      </c>
      <c r="I37">
        <v>295</v>
      </c>
      <c r="J37" s="1">
        <v>308.58176578432739</v>
      </c>
      <c r="K37" s="2">
        <f t="shared" si="11"/>
        <v>6.4182342156726122</v>
      </c>
      <c r="L37" s="8">
        <v>249.06927299911169</v>
      </c>
      <c r="M37" s="1">
        <f t="shared" si="7"/>
        <v>16.584407483055813</v>
      </c>
      <c r="N37" s="1">
        <f t="shared" si="12"/>
        <v>4178.7142093430894</v>
      </c>
      <c r="O37" s="1">
        <f t="shared" si="13"/>
        <v>992.69763253373935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268.37906367782534</v>
      </c>
      <c r="C38">
        <v>600</v>
      </c>
      <c r="D38" s="2">
        <v>0.23529109342336407</v>
      </c>
      <c r="E38" s="1">
        <f t="shared" si="4"/>
        <v>10.638922080230829</v>
      </c>
      <c r="F38" s="1">
        <f t="shared" si="5"/>
        <v>42.555688320923316</v>
      </c>
      <c r="G38" s="8">
        <f t="shared" si="8"/>
        <v>3380.1230461538389</v>
      </c>
      <c r="H38">
        <v>315</v>
      </c>
      <c r="I38">
        <v>295</v>
      </c>
      <c r="J38" s="1">
        <v>308.9931670649575</v>
      </c>
      <c r="K38" s="2">
        <f t="shared" si="11"/>
        <v>6.006832935042496</v>
      </c>
      <c r="L38" s="8">
        <v>252.58037323589986</v>
      </c>
      <c r="M38" s="1">
        <f t="shared" si="7"/>
        <v>16.818177557170142</v>
      </c>
      <c r="N38" s="1">
        <f t="shared" si="12"/>
        <v>4178.6915592552868</v>
      </c>
      <c r="O38" s="1">
        <f t="shared" si="13"/>
        <v>992.62586413893644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28.956515833012933</v>
      </c>
      <c r="C39">
        <v>800</v>
      </c>
      <c r="D39" s="2">
        <v>0.3792747521936759</v>
      </c>
      <c r="E39" s="1">
        <f t="shared" si="4"/>
        <v>17.149287195189252</v>
      </c>
      <c r="F39" s="1">
        <f t="shared" si="5"/>
        <v>68.59714878075701</v>
      </c>
      <c r="G39" s="8">
        <f t="shared" si="8"/>
        <v>115.01606153846123</v>
      </c>
      <c r="H39">
        <v>315</v>
      </c>
      <c r="I39">
        <v>295</v>
      </c>
      <c r="J39" s="1">
        <v>295.50014447848633</v>
      </c>
      <c r="K39" s="2">
        <f t="shared" si="11"/>
        <v>19.499855521513666</v>
      </c>
      <c r="L39" s="8">
        <v>127.9956454494166</v>
      </c>
      <c r="M39" s="1">
        <f t="shared" si="7"/>
        <v>5.2865329767471945</v>
      </c>
      <c r="N39" s="1">
        <f t="shared" si="12"/>
        <v>4181.070032595193</v>
      </c>
      <c r="O39" s="1">
        <f t="shared" si="13"/>
        <v>994.59479745714134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50.685534374977721</v>
      </c>
      <c r="C40">
        <v>800</v>
      </c>
      <c r="D40" s="2">
        <v>0.3792747521936759</v>
      </c>
      <c r="E40" s="1">
        <f t="shared" si="4"/>
        <v>17.149287195189252</v>
      </c>
      <c r="F40" s="1">
        <f t="shared" si="5"/>
        <v>68.59714878075701</v>
      </c>
      <c r="G40" s="8">
        <f t="shared" si="8"/>
        <v>241.11489230769138</v>
      </c>
      <c r="H40">
        <v>315</v>
      </c>
      <c r="I40">
        <v>295</v>
      </c>
      <c r="J40" s="1">
        <v>297.42162201585273</v>
      </c>
      <c r="K40" s="2">
        <f t="shared" si="11"/>
        <v>17.578377984147266</v>
      </c>
      <c r="L40" s="8">
        <v>201.42679806653035</v>
      </c>
      <c r="M40" s="1">
        <f t="shared" si="7"/>
        <v>8.3258760397893887</v>
      </c>
      <c r="N40" s="1">
        <f t="shared" si="12"/>
        <v>4180.4743265365505</v>
      </c>
      <c r="O40" s="1">
        <f t="shared" si="13"/>
        <v>994.36655095978062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72.427907725841521</v>
      </c>
      <c r="C41">
        <v>800</v>
      </c>
      <c r="D41" s="2">
        <v>0.3792747521936759</v>
      </c>
      <c r="E41" s="1">
        <f t="shared" si="4"/>
        <v>17.149287195189252</v>
      </c>
      <c r="F41" s="1">
        <f t="shared" si="5"/>
        <v>68.59714878075701</v>
      </c>
      <c r="G41" s="8">
        <f t="shared" si="8"/>
        <v>401.35953846153689</v>
      </c>
      <c r="H41">
        <v>315</v>
      </c>
      <c r="I41">
        <v>295</v>
      </c>
      <c r="J41" s="1">
        <v>299.55272989582312</v>
      </c>
      <c r="K41" s="2">
        <f t="shared" si="11"/>
        <v>15.44727010417688</v>
      </c>
      <c r="L41" s="8">
        <v>252.46399710599269</v>
      </c>
      <c r="M41" s="1">
        <f t="shared" ref="M41:M72" si="14">((H41-I41)-(J41-I41))/(LN((H41-I41)/(J41-I41)))</f>
        <v>10.437307687285534</v>
      </c>
      <c r="N41" s="1">
        <f t="shared" si="12"/>
        <v>4179.9302020922878</v>
      </c>
      <c r="O41" s="1">
        <f t="shared" si="13"/>
        <v>994.09194964651942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94.18047439426519</v>
      </c>
      <c r="C42">
        <v>800</v>
      </c>
      <c r="D42" s="2">
        <v>0.3792747521936759</v>
      </c>
      <c r="E42" s="1">
        <f t="shared" si="4"/>
        <v>17.149287195189252</v>
      </c>
      <c r="F42" s="1">
        <f t="shared" si="5"/>
        <v>68.59714878075701</v>
      </c>
      <c r="G42" s="8">
        <f t="shared" si="8"/>
        <v>595.74999999999773</v>
      </c>
      <c r="H42">
        <v>315</v>
      </c>
      <c r="I42">
        <v>295</v>
      </c>
      <c r="J42" s="1">
        <v>301.39811496866156</v>
      </c>
      <c r="K42" s="2">
        <f t="shared" si="11"/>
        <v>13.601885031338441</v>
      </c>
      <c r="L42" s="8">
        <v>288.65811071374969</v>
      </c>
      <c r="M42" s="1">
        <f t="shared" si="14"/>
        <v>11.934316552171557</v>
      </c>
      <c r="N42" s="1">
        <f t="shared" si="12"/>
        <v>4179.5491878451467</v>
      </c>
      <c r="O42" s="1">
        <f t="shared" si="13"/>
        <v>993.83657389709913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115.94031414794225</v>
      </c>
      <c r="C43">
        <v>800</v>
      </c>
      <c r="D43" s="2">
        <v>0.3792747521936759</v>
      </c>
      <c r="E43" s="1">
        <f t="shared" si="4"/>
        <v>17.149287195189252</v>
      </c>
      <c r="F43" s="1">
        <f t="shared" si="5"/>
        <v>68.59714878075701</v>
      </c>
      <c r="G43" s="8">
        <f t="shared" si="8"/>
        <v>824.28627692307418</v>
      </c>
      <c r="H43">
        <v>315</v>
      </c>
      <c r="I43">
        <v>295</v>
      </c>
      <c r="J43" s="1">
        <v>302.9159929770347</v>
      </c>
      <c r="K43" s="2">
        <f t="shared" si="11"/>
        <v>12.084007022965295</v>
      </c>
      <c r="L43" s="8">
        <v>315.34052546440631</v>
      </c>
      <c r="M43" s="1">
        <f t="shared" si="14"/>
        <v>13.037756273625902</v>
      </c>
      <c r="N43" s="1">
        <f t="shared" si="12"/>
        <v>4179.2927536984389</v>
      </c>
      <c r="O43" s="1">
        <f t="shared" si="13"/>
        <v>993.61469603232581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137.70536036152998</v>
      </c>
      <c r="C44">
        <v>800</v>
      </c>
      <c r="D44" s="2">
        <v>0.3792747521936759</v>
      </c>
      <c r="E44" s="1">
        <f t="shared" si="4"/>
        <v>17.149287195189252</v>
      </c>
      <c r="F44" s="1">
        <f t="shared" si="5"/>
        <v>68.59714878075701</v>
      </c>
      <c r="G44" s="8">
        <f t="shared" si="8"/>
        <v>1086.9683692307658</v>
      </c>
      <c r="H44">
        <v>315</v>
      </c>
      <c r="I44">
        <v>295</v>
      </c>
      <c r="J44" s="1">
        <v>304.15836365314323</v>
      </c>
      <c r="K44" s="2">
        <f t="shared" si="11"/>
        <v>10.841636346856774</v>
      </c>
      <c r="L44" s="8">
        <v>335.72317190927504</v>
      </c>
      <c r="M44" s="1">
        <f t="shared" si="14"/>
        <v>13.88058586517565</v>
      </c>
      <c r="N44" s="1">
        <f t="shared" si="12"/>
        <v>4179.1178828727925</v>
      </c>
      <c r="O44" s="1">
        <f t="shared" si="13"/>
        <v>993.4253803980248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159.47420772181999</v>
      </c>
      <c r="C45">
        <v>800</v>
      </c>
      <c r="D45" s="2">
        <v>0.3792747521936759</v>
      </c>
      <c r="E45" s="1">
        <f t="shared" si="4"/>
        <v>17.149287195189252</v>
      </c>
      <c r="F45" s="1">
        <f t="shared" si="5"/>
        <v>68.59714878075701</v>
      </c>
      <c r="G45" s="8">
        <f t="shared" si="8"/>
        <v>1383.7962769230728</v>
      </c>
      <c r="H45">
        <v>315</v>
      </c>
      <c r="I45">
        <v>295</v>
      </c>
      <c r="J45" s="1">
        <v>305.18352822059336</v>
      </c>
      <c r="K45" s="2">
        <f t="shared" si="11"/>
        <v>9.8164717794066405</v>
      </c>
      <c r="L45" s="8">
        <v>351.7625313480803</v>
      </c>
      <c r="M45" s="1">
        <f t="shared" si="14"/>
        <v>14.543767086479464</v>
      </c>
      <c r="N45" s="1">
        <f t="shared" si="12"/>
        <v>4178.9955156769502</v>
      </c>
      <c r="O45" s="1">
        <f t="shared" si="13"/>
        <v>993.26406610093454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181.24589399312507</v>
      </c>
      <c r="C46">
        <v>800</v>
      </c>
      <c r="D46" s="2">
        <v>0.3792747521936759</v>
      </c>
      <c r="E46" s="1">
        <f t="shared" si="4"/>
        <v>17.149287195189252</v>
      </c>
      <c r="F46" s="1">
        <f t="shared" si="5"/>
        <v>68.59714878075701</v>
      </c>
      <c r="G46" s="8">
        <f t="shared" si="8"/>
        <v>1714.7699999999959</v>
      </c>
      <c r="H46">
        <v>315</v>
      </c>
      <c r="I46">
        <v>295</v>
      </c>
      <c r="J46" s="1">
        <v>306.03932906257705</v>
      </c>
      <c r="K46" s="2">
        <f t="shared" si="11"/>
        <v>8.9606709374229467</v>
      </c>
      <c r="L46" s="8">
        <v>364.69615672926511</v>
      </c>
      <c r="M46" s="1">
        <f t="shared" si="14"/>
        <v>15.078501313832401</v>
      </c>
      <c r="N46" s="1">
        <f t="shared" si="12"/>
        <v>4178.9075181032367</v>
      </c>
      <c r="O46" s="1">
        <f t="shared" si="13"/>
        <v>993.12594638324708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203.01974731521381</v>
      </c>
      <c r="C47">
        <v>800</v>
      </c>
      <c r="D47" s="2">
        <v>0.3792747521936759</v>
      </c>
      <c r="E47" s="1">
        <f t="shared" si="4"/>
        <v>17.149287195189252</v>
      </c>
      <c r="F47" s="1">
        <f t="shared" si="5"/>
        <v>68.59714878075701</v>
      </c>
      <c r="G47" s="8">
        <f t="shared" ref="G47:G78" si="15">G35</f>
        <v>2079.8895384615334</v>
      </c>
      <c r="H47">
        <v>315</v>
      </c>
      <c r="I47">
        <v>295</v>
      </c>
      <c r="J47" s="1">
        <v>306.7623409472468</v>
      </c>
      <c r="K47" s="2">
        <f t="shared" si="11"/>
        <v>8.2376590527532016</v>
      </c>
      <c r="L47" s="8">
        <v>375.33827773687472</v>
      </c>
      <c r="M47" s="1">
        <f t="shared" si="14"/>
        <v>15.518471185082635</v>
      </c>
      <c r="N47" s="1">
        <f t="shared" si="12"/>
        <v>4178.8426007909784</v>
      </c>
      <c r="O47" s="1">
        <f t="shared" si="13"/>
        <v>993.00685113645886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224.79528798476784</v>
      </c>
      <c r="C48">
        <v>800</v>
      </c>
      <c r="D48" s="2">
        <v>0.3792747521936759</v>
      </c>
      <c r="E48" s="1">
        <f t="shared" si="4"/>
        <v>17.149287195189252</v>
      </c>
      <c r="F48" s="1">
        <f t="shared" si="5"/>
        <v>68.59714878075701</v>
      </c>
      <c r="G48" s="8">
        <f t="shared" si="15"/>
        <v>2479.1548923076866</v>
      </c>
      <c r="H48">
        <v>315</v>
      </c>
      <c r="I48">
        <v>295</v>
      </c>
      <c r="J48" s="1">
        <v>307.38009598221771</v>
      </c>
      <c r="K48" s="2">
        <f t="shared" si="11"/>
        <v>7.6199040177822894</v>
      </c>
      <c r="L48" s="8">
        <v>384.24406615701668</v>
      </c>
      <c r="M48" s="1">
        <f t="shared" si="14"/>
        <v>15.886640438822273</v>
      </c>
      <c r="N48" s="1">
        <f t="shared" si="12"/>
        <v>4178.7936001567487</v>
      </c>
      <c r="O48" s="1">
        <f t="shared" si="13"/>
        <v>992.90337444761781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246.57216593762976</v>
      </c>
      <c r="C49">
        <v>800</v>
      </c>
      <c r="D49" s="2">
        <v>0.3792747521936759</v>
      </c>
      <c r="E49" s="1">
        <f t="shared" si="4"/>
        <v>17.149287195189252</v>
      </c>
      <c r="F49" s="1">
        <f t="shared" si="5"/>
        <v>68.59714878075701</v>
      </c>
      <c r="G49" s="8">
        <f t="shared" si="15"/>
        <v>2912.5660615384559</v>
      </c>
      <c r="H49">
        <v>315</v>
      </c>
      <c r="I49">
        <v>295</v>
      </c>
      <c r="J49" s="1">
        <v>307.91337810695109</v>
      </c>
      <c r="K49" s="2">
        <f t="shared" si="11"/>
        <v>7.086621893048914</v>
      </c>
      <c r="L49" s="8">
        <v>391.8040565847993</v>
      </c>
      <c r="M49" s="1">
        <f t="shared" si="14"/>
        <v>16.199161570343652</v>
      </c>
      <c r="N49" s="1">
        <f t="shared" si="12"/>
        <v>4178.7558555892274</v>
      </c>
      <c r="O49" s="1">
        <f t="shared" si="13"/>
        <v>992.81278999642632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268.34910222491476</v>
      </c>
      <c r="C50">
        <v>800</v>
      </c>
      <c r="D50" s="2">
        <v>0.3792747521936759</v>
      </c>
      <c r="E50" s="1">
        <f t="shared" si="4"/>
        <v>17.149287195189252</v>
      </c>
      <c r="F50" s="1">
        <f t="shared" si="5"/>
        <v>68.59714878075701</v>
      </c>
      <c r="G50" s="8">
        <f t="shared" si="15"/>
        <v>3380.1230461538389</v>
      </c>
      <c r="H50">
        <v>315</v>
      </c>
      <c r="I50">
        <v>295</v>
      </c>
      <c r="J50" s="1">
        <v>308.35622452939168</v>
      </c>
      <c r="K50" s="2">
        <f t="shared" si="11"/>
        <v>6.6437754706083183</v>
      </c>
      <c r="L50" s="8">
        <v>397.99748483358132</v>
      </c>
      <c r="M50" s="1">
        <f t="shared" si="14"/>
        <v>16.455182020850806</v>
      </c>
      <c r="N50" s="1">
        <f t="shared" si="12"/>
        <v>4178.7275785571601</v>
      </c>
      <c r="O50" s="1">
        <f t="shared" si="13"/>
        <v>992.73669183628874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28.955977530279487</v>
      </c>
      <c r="C51">
        <v>1000</v>
      </c>
      <c r="D51" s="2">
        <v>0.54491206337944664</v>
      </c>
      <c r="E51" s="1">
        <f t="shared" si="4"/>
        <v>24.638743857765061</v>
      </c>
      <c r="F51" s="1">
        <f t="shared" si="5"/>
        <v>98.554975431060242</v>
      </c>
      <c r="G51" s="8">
        <f t="shared" si="15"/>
        <v>115.01606153846123</v>
      </c>
      <c r="H51">
        <v>315</v>
      </c>
      <c r="I51">
        <v>295</v>
      </c>
      <c r="J51" s="1">
        <v>295.33720884970131</v>
      </c>
      <c r="K51" s="2">
        <f t="shared" si="11"/>
        <v>19.662791150298688</v>
      </c>
      <c r="L51" s="8">
        <v>166.83784914739886</v>
      </c>
      <c r="M51" s="1">
        <f t="shared" si="14"/>
        <v>4.8160240509764112</v>
      </c>
      <c r="N51" s="1">
        <f t="shared" si="12"/>
        <v>4181.1254249159856</v>
      </c>
      <c r="O51" s="1">
        <f t="shared" si="13"/>
        <v>994.61328735607765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50.682478709320414</v>
      </c>
      <c r="C52">
        <v>1000</v>
      </c>
      <c r="D52" s="2">
        <v>0.54491206337944664</v>
      </c>
      <c r="E52" s="1">
        <f t="shared" si="4"/>
        <v>24.638743857765061</v>
      </c>
      <c r="F52" s="1">
        <f t="shared" si="5"/>
        <v>98.554975431060242</v>
      </c>
      <c r="G52" s="8">
        <f t="shared" si="15"/>
        <v>241.11489230769138</v>
      </c>
      <c r="H52">
        <v>315</v>
      </c>
      <c r="I52">
        <v>295</v>
      </c>
      <c r="J52" s="1">
        <v>296.93182281394758</v>
      </c>
      <c r="K52" s="2">
        <f t="shared" si="11"/>
        <v>18.068177186052424</v>
      </c>
      <c r="L52" s="8">
        <v>267.56700905540316</v>
      </c>
      <c r="M52" s="1">
        <f t="shared" si="14"/>
        <v>7.7304678919483916</v>
      </c>
      <c r="N52" s="1">
        <f t="shared" si="12"/>
        <v>4180.6163340237244</v>
      </c>
      <c r="O52" s="1">
        <f t="shared" si="13"/>
        <v>994.42650169222168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72.421464840461667</v>
      </c>
      <c r="C53">
        <v>1000</v>
      </c>
      <c r="D53" s="2">
        <v>0.54491206337944664</v>
      </c>
      <c r="E53" s="1">
        <f t="shared" si="4"/>
        <v>24.638743857765061</v>
      </c>
      <c r="F53" s="1">
        <f t="shared" si="5"/>
        <v>98.554975431060242</v>
      </c>
      <c r="G53" s="8">
        <f t="shared" si="15"/>
        <v>401.35953846153689</v>
      </c>
      <c r="H53">
        <v>315</v>
      </c>
      <c r="I53">
        <v>295</v>
      </c>
      <c r="J53" s="1">
        <v>298.88484651579193</v>
      </c>
      <c r="K53" s="2">
        <f t="shared" si="11"/>
        <v>16.115153484208065</v>
      </c>
      <c r="L53" s="8">
        <v>340.3279036190861</v>
      </c>
      <c r="M53" s="1">
        <f t="shared" si="14"/>
        <v>9.8344157148750853</v>
      </c>
      <c r="N53" s="1">
        <f t="shared" si="12"/>
        <v>4180.0882178682123</v>
      </c>
      <c r="O53" s="1">
        <f t="shared" si="13"/>
        <v>994.18038779814651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94.170633200723017</v>
      </c>
      <c r="C54">
        <v>1000</v>
      </c>
      <c r="D54" s="2">
        <v>0.54491206337944664</v>
      </c>
      <c r="E54" s="1">
        <f t="shared" si="4"/>
        <v>24.638743857765061</v>
      </c>
      <c r="F54" s="1">
        <f t="shared" si="5"/>
        <v>98.554975431060242</v>
      </c>
      <c r="G54" s="8">
        <f t="shared" si="15"/>
        <v>595.74999999999773</v>
      </c>
      <c r="H54">
        <v>315</v>
      </c>
      <c r="I54">
        <v>295</v>
      </c>
      <c r="J54" s="1">
        <v>300.66147459826004</v>
      </c>
      <c r="K54" s="2">
        <f t="shared" si="11"/>
        <v>14.338525401739957</v>
      </c>
      <c r="L54" s="8">
        <v>393.15049375309945</v>
      </c>
      <c r="M54" s="1">
        <f t="shared" si="14"/>
        <v>11.361316449233856</v>
      </c>
      <c r="N54" s="1">
        <f t="shared" si="12"/>
        <v>4179.6917898263837</v>
      </c>
      <c r="O54" s="1">
        <f t="shared" si="13"/>
        <v>993.94043364339791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115.92736609302041</v>
      </c>
      <c r="C55">
        <v>1000</v>
      </c>
      <c r="D55" s="2">
        <v>0.54491206337944664</v>
      </c>
      <c r="E55" s="1">
        <f t="shared" si="4"/>
        <v>24.638743857765061</v>
      </c>
      <c r="F55" s="1">
        <f t="shared" si="5"/>
        <v>98.554975431060242</v>
      </c>
      <c r="G55" s="8">
        <f t="shared" si="15"/>
        <v>824.28627692307418</v>
      </c>
      <c r="H55">
        <v>315</v>
      </c>
      <c r="I55">
        <v>295</v>
      </c>
      <c r="J55" s="1">
        <v>302.1657613613873</v>
      </c>
      <c r="K55" s="2">
        <f t="shared" si="11"/>
        <v>12.834238638612703</v>
      </c>
      <c r="L55" s="8">
        <v>432.68677437898339</v>
      </c>
      <c r="M55" s="1">
        <f t="shared" si="14"/>
        <v>12.503910862435268</v>
      </c>
      <c r="N55" s="1">
        <f t="shared" si="12"/>
        <v>4179.413382982123</v>
      </c>
      <c r="O55" s="1">
        <f t="shared" si="13"/>
        <v>993.72567394969724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137.6896655629096</v>
      </c>
      <c r="C56">
        <v>1000</v>
      </c>
      <c r="D56" s="2">
        <v>0.54491206337944664</v>
      </c>
      <c r="E56" s="1">
        <f t="shared" si="4"/>
        <v>24.638743857765061</v>
      </c>
      <c r="F56" s="1">
        <f t="shared" si="5"/>
        <v>98.554975431060242</v>
      </c>
      <c r="G56" s="8">
        <f t="shared" si="15"/>
        <v>1086.9683692307658</v>
      </c>
      <c r="H56">
        <v>315</v>
      </c>
      <c r="I56">
        <v>295</v>
      </c>
      <c r="J56" s="1">
        <v>303.42067202568052</v>
      </c>
      <c r="K56" s="2">
        <f t="shared" si="11"/>
        <v>11.579327974319483</v>
      </c>
      <c r="L56" s="8">
        <v>463.20860239266932</v>
      </c>
      <c r="M56" s="1">
        <f t="shared" si="14"/>
        <v>13.385846546375905</v>
      </c>
      <c r="N56" s="1">
        <f t="shared" si="12"/>
        <v>4179.2180700978879</v>
      </c>
      <c r="O56" s="1">
        <f t="shared" si="13"/>
        <v>993.53861773668768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159.45611117853352</v>
      </c>
      <c r="C57">
        <v>1000</v>
      </c>
      <c r="D57" s="2">
        <v>0.54491206337944664</v>
      </c>
      <c r="E57" s="1">
        <f t="shared" si="4"/>
        <v>24.638743857765061</v>
      </c>
      <c r="F57" s="1">
        <f t="shared" si="5"/>
        <v>98.554975431060242</v>
      </c>
      <c r="G57" s="8">
        <f t="shared" si="15"/>
        <v>1383.7962769230728</v>
      </c>
      <c r="H57">
        <v>315</v>
      </c>
      <c r="I57">
        <v>295</v>
      </c>
      <c r="J57" s="1">
        <v>304.47022146609862</v>
      </c>
      <c r="K57" s="2">
        <f t="shared" si="11"/>
        <v>10.529778533901379</v>
      </c>
      <c r="L57" s="8">
        <v>487.41314500505501</v>
      </c>
      <c r="M57" s="1">
        <f t="shared" si="14"/>
        <v>14.085153171229608</v>
      </c>
      <c r="N57" s="1">
        <f t="shared" si="12"/>
        <v>4179.0786308257511</v>
      </c>
      <c r="O57" s="1">
        <f t="shared" si="13"/>
        <v>993.37679082521299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181.22570048369786</v>
      </c>
      <c r="C58">
        <v>1000</v>
      </c>
      <c r="D58" s="2">
        <v>0.54491206337944664</v>
      </c>
      <c r="E58" s="1">
        <f t="shared" si="4"/>
        <v>24.638743857765061</v>
      </c>
      <c r="F58" s="1">
        <f t="shared" si="5"/>
        <v>98.554975431060242</v>
      </c>
      <c r="G58" s="8">
        <f t="shared" si="15"/>
        <v>1714.7699999999959</v>
      </c>
      <c r="H58">
        <v>315</v>
      </c>
      <c r="I58">
        <v>295</v>
      </c>
      <c r="J58" s="1">
        <v>305.35521125983661</v>
      </c>
      <c r="K58" s="2">
        <f t="shared" si="11"/>
        <v>9.644788740163392</v>
      </c>
      <c r="L58" s="8">
        <v>507.04669809213112</v>
      </c>
      <c r="M58" s="1">
        <f t="shared" si="14"/>
        <v>14.652336395153569</v>
      </c>
      <c r="N58" s="1">
        <f t="shared" si="12"/>
        <v>4178.9768585639531</v>
      </c>
      <c r="O58" s="1">
        <f t="shared" si="13"/>
        <v>993.23660782975912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202.99771790848814</v>
      </c>
      <c r="C59">
        <v>1000</v>
      </c>
      <c r="D59" s="2">
        <v>0.54491206337944664</v>
      </c>
      <c r="E59" s="1">
        <f t="shared" si="4"/>
        <v>24.638743857765061</v>
      </c>
      <c r="F59" s="1">
        <f t="shared" si="5"/>
        <v>98.554975431060242</v>
      </c>
      <c r="G59" s="8">
        <f t="shared" si="15"/>
        <v>2079.8895384615334</v>
      </c>
      <c r="H59">
        <v>315</v>
      </c>
      <c r="I59">
        <v>295</v>
      </c>
      <c r="J59" s="1">
        <v>306.10871108379081</v>
      </c>
      <c r="K59" s="2">
        <f t="shared" si="11"/>
        <v>8.8912889162091915</v>
      </c>
      <c r="L59" s="8">
        <v>523.27728867452402</v>
      </c>
      <c r="M59" s="1">
        <f t="shared" si="14"/>
        <v>15.121170458816575</v>
      </c>
      <c r="N59" s="1">
        <f t="shared" si="12"/>
        <v>4178.9009226025055</v>
      </c>
      <c r="O59" s="1">
        <f t="shared" si="13"/>
        <v>993.11461270161556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224.77164385112545</v>
      </c>
      <c r="C60">
        <v>1000</v>
      </c>
      <c r="D60" s="2">
        <v>0.54491206337944664</v>
      </c>
      <c r="E60" s="1">
        <f t="shared" si="4"/>
        <v>24.638743857765061</v>
      </c>
      <c r="F60" s="1">
        <f t="shared" si="5"/>
        <v>98.554975431060242</v>
      </c>
      <c r="G60" s="8">
        <f t="shared" si="15"/>
        <v>2479.1548923076866</v>
      </c>
      <c r="H60">
        <v>315</v>
      </c>
      <c r="I60">
        <v>295</v>
      </c>
      <c r="J60" s="1">
        <v>306.75651358408032</v>
      </c>
      <c r="K60" s="2">
        <f t="shared" si="11"/>
        <v>8.2434864159196763</v>
      </c>
      <c r="L60" s="8">
        <v>536.91117754558604</v>
      </c>
      <c r="M60" s="1">
        <f t="shared" si="14"/>
        <v>15.514965255155625</v>
      </c>
      <c r="N60" s="1">
        <f t="shared" si="12"/>
        <v>4178.8430908529854</v>
      </c>
      <c r="O60" s="1">
        <f t="shared" si="13"/>
        <v>993.00781974008078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246.54709405001296</v>
      </c>
      <c r="C61">
        <v>1000</v>
      </c>
      <c r="D61" s="2">
        <v>0.54491206337944664</v>
      </c>
      <c r="E61" s="1">
        <f t="shared" si="4"/>
        <v>24.638743857765061</v>
      </c>
      <c r="F61" s="1">
        <f t="shared" si="5"/>
        <v>98.554975431060242</v>
      </c>
      <c r="G61" s="8">
        <f t="shared" si="15"/>
        <v>2912.5660615384559</v>
      </c>
      <c r="H61">
        <v>315</v>
      </c>
      <c r="I61">
        <v>295</v>
      </c>
      <c r="J61" s="1">
        <v>307.31856717266288</v>
      </c>
      <c r="K61" s="2">
        <f t="shared" si="11"/>
        <v>7.6814328273371189</v>
      </c>
      <c r="L61" s="8">
        <v>548.52097585506067</v>
      </c>
      <c r="M61" s="1">
        <f t="shared" si="14"/>
        <v>15.850273512082568</v>
      </c>
      <c r="N61" s="1">
        <f t="shared" si="12"/>
        <v>4178.7982224718071</v>
      </c>
      <c r="O61" s="1">
        <f t="shared" si="13"/>
        <v>992.91375119733289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268.32271410043944</v>
      </c>
      <c r="C62">
        <v>1000</v>
      </c>
      <c r="D62" s="2">
        <v>0.54491206337944664</v>
      </c>
      <c r="E62" s="1">
        <f t="shared" si="4"/>
        <v>24.638743857765061</v>
      </c>
      <c r="F62" s="1">
        <f t="shared" si="5"/>
        <v>98.554975431060242</v>
      </c>
      <c r="G62" s="8">
        <f t="shared" si="15"/>
        <v>3380.1230461538389</v>
      </c>
      <c r="H62">
        <v>315</v>
      </c>
      <c r="I62">
        <v>295</v>
      </c>
      <c r="J62" s="1">
        <v>307.78722974466484</v>
      </c>
      <c r="K62" s="2">
        <f t="shared" si="11"/>
        <v>7.2127702553351583</v>
      </c>
      <c r="L62" s="8">
        <v>558.05661267179926</v>
      </c>
      <c r="M62" s="1">
        <f t="shared" si="14"/>
        <v>16.125659906237985</v>
      </c>
      <c r="N62" s="1">
        <f t="shared" si="12"/>
        <v>4178.7644137398383</v>
      </c>
      <c r="O62" s="1">
        <f t="shared" si="13"/>
        <v>992.83432225674426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28.955635610881998</v>
      </c>
      <c r="C63">
        <v>1200</v>
      </c>
      <c r="D63" s="2">
        <v>0.72832038522837073</v>
      </c>
      <c r="E63" s="1">
        <f t="shared" si="4"/>
        <v>32.931734538486012</v>
      </c>
      <c r="F63" s="1">
        <f t="shared" si="5"/>
        <v>131.72693815394405</v>
      </c>
      <c r="G63" s="8">
        <f t="shared" si="15"/>
        <v>115.01606153846123</v>
      </c>
      <c r="H63">
        <v>315</v>
      </c>
      <c r="I63">
        <v>295</v>
      </c>
      <c r="J63" s="1">
        <v>295.23308032370494</v>
      </c>
      <c r="K63" s="2">
        <f t="shared" si="11"/>
        <v>19.766919676295061</v>
      </c>
      <c r="L63" s="8">
        <v>203.70819546123485</v>
      </c>
      <c r="M63" s="1">
        <f t="shared" si="14"/>
        <v>4.4399047742614242</v>
      </c>
      <c r="N63" s="1">
        <f t="shared" si="12"/>
        <v>4181.1612368477445</v>
      </c>
      <c r="O63" s="1">
        <f t="shared" si="13"/>
        <v>994.6250321362827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50.680219332450747</v>
      </c>
      <c r="C64">
        <v>1200</v>
      </c>
      <c r="D64" s="2">
        <v>0.72832038522837073</v>
      </c>
      <c r="E64" s="1">
        <f t="shared" si="4"/>
        <v>32.931734538486012</v>
      </c>
      <c r="F64" s="1">
        <f t="shared" si="5"/>
        <v>131.72693815394405</v>
      </c>
      <c r="G64" s="8">
        <f t="shared" si="15"/>
        <v>241.11489230769138</v>
      </c>
      <c r="H64">
        <v>315</v>
      </c>
      <c r="I64">
        <v>295</v>
      </c>
      <c r="J64" s="1">
        <v>296.56314174253498</v>
      </c>
      <c r="K64" s="2">
        <f t="shared" si="11"/>
        <v>18.436858257465019</v>
      </c>
      <c r="L64" s="8">
        <v>331.55198503279911</v>
      </c>
      <c r="M64" s="1">
        <f t="shared" si="14"/>
        <v>7.2328789461183094</v>
      </c>
      <c r="N64" s="1">
        <f t="shared" si="12"/>
        <v>4180.7275990833214</v>
      </c>
      <c r="O64" s="1">
        <f t="shared" si="13"/>
        <v>994.47083425956453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72.416401304621488</v>
      </c>
      <c r="C65">
        <v>1200</v>
      </c>
      <c r="D65" s="2">
        <v>0.72832038522837073</v>
      </c>
      <c r="E65" s="1">
        <f t="shared" si="4"/>
        <v>32.931734538486012</v>
      </c>
      <c r="F65" s="1">
        <f t="shared" si="5"/>
        <v>131.72693815394405</v>
      </c>
      <c r="G65" s="8">
        <f t="shared" si="15"/>
        <v>401.35953846153689</v>
      </c>
      <c r="H65">
        <v>315</v>
      </c>
      <c r="I65">
        <v>295</v>
      </c>
      <c r="J65" s="1">
        <v>298.34804484407726</v>
      </c>
      <c r="K65" s="2">
        <f t="shared" si="11"/>
        <v>16.651955155922735</v>
      </c>
      <c r="L65" s="8">
        <v>427.00298408197926</v>
      </c>
      <c r="M65" s="1">
        <f t="shared" si="14"/>
        <v>9.3165310670444939</v>
      </c>
      <c r="N65" s="1">
        <f t="shared" si="12"/>
        <v>4180.2233767552643</v>
      </c>
      <c r="O65" s="1">
        <f t="shared" si="13"/>
        <v>994.24990337658608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94.162623419738324</v>
      </c>
      <c r="C66">
        <v>1200</v>
      </c>
      <c r="D66" s="2">
        <v>0.72832038522837073</v>
      </c>
      <c r="E66" s="1">
        <f t="shared" si="4"/>
        <v>32.931734538486012</v>
      </c>
      <c r="F66" s="1">
        <f t="shared" si="5"/>
        <v>131.72693815394405</v>
      </c>
      <c r="G66" s="8">
        <f t="shared" si="15"/>
        <v>595.74999999999773</v>
      </c>
      <c r="H66">
        <v>315</v>
      </c>
      <c r="I66">
        <v>295</v>
      </c>
      <c r="J66" s="1">
        <v>300.04804921037004</v>
      </c>
      <c r="K66" s="2">
        <f t="shared" si="11"/>
        <v>14.951950789629961</v>
      </c>
      <c r="L66" s="8">
        <v>497.76448171028733</v>
      </c>
      <c r="M66" s="1">
        <f t="shared" si="14"/>
        <v>10.860478413927334</v>
      </c>
      <c r="N66" s="1">
        <f t="shared" si="12"/>
        <v>4179.8200789567572</v>
      </c>
      <c r="O66" s="1">
        <f t="shared" si="13"/>
        <v>994.02498147029746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115.91657917281643</v>
      </c>
      <c r="C67">
        <v>1200</v>
      </c>
      <c r="D67" s="2">
        <v>0.72832038522837073</v>
      </c>
      <c r="E67" s="1">
        <f t="shared" si="4"/>
        <v>32.931734538486012</v>
      </c>
      <c r="F67" s="1">
        <f t="shared" si="5"/>
        <v>131.72693815394405</v>
      </c>
      <c r="G67" s="8">
        <f t="shared" si="15"/>
        <v>824.28627692307418</v>
      </c>
      <c r="H67">
        <v>315</v>
      </c>
      <c r="I67">
        <v>295</v>
      </c>
      <c r="J67" s="1">
        <v>301.52697011074451</v>
      </c>
      <c r="K67" s="2">
        <f t="shared" ref="K67:K98" si="17">H67-J67</f>
        <v>13.473029889255486</v>
      </c>
      <c r="L67" s="8">
        <v>551.46372853672733</v>
      </c>
      <c r="M67" s="1">
        <f t="shared" si="14"/>
        <v>12.031753014773269</v>
      </c>
      <c r="N67" s="1">
        <f t="shared" ref="N67:N98" si="18">((W67 + X67*H67 +Y67*H67^2 +  Z67*H67^3)+(W67 + X67*J67 + Y67*J67^2 +  Z67*J67^3))/2</f>
        <v>4179.5254942805677</v>
      </c>
      <c r="O67" s="1">
        <f t="shared" ref="O67:O98" si="19">((S67 + T67*H67 + U67*H67^2 +  V67*H67^3)+(S67 + T67*J67 + U67*J67^2 +  V67*J67^3))/2</f>
        <v>993.81814768922663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137.67636928792066</v>
      </c>
      <c r="C68">
        <v>1200</v>
      </c>
      <c r="D68" s="2">
        <v>0.72832038522837073</v>
      </c>
      <c r="E68" s="1">
        <f t="shared" ref="E68:E131" si="20">D68*0.01256*3600</f>
        <v>32.931734538486012</v>
      </c>
      <c r="F68" s="1">
        <f t="shared" ref="F68:F131" si="21">E68*4</f>
        <v>131.72693815394405</v>
      </c>
      <c r="G68" s="8">
        <f t="shared" si="15"/>
        <v>1086.9683692307658</v>
      </c>
      <c r="H68">
        <v>315</v>
      </c>
      <c r="I68">
        <v>295</v>
      </c>
      <c r="J68" s="1">
        <v>302.78289451910183</v>
      </c>
      <c r="K68" s="2">
        <f t="shared" si="17"/>
        <v>12.217105480898169</v>
      </c>
      <c r="L68" s="8">
        <v>593.32271353910141</v>
      </c>
      <c r="M68" s="1">
        <f t="shared" si="14"/>
        <v>12.944537233798911</v>
      </c>
      <c r="N68" s="1">
        <f t="shared" si="18"/>
        <v>4179.3133054817108</v>
      </c>
      <c r="O68" s="1">
        <f t="shared" si="19"/>
        <v>993.63457002495534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159.44058471073771</v>
      </c>
      <c r="C69">
        <v>1200</v>
      </c>
      <c r="D69" s="2">
        <v>0.72832038522837073</v>
      </c>
      <c r="E69" s="1">
        <f t="shared" si="20"/>
        <v>32.931734538486012</v>
      </c>
      <c r="F69" s="1">
        <f t="shared" si="21"/>
        <v>131.72693815394405</v>
      </c>
      <c r="G69" s="8">
        <f t="shared" si="15"/>
        <v>1383.7962769230728</v>
      </c>
      <c r="H69">
        <v>315</v>
      </c>
      <c r="I69">
        <v>295</v>
      </c>
      <c r="J69" s="1">
        <v>303.84661863104009</v>
      </c>
      <c r="K69" s="2">
        <f t="shared" si="17"/>
        <v>11.153381368959913</v>
      </c>
      <c r="L69" s="8">
        <v>626.75601866845284</v>
      </c>
      <c r="M69" s="1">
        <f t="shared" si="14"/>
        <v>13.673437407600918</v>
      </c>
      <c r="N69" s="1">
        <f t="shared" si="18"/>
        <v>4179.1589460944997</v>
      </c>
      <c r="O69" s="1">
        <f t="shared" si="19"/>
        <v>993.47352675214051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181.20820217555561</v>
      </c>
      <c r="C70">
        <v>1200</v>
      </c>
      <c r="D70" s="2">
        <v>0.72832038522837073</v>
      </c>
      <c r="E70" s="1">
        <f t="shared" si="20"/>
        <v>32.931734538486012</v>
      </c>
      <c r="F70" s="1">
        <f t="shared" si="21"/>
        <v>131.72693815394405</v>
      </c>
      <c r="G70" s="8">
        <f t="shared" si="15"/>
        <v>1714.7699999999959</v>
      </c>
      <c r="H70">
        <v>315</v>
      </c>
      <c r="I70">
        <v>295</v>
      </c>
      <c r="J70" s="1">
        <v>304.75202798731874</v>
      </c>
      <c r="K70" s="2">
        <f t="shared" si="17"/>
        <v>10.247972012681259</v>
      </c>
      <c r="L70" s="8">
        <v>654.02473501695954</v>
      </c>
      <c r="M70" s="1">
        <f t="shared" si="14"/>
        <v>14.267834283519306</v>
      </c>
      <c r="N70" s="1">
        <f t="shared" si="18"/>
        <v>4179.0447009312957</v>
      </c>
      <c r="O70" s="1">
        <f t="shared" si="19"/>
        <v>993.33251938350406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202.97847591568407</v>
      </c>
      <c r="C71">
        <v>1200</v>
      </c>
      <c r="D71" s="2">
        <v>0.72832038522837073</v>
      </c>
      <c r="E71" s="1">
        <f t="shared" si="20"/>
        <v>32.931734538486012</v>
      </c>
      <c r="F71" s="1">
        <f t="shared" si="21"/>
        <v>131.72693815394405</v>
      </c>
      <c r="G71" s="8">
        <f t="shared" si="15"/>
        <v>2079.8895384615334</v>
      </c>
      <c r="H71">
        <v>315</v>
      </c>
      <c r="I71">
        <v>295</v>
      </c>
      <c r="J71" s="1">
        <v>305.52854255474847</v>
      </c>
      <c r="K71" s="2">
        <f t="shared" si="17"/>
        <v>9.4714574452515308</v>
      </c>
      <c r="L71" s="8">
        <v>676.6653034302775</v>
      </c>
      <c r="M71" s="1">
        <f t="shared" si="14"/>
        <v>14.761271931917188</v>
      </c>
      <c r="N71" s="1">
        <f t="shared" si="18"/>
        <v>4178.9585397200799</v>
      </c>
      <c r="O71" s="1">
        <f t="shared" si="19"/>
        <v>993.20875817268097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224.75085574367898</v>
      </c>
      <c r="C72">
        <v>1200</v>
      </c>
      <c r="D72" s="2">
        <v>0.72832038522837073</v>
      </c>
      <c r="E72" s="1">
        <f t="shared" si="20"/>
        <v>32.931734538486012</v>
      </c>
      <c r="F72" s="1">
        <f t="shared" si="21"/>
        <v>131.72693815394405</v>
      </c>
      <c r="G72" s="8">
        <f t="shared" si="15"/>
        <v>2479.1548923076866</v>
      </c>
      <c r="H72">
        <v>315</v>
      </c>
      <c r="I72">
        <v>295</v>
      </c>
      <c r="J72" s="1">
        <v>306.20001604468069</v>
      </c>
      <c r="K72" s="2">
        <f t="shared" si="17"/>
        <v>8.7999839553193056</v>
      </c>
      <c r="L72" s="8">
        <v>695.75083939047522</v>
      </c>
      <c r="M72" s="1">
        <f t="shared" si="14"/>
        <v>15.17717314913822</v>
      </c>
      <c r="N72" s="1">
        <f t="shared" si="18"/>
        <v>4178.8923631533708</v>
      </c>
      <c r="O72" s="1">
        <f t="shared" si="19"/>
        <v>993.09966701329199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246.52492965275638</v>
      </c>
      <c r="C73">
        <v>1200</v>
      </c>
      <c r="D73" s="2">
        <v>0.72832038522837073</v>
      </c>
      <c r="E73" s="1">
        <f t="shared" si="20"/>
        <v>32.931734538486012</v>
      </c>
      <c r="F73" s="1">
        <f t="shared" si="21"/>
        <v>131.72693815394405</v>
      </c>
      <c r="G73" s="8">
        <f t="shared" si="15"/>
        <v>2912.5660615384559</v>
      </c>
      <c r="H73">
        <v>315</v>
      </c>
      <c r="I73">
        <v>295</v>
      </c>
      <c r="J73" s="1">
        <v>306.78537320386783</v>
      </c>
      <c r="K73" s="2">
        <f t="shared" si="17"/>
        <v>8.2146267961321655</v>
      </c>
      <c r="L73" s="8">
        <v>712.05045871320488</v>
      </c>
      <c r="M73" s="1">
        <f t="shared" ref="M73:M104" si="22">((H73-I73)-(J73-I73))/(LN((H73-I73)/(J73-I73)))</f>
        <v>15.532321955191833</v>
      </c>
      <c r="N73" s="1">
        <f t="shared" si="18"/>
        <v>4178.8406690265747</v>
      </c>
      <c r="O73" s="1">
        <f t="shared" si="19"/>
        <v>993.00302141780946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268.29928259418267</v>
      </c>
      <c r="C74">
        <v>1200</v>
      </c>
      <c r="D74" s="2">
        <v>0.72832038522837073</v>
      </c>
      <c r="E74" s="1">
        <f t="shared" si="20"/>
        <v>32.931734538486012</v>
      </c>
      <c r="F74" s="1">
        <f t="shared" si="21"/>
        <v>131.72693815394405</v>
      </c>
      <c r="G74" s="8">
        <f t="shared" si="15"/>
        <v>3380.1230461538389</v>
      </c>
      <c r="H74">
        <v>315</v>
      </c>
      <c r="I74">
        <v>295</v>
      </c>
      <c r="J74" s="1">
        <v>307.27535307232102</v>
      </c>
      <c r="K74" s="2">
        <f t="shared" si="17"/>
        <v>7.7246469276789753</v>
      </c>
      <c r="L74" s="8">
        <v>725.47029565958803</v>
      </c>
      <c r="M74" s="1">
        <f t="shared" si="22"/>
        <v>15.824692374376152</v>
      </c>
      <c r="N74" s="1">
        <f t="shared" si="18"/>
        <v>4178.8015025746154</v>
      </c>
      <c r="O74" s="1">
        <f t="shared" si="19"/>
        <v>992.92102991920592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28.955333388164139</v>
      </c>
      <c r="C75">
        <v>1500</v>
      </c>
      <c r="D75" s="2">
        <v>1.0232473467654808</v>
      </c>
      <c r="E75" s="1">
        <f t="shared" si="20"/>
        <v>46.267152031347976</v>
      </c>
      <c r="F75" s="1">
        <f t="shared" si="21"/>
        <v>185.0686081253919</v>
      </c>
      <c r="G75" s="8">
        <f t="shared" si="15"/>
        <v>115.01606153846123</v>
      </c>
      <c r="H75">
        <v>315</v>
      </c>
      <c r="I75">
        <v>295</v>
      </c>
      <c r="J75" s="1">
        <v>295.14062267484809</v>
      </c>
      <c r="K75" s="2">
        <f t="shared" si="17"/>
        <v>19.859377325151911</v>
      </c>
      <c r="L75" s="8">
        <v>252.65696776534645</v>
      </c>
      <c r="M75" s="1">
        <f t="shared" si="22"/>
        <v>4.0060007311798289</v>
      </c>
      <c r="N75" s="1">
        <f t="shared" si="18"/>
        <v>4181.1933055079635</v>
      </c>
      <c r="O75" s="1">
        <f t="shared" si="19"/>
        <v>994.6354135840262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50.67784792097374</v>
      </c>
      <c r="C76">
        <v>1500</v>
      </c>
      <c r="D76" s="2">
        <v>1.0232473467654808</v>
      </c>
      <c r="E76" s="1">
        <f t="shared" si="20"/>
        <v>46.267152031347976</v>
      </c>
      <c r="F76" s="1">
        <f t="shared" si="21"/>
        <v>185.0686081253919</v>
      </c>
      <c r="G76" s="8">
        <f t="shared" si="15"/>
        <v>241.11489230769138</v>
      </c>
      <c r="H76">
        <v>315</v>
      </c>
      <c r="I76">
        <v>295</v>
      </c>
      <c r="J76" s="1">
        <v>296.16984983858367</v>
      </c>
      <c r="K76" s="2">
        <f t="shared" si="17"/>
        <v>18.830150161416327</v>
      </c>
      <c r="L76" s="8">
        <v>417.97517112753195</v>
      </c>
      <c r="M76" s="1">
        <f t="shared" si="22"/>
        <v>6.6330044040372833</v>
      </c>
      <c r="N76" s="1">
        <f t="shared" si="18"/>
        <v>4180.8505093854201</v>
      </c>
      <c r="O76" s="1">
        <f t="shared" si="19"/>
        <v>994.51736937592523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72.410711885508363</v>
      </c>
      <c r="C77">
        <v>1500</v>
      </c>
      <c r="D77" s="2">
        <v>1.0232473467654808</v>
      </c>
      <c r="E77" s="1">
        <f t="shared" si="20"/>
        <v>46.267152031347976</v>
      </c>
      <c r="F77" s="1">
        <f t="shared" si="21"/>
        <v>185.0686081253919</v>
      </c>
      <c r="G77" s="8">
        <f t="shared" si="15"/>
        <v>401.35953846153689</v>
      </c>
      <c r="H77">
        <v>315</v>
      </c>
      <c r="I77">
        <v>295</v>
      </c>
      <c r="J77" s="1">
        <v>297.73135827306089</v>
      </c>
      <c r="K77" s="2">
        <f t="shared" si="17"/>
        <v>17.268641726939109</v>
      </c>
      <c r="L77" s="8">
        <v>546.53614511592684</v>
      </c>
      <c r="M77" s="1">
        <f t="shared" si="22"/>
        <v>8.6736417246235558</v>
      </c>
      <c r="N77" s="1">
        <f t="shared" si="18"/>
        <v>4180.3878871455545</v>
      </c>
      <c r="O77" s="1">
        <f t="shared" si="19"/>
        <v>994.3280230947355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94.153268063319558</v>
      </c>
      <c r="C78">
        <v>1500</v>
      </c>
      <c r="D78" s="2">
        <v>1.0232473467654808</v>
      </c>
      <c r="E78" s="1">
        <f t="shared" si="20"/>
        <v>46.267152031347976</v>
      </c>
      <c r="F78" s="1">
        <f t="shared" si="21"/>
        <v>185.0686081253919</v>
      </c>
      <c r="G78" s="8">
        <f t="shared" si="15"/>
        <v>595.74999999999773</v>
      </c>
      <c r="H78">
        <v>315</v>
      </c>
      <c r="I78">
        <v>295</v>
      </c>
      <c r="J78" s="1">
        <v>299.31442823078368</v>
      </c>
      <c r="K78" s="2">
        <f t="shared" si="17"/>
        <v>15.685571769216324</v>
      </c>
      <c r="L78" s="8">
        <v>644.46033477836613</v>
      </c>
      <c r="M78" s="1">
        <f t="shared" si="22"/>
        <v>10.226825203711931</v>
      </c>
      <c r="N78" s="1">
        <f t="shared" si="18"/>
        <v>4179.9853115431633</v>
      </c>
      <c r="O78" s="1">
        <f t="shared" si="19"/>
        <v>994.12375082989706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115.90365104754585</v>
      </c>
      <c r="C79">
        <v>1500</v>
      </c>
      <c r="D79" s="2">
        <v>1.0232473467654808</v>
      </c>
      <c r="E79" s="1">
        <f t="shared" si="20"/>
        <v>46.267152031347976</v>
      </c>
      <c r="F79" s="1">
        <f t="shared" si="21"/>
        <v>185.0686081253919</v>
      </c>
      <c r="G79" s="8">
        <f t="shared" ref="G79:G110" si="23">G67</f>
        <v>824.28627692307418</v>
      </c>
      <c r="H79">
        <v>315</v>
      </c>
      <c r="I79">
        <v>295</v>
      </c>
      <c r="J79" s="1">
        <v>300.74345595332346</v>
      </c>
      <c r="K79" s="2">
        <f t="shared" si="17"/>
        <v>14.256544046676538</v>
      </c>
      <c r="L79" s="8">
        <v>720.13951382907203</v>
      </c>
      <c r="M79" s="1">
        <f t="shared" si="22"/>
        <v>11.426523655879574</v>
      </c>
      <c r="N79" s="1">
        <f t="shared" si="18"/>
        <v>4179.6753089693957</v>
      </c>
      <c r="O79" s="1">
        <f t="shared" si="19"/>
        <v>993.92900015498913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137.66013440953409</v>
      </c>
      <c r="C80">
        <v>1500</v>
      </c>
      <c r="D80" s="2">
        <v>1.0232473467654808</v>
      </c>
      <c r="E80" s="1">
        <f t="shared" si="20"/>
        <v>46.267152031347976</v>
      </c>
      <c r="F80" s="1">
        <f t="shared" si="21"/>
        <v>185.0686081253919</v>
      </c>
      <c r="G80" s="8">
        <f t="shared" si="23"/>
        <v>1086.9683692307658</v>
      </c>
      <c r="H80">
        <v>315</v>
      </c>
      <c r="I80">
        <v>295</v>
      </c>
      <c r="J80" s="1">
        <v>301.98690757384662</v>
      </c>
      <c r="K80" s="2">
        <f t="shared" si="17"/>
        <v>13.013092426153378</v>
      </c>
      <c r="L80" s="8">
        <v>779.89954224295661</v>
      </c>
      <c r="M80" s="1">
        <f t="shared" si="22"/>
        <v>12.373456228347536</v>
      </c>
      <c r="N80" s="1">
        <f t="shared" si="18"/>
        <v>4179.4438855660546</v>
      </c>
      <c r="O80" s="1">
        <f t="shared" si="19"/>
        <v>993.75175381584893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159.42135728619775</v>
      </c>
      <c r="C81">
        <v>1500</v>
      </c>
      <c r="D81" s="2">
        <v>1.0232473467654808</v>
      </c>
      <c r="E81" s="1">
        <f t="shared" si="20"/>
        <v>46.267152031347976</v>
      </c>
      <c r="F81" s="1">
        <f t="shared" si="21"/>
        <v>185.0686081253919</v>
      </c>
      <c r="G81" s="8">
        <f t="shared" si="23"/>
        <v>1383.7962769230728</v>
      </c>
      <c r="H81">
        <v>315</v>
      </c>
      <c r="I81">
        <v>295</v>
      </c>
      <c r="J81" s="1">
        <v>303.05837910768321</v>
      </c>
      <c r="K81" s="2">
        <f t="shared" si="17"/>
        <v>11.941620892316791</v>
      </c>
      <c r="L81" s="8">
        <v>828.09136867448387</v>
      </c>
      <c r="M81" s="1">
        <f t="shared" si="22"/>
        <v>13.136809957223859</v>
      </c>
      <c r="N81" s="1">
        <f t="shared" si="18"/>
        <v>4179.2711660625137</v>
      </c>
      <c r="O81" s="1">
        <f t="shared" si="19"/>
        <v>993.59334719272147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181.18629135174618</v>
      </c>
      <c r="C82">
        <v>1500</v>
      </c>
      <c r="D82" s="2">
        <v>1.0232473467654808</v>
      </c>
      <c r="E82" s="1">
        <f t="shared" si="20"/>
        <v>46.267152031347976</v>
      </c>
      <c r="F82" s="1">
        <f t="shared" si="21"/>
        <v>185.0686081253919</v>
      </c>
      <c r="G82" s="8">
        <f t="shared" si="23"/>
        <v>1714.7699999999959</v>
      </c>
      <c r="H82">
        <v>315</v>
      </c>
      <c r="I82">
        <v>295</v>
      </c>
      <c r="J82" s="1">
        <v>303.98218016426335</v>
      </c>
      <c r="K82" s="2">
        <f t="shared" si="17"/>
        <v>11.017819835736645</v>
      </c>
      <c r="L82" s="8">
        <v>867.68971314505109</v>
      </c>
      <c r="M82" s="1">
        <f t="shared" si="22"/>
        <v>13.763850617488981</v>
      </c>
      <c r="N82" s="1">
        <f t="shared" si="18"/>
        <v>4179.1408632057764</v>
      </c>
      <c r="O82" s="1">
        <f t="shared" si="19"/>
        <v>993.45264289645866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202.95416535616505</v>
      </c>
      <c r="C83">
        <v>1500</v>
      </c>
      <c r="D83" s="2">
        <v>1.0232473467654808</v>
      </c>
      <c r="E83" s="1">
        <f t="shared" si="20"/>
        <v>46.267152031347976</v>
      </c>
      <c r="F83" s="1">
        <f t="shared" si="21"/>
        <v>185.0686081253919</v>
      </c>
      <c r="G83" s="8">
        <f t="shared" si="23"/>
        <v>2079.8895384615334</v>
      </c>
      <c r="H83">
        <v>315</v>
      </c>
      <c r="I83">
        <v>295</v>
      </c>
      <c r="J83" s="1">
        <v>304.78239520522953</v>
      </c>
      <c r="K83" s="2">
        <f t="shared" si="17"/>
        <v>10.217604794770466</v>
      </c>
      <c r="L83" s="8">
        <v>900.76144453722395</v>
      </c>
      <c r="M83" s="1">
        <f t="shared" si="22"/>
        <v>14.287400743066174</v>
      </c>
      <c r="N83" s="1">
        <f t="shared" si="18"/>
        <v>4179.0411307095219</v>
      </c>
      <c r="O83" s="1">
        <f t="shared" si="19"/>
        <v>993.32772819031015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224.72439776127413</v>
      </c>
      <c r="C84">
        <v>1500</v>
      </c>
      <c r="D84" s="2">
        <v>1.0232473467654808</v>
      </c>
      <c r="E84" s="1">
        <f t="shared" si="20"/>
        <v>46.267152031347976</v>
      </c>
      <c r="F84" s="1">
        <f t="shared" si="21"/>
        <v>185.0686081253919</v>
      </c>
      <c r="G84" s="8">
        <f t="shared" si="23"/>
        <v>2479.1548923076866</v>
      </c>
      <c r="H84">
        <v>315</v>
      </c>
      <c r="I84">
        <v>295</v>
      </c>
      <c r="J84" s="1">
        <v>305.47988011595868</v>
      </c>
      <c r="K84" s="2">
        <f t="shared" si="17"/>
        <v>9.5201198840413213</v>
      </c>
      <c r="L84" s="8">
        <v>928.77415267218726</v>
      </c>
      <c r="M84" s="1">
        <f t="shared" si="22"/>
        <v>14.73075607528629</v>
      </c>
      <c r="N84" s="1">
        <f t="shared" si="18"/>
        <v>4178.963630583431</v>
      </c>
      <c r="O84" s="1">
        <f t="shared" si="19"/>
        <v>993.21658984756289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246.49654552532834</v>
      </c>
      <c r="C85">
        <v>1500</v>
      </c>
      <c r="D85" s="2">
        <v>1.0232473467654808</v>
      </c>
      <c r="E85" s="1">
        <f t="shared" si="20"/>
        <v>46.267152031347976</v>
      </c>
      <c r="F85" s="1">
        <f t="shared" si="21"/>
        <v>185.0686081253919</v>
      </c>
      <c r="G85" s="8">
        <f t="shared" si="23"/>
        <v>2912.5660615384559</v>
      </c>
      <c r="H85">
        <v>315</v>
      </c>
      <c r="I85">
        <v>295</v>
      </c>
      <c r="J85" s="1">
        <v>306.09186796888002</v>
      </c>
      <c r="K85" s="2">
        <f t="shared" si="17"/>
        <v>8.9081320311199761</v>
      </c>
      <c r="L85" s="8">
        <v>952.79317078097188</v>
      </c>
      <c r="M85" s="1">
        <f t="shared" si="22"/>
        <v>15.110821157021954</v>
      </c>
      <c r="N85" s="1">
        <f t="shared" si="18"/>
        <v>4178.9025164589548</v>
      </c>
      <c r="O85" s="1">
        <f t="shared" si="19"/>
        <v>993.1173659179982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268.26912549296981</v>
      </c>
      <c r="C86">
        <v>1500</v>
      </c>
      <c r="D86" s="2">
        <v>1.0232473467654808</v>
      </c>
      <c r="E86" s="1">
        <f t="shared" si="20"/>
        <v>46.267152031347976</v>
      </c>
      <c r="F86" s="1">
        <f t="shared" si="21"/>
        <v>185.0686081253919</v>
      </c>
      <c r="G86" s="8">
        <f t="shared" si="23"/>
        <v>3380.1230461538389</v>
      </c>
      <c r="H86">
        <v>315</v>
      </c>
      <c r="I86">
        <v>295</v>
      </c>
      <c r="J86" s="1">
        <v>306.60685121979225</v>
      </c>
      <c r="K86" s="2">
        <f t="shared" si="17"/>
        <v>8.3931487802077527</v>
      </c>
      <c r="L86" s="8">
        <v>972.63357018970169</v>
      </c>
      <c r="M86" s="1">
        <f t="shared" si="22"/>
        <v>15.424705515461261</v>
      </c>
      <c r="N86" s="1">
        <f t="shared" si="18"/>
        <v>4178.8558588990591</v>
      </c>
      <c r="O86" s="1">
        <f t="shared" si="19"/>
        <v>993.03264775797379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28.955096914051477</v>
      </c>
      <c r="C87">
        <v>2000</v>
      </c>
      <c r="D87" s="2">
        <v>1.5383027744115065</v>
      </c>
      <c r="E87" s="1">
        <f t="shared" si="20"/>
        <v>69.55589824779068</v>
      </c>
      <c r="F87" s="1">
        <f t="shared" si="21"/>
        <v>278.22359299116272</v>
      </c>
      <c r="G87" s="8">
        <f t="shared" si="23"/>
        <v>115.01606153846123</v>
      </c>
      <c r="H87">
        <v>315</v>
      </c>
      <c r="I87">
        <v>295</v>
      </c>
      <c r="J87" s="1">
        <v>295.06800158354213</v>
      </c>
      <c r="K87" s="2">
        <f t="shared" si="17"/>
        <v>19.931998416457873</v>
      </c>
      <c r="L87" s="8">
        <v>317.11310071244748</v>
      </c>
      <c r="M87" s="1">
        <f t="shared" si="22"/>
        <v>3.5067119541096408</v>
      </c>
      <c r="N87" s="1">
        <f t="shared" si="18"/>
        <v>4181.2186730467711</v>
      </c>
      <c r="O87" s="1">
        <f t="shared" si="19"/>
        <v>994.64353669711909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50.675484373116682</v>
      </c>
      <c r="C88">
        <v>2000</v>
      </c>
      <c r="D88" s="2">
        <v>1.5383027744115065</v>
      </c>
      <c r="E88" s="1">
        <f t="shared" si="20"/>
        <v>69.55589824779068</v>
      </c>
      <c r="F88" s="1">
        <f t="shared" si="21"/>
        <v>278.22359299116272</v>
      </c>
      <c r="G88" s="8">
        <f t="shared" si="23"/>
        <v>241.11489230769138</v>
      </c>
      <c r="H88">
        <v>315</v>
      </c>
      <c r="I88">
        <v>295</v>
      </c>
      <c r="J88" s="1">
        <v>295.77103733252017</v>
      </c>
      <c r="K88" s="2">
        <f t="shared" si="17"/>
        <v>19.228962667479834</v>
      </c>
      <c r="L88" s="8">
        <v>533.71428546164259</v>
      </c>
      <c r="M88" s="1">
        <f t="shared" si="22"/>
        <v>5.9061531700254184</v>
      </c>
      <c r="N88" s="1">
        <f t="shared" si="18"/>
        <v>4180.9796665115064</v>
      </c>
      <c r="O88" s="1">
        <f t="shared" si="19"/>
        <v>994.56375451513543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72.404477644017035</v>
      </c>
      <c r="C89">
        <v>2000</v>
      </c>
      <c r="D89" s="2">
        <v>1.5383027744115065</v>
      </c>
      <c r="E89" s="1">
        <f t="shared" si="20"/>
        <v>69.55589824779068</v>
      </c>
      <c r="F89" s="1">
        <f t="shared" si="21"/>
        <v>278.22359299116272</v>
      </c>
      <c r="G89" s="8">
        <f t="shared" si="23"/>
        <v>401.35953846153689</v>
      </c>
      <c r="H89">
        <v>315</v>
      </c>
      <c r="I89">
        <v>295</v>
      </c>
      <c r="J89" s="1">
        <v>297.0377525203985</v>
      </c>
      <c r="K89" s="2">
        <f t="shared" si="17"/>
        <v>17.962247479601501</v>
      </c>
      <c r="L89" s="8">
        <v>710.81391227390077</v>
      </c>
      <c r="M89" s="1">
        <f t="shared" si="22"/>
        <v>7.8647783141483059</v>
      </c>
      <c r="N89" s="1">
        <f t="shared" si="18"/>
        <v>4180.5850639183745</v>
      </c>
      <c r="O89" s="1">
        <f t="shared" si="19"/>
        <v>994.41363770337978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94.142458149275257</v>
      </c>
      <c r="C90">
        <v>2000</v>
      </c>
      <c r="D90" s="2">
        <v>1.5383027744115065</v>
      </c>
      <c r="E90" s="1">
        <f t="shared" si="20"/>
        <v>69.55589824779068</v>
      </c>
      <c r="F90" s="1">
        <f t="shared" si="21"/>
        <v>278.22359299116272</v>
      </c>
      <c r="G90" s="8">
        <f t="shared" si="23"/>
        <v>595.74999999999773</v>
      </c>
      <c r="H90">
        <v>315</v>
      </c>
      <c r="I90">
        <v>295</v>
      </c>
      <c r="J90" s="1">
        <v>298.44150612720711</v>
      </c>
      <c r="K90" s="2">
        <f t="shared" si="17"/>
        <v>16.558493872792894</v>
      </c>
      <c r="L90" s="8">
        <v>850.6247749064762</v>
      </c>
      <c r="M90" s="1">
        <f t="shared" si="22"/>
        <v>9.4091810433356837</v>
      </c>
      <c r="N90" s="1">
        <f t="shared" si="18"/>
        <v>4180.1993125145</v>
      </c>
      <c r="O90" s="1">
        <f t="shared" si="19"/>
        <v>994.23790115597876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115.88817853360548</v>
      </c>
      <c r="C91">
        <v>2000</v>
      </c>
      <c r="D91" s="2">
        <v>1.5383027744115065</v>
      </c>
      <c r="E91" s="1">
        <f t="shared" si="20"/>
        <v>69.55589824779068</v>
      </c>
      <c r="F91" s="1">
        <f t="shared" si="21"/>
        <v>278.22359299116272</v>
      </c>
      <c r="G91" s="8">
        <f t="shared" si="23"/>
        <v>824.28627692307418</v>
      </c>
      <c r="H91">
        <v>315</v>
      </c>
      <c r="I91">
        <v>295</v>
      </c>
      <c r="J91" s="1">
        <v>299.77752296595423</v>
      </c>
      <c r="K91" s="2">
        <f t="shared" si="17"/>
        <v>15.222477034045767</v>
      </c>
      <c r="L91" s="8">
        <v>961.38997770184949</v>
      </c>
      <c r="M91" s="1">
        <f t="shared" si="22"/>
        <v>10.631631499288163</v>
      </c>
      <c r="N91" s="1">
        <f t="shared" si="18"/>
        <v>4179.8794898071073</v>
      </c>
      <c r="O91" s="1">
        <f t="shared" si="19"/>
        <v>994.06170204490763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137.64020491751265</v>
      </c>
      <c r="C92">
        <v>2000</v>
      </c>
      <c r="D92" s="2">
        <v>1.5383027744115065</v>
      </c>
      <c r="E92" s="1">
        <f t="shared" si="20"/>
        <v>69.55589824779068</v>
      </c>
      <c r="F92" s="1">
        <f t="shared" si="21"/>
        <v>278.22359299116272</v>
      </c>
      <c r="G92" s="8">
        <f t="shared" si="23"/>
        <v>1086.9683692307658</v>
      </c>
      <c r="H92">
        <v>315</v>
      </c>
      <c r="I92">
        <v>295</v>
      </c>
      <c r="J92" s="1">
        <v>300.98135880076336</v>
      </c>
      <c r="K92" s="2">
        <f t="shared" si="17"/>
        <v>14.01864119923664</v>
      </c>
      <c r="L92" s="8">
        <v>1050.4334114373692</v>
      </c>
      <c r="M92" s="1">
        <f t="shared" si="22"/>
        <v>11.613636920759104</v>
      </c>
      <c r="N92" s="1">
        <f t="shared" si="18"/>
        <v>4179.6283551948654</v>
      </c>
      <c r="O92" s="1">
        <f t="shared" si="19"/>
        <v>993.89564322418596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159.39729423895068</v>
      </c>
      <c r="C93">
        <v>2000</v>
      </c>
      <c r="D93" s="2">
        <v>1.5383027744115065</v>
      </c>
      <c r="E93" s="1">
        <f t="shared" si="20"/>
        <v>69.55589824779068</v>
      </c>
      <c r="F93" s="1">
        <f t="shared" si="21"/>
        <v>278.22359299116272</v>
      </c>
      <c r="G93" s="8">
        <f t="shared" si="23"/>
        <v>1383.7962769230728</v>
      </c>
      <c r="H93">
        <v>315</v>
      </c>
      <c r="I93">
        <v>295</v>
      </c>
      <c r="J93" s="1">
        <v>302.04469962852818</v>
      </c>
      <c r="K93" s="2">
        <f t="shared" si="17"/>
        <v>12.955300371471822</v>
      </c>
      <c r="L93" s="8">
        <v>1123.209719323537</v>
      </c>
      <c r="M93" s="1">
        <f t="shared" si="22"/>
        <v>12.415751953629258</v>
      </c>
      <c r="N93" s="1">
        <f t="shared" si="18"/>
        <v>4179.4339547170057</v>
      </c>
      <c r="O93" s="1">
        <f t="shared" si="19"/>
        <v>993.743342735444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181.15844987214436</v>
      </c>
      <c r="C94">
        <v>2000</v>
      </c>
      <c r="D94" s="2">
        <v>1.5383027744115065</v>
      </c>
      <c r="E94" s="1">
        <f t="shared" si="20"/>
        <v>69.55589824779068</v>
      </c>
      <c r="F94" s="1">
        <f t="shared" si="21"/>
        <v>278.22359299116272</v>
      </c>
      <c r="G94" s="8">
        <f t="shared" si="23"/>
        <v>1714.7699999999959</v>
      </c>
      <c r="H94">
        <v>315</v>
      </c>
      <c r="I94">
        <v>295</v>
      </c>
      <c r="J94" s="1">
        <v>302.97858475584184</v>
      </c>
      <c r="K94" s="2">
        <f t="shared" si="17"/>
        <v>12.021415244158163</v>
      </c>
      <c r="L94" s="8">
        <v>1183.6347015926231</v>
      </c>
      <c r="M94" s="1">
        <f t="shared" si="22"/>
        <v>13.081383719884125</v>
      </c>
      <c r="N94" s="1">
        <f t="shared" si="18"/>
        <v>4179.2832134411856</v>
      </c>
      <c r="O94" s="1">
        <f t="shared" si="19"/>
        <v>993.6053224513571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202.9228923220941</v>
      </c>
      <c r="C95">
        <v>2000</v>
      </c>
      <c r="D95" s="2">
        <v>1.5383027744115065</v>
      </c>
      <c r="E95" s="1">
        <f t="shared" si="20"/>
        <v>69.55589824779068</v>
      </c>
      <c r="F95" s="1">
        <f t="shared" si="21"/>
        <v>278.22359299116272</v>
      </c>
      <c r="G95" s="8">
        <f t="shared" si="23"/>
        <v>2079.8895384615334</v>
      </c>
      <c r="H95">
        <v>315</v>
      </c>
      <c r="I95">
        <v>295</v>
      </c>
      <c r="J95" s="1">
        <v>303.79919932558812</v>
      </c>
      <c r="K95" s="2">
        <f t="shared" si="17"/>
        <v>11.20080067441188</v>
      </c>
      <c r="L95" s="8">
        <v>1234.5217306594111</v>
      </c>
      <c r="M95" s="1">
        <f t="shared" si="22"/>
        <v>13.641686628153721</v>
      </c>
      <c r="N95" s="1">
        <f t="shared" si="18"/>
        <v>4179.1653544542551</v>
      </c>
      <c r="O95" s="1">
        <f t="shared" si="19"/>
        <v>993.48081280058682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224.69001490734411</v>
      </c>
      <c r="C96">
        <v>2000</v>
      </c>
      <c r="D96" s="2">
        <v>1.5383027744115065</v>
      </c>
      <c r="E96" s="1">
        <f t="shared" si="20"/>
        <v>69.55589824779068</v>
      </c>
      <c r="F96" s="1">
        <f t="shared" si="21"/>
        <v>278.22359299116272</v>
      </c>
      <c r="G96" s="8">
        <f t="shared" si="23"/>
        <v>2479.1548923076866</v>
      </c>
      <c r="H96">
        <v>315</v>
      </c>
      <c r="I96">
        <v>295</v>
      </c>
      <c r="J96" s="1">
        <v>304.52268281710803</v>
      </c>
      <c r="K96" s="2">
        <f t="shared" si="17"/>
        <v>10.477317182891966</v>
      </c>
      <c r="L96" s="8">
        <v>1277.9181619501996</v>
      </c>
      <c r="M96" s="1">
        <f t="shared" si="22"/>
        <v>14.119314500392061</v>
      </c>
      <c r="N96" s="1">
        <f t="shared" si="18"/>
        <v>4179.0722045720258</v>
      </c>
      <c r="O96" s="1">
        <f t="shared" si="19"/>
        <v>993.36857533273769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246.45934376626226</v>
      </c>
      <c r="C97">
        <v>2000</v>
      </c>
      <c r="D97" s="2">
        <v>1.5383027744115065</v>
      </c>
      <c r="E97" s="1">
        <f t="shared" si="20"/>
        <v>69.55589824779068</v>
      </c>
      <c r="F97" s="1">
        <f t="shared" si="21"/>
        <v>278.22359299116272</v>
      </c>
      <c r="G97" s="8">
        <f t="shared" si="23"/>
        <v>2912.5660615384559</v>
      </c>
      <c r="H97">
        <v>315</v>
      </c>
      <c r="I97">
        <v>295</v>
      </c>
      <c r="J97" s="1">
        <v>305.16343275625371</v>
      </c>
      <c r="K97" s="2">
        <f t="shared" si="17"/>
        <v>9.8365672437462877</v>
      </c>
      <c r="L97" s="8">
        <v>1315.338528037483</v>
      </c>
      <c r="M97" s="1">
        <f t="shared" si="22"/>
        <v>14.531014706209232</v>
      </c>
      <c r="N97" s="1">
        <f t="shared" si="18"/>
        <v>4178.997733119857</v>
      </c>
      <c r="O97" s="1">
        <f t="shared" si="19"/>
        <v>993.26727183110586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268.22932544330632</v>
      </c>
      <c r="C98">
        <v>2000</v>
      </c>
      <c r="D98" s="2">
        <v>1.5383027744115065</v>
      </c>
      <c r="E98" s="1">
        <f t="shared" si="20"/>
        <v>69.55589824779068</v>
      </c>
      <c r="F98" s="1">
        <f t="shared" si="21"/>
        <v>278.22359299116272</v>
      </c>
      <c r="G98" s="8">
        <f t="shared" si="23"/>
        <v>3380.1230461538389</v>
      </c>
      <c r="H98">
        <v>315</v>
      </c>
      <c r="I98">
        <v>295</v>
      </c>
      <c r="J98" s="1">
        <v>305.70673186638163</v>
      </c>
      <c r="K98" s="2">
        <f t="shared" si="17"/>
        <v>9.2932681336183691</v>
      </c>
      <c r="L98" s="8">
        <v>1346.3936236998911</v>
      </c>
      <c r="M98" s="1">
        <f t="shared" si="22"/>
        <v>14.872570380041878</v>
      </c>
      <c r="N98" s="1">
        <f t="shared" si="18"/>
        <v>4178.9402426357365</v>
      </c>
      <c r="O98" s="1">
        <f t="shared" si="19"/>
        <v>993.17999461735599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28.954996971978105</v>
      </c>
      <c r="C99">
        <v>2500</v>
      </c>
      <c r="D99" s="2">
        <v>2.04825157788318</v>
      </c>
      <c r="E99" s="1">
        <f t="shared" si="20"/>
        <v>92.613743345565865</v>
      </c>
      <c r="F99" s="1">
        <f t="shared" si="21"/>
        <v>370.45497338226346</v>
      </c>
      <c r="G99" s="8">
        <f t="shared" si="23"/>
        <v>115.01606153846123</v>
      </c>
      <c r="H99">
        <v>315</v>
      </c>
      <c r="I99">
        <v>295</v>
      </c>
      <c r="J99" s="1">
        <v>295.03723539625889</v>
      </c>
      <c r="K99" s="2">
        <f t="shared" ref="K99:K130" si="26">H99-J99</f>
        <v>19.962764603741107</v>
      </c>
      <c r="L99" s="8">
        <v>364.1177022558644</v>
      </c>
      <c r="M99" s="1">
        <f t="shared" si="22"/>
        <v>3.1756349685318521</v>
      </c>
      <c r="N99" s="1">
        <f t="shared" ref="N99:N130" si="27">((W99 + X99*H99 +Y99*H99^2 +  Z99*H99^3)+(W99 + X99*J99 + Y99*J99^2 +  Z99*J99^3))/2</f>
        <v>4181.2294677525369</v>
      </c>
      <c r="O99" s="1">
        <f t="shared" ref="O99:O130" si="28">((S99 + T99*H99 + U99*H99^2 +  V99*H99^3)+(S99 + T99*J99 + U99*J99^2 +  V99*J99^3))/2</f>
        <v>994.6469698433018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50.674167107678905</v>
      </c>
      <c r="C100">
        <v>2500</v>
      </c>
      <c r="D100" s="2">
        <v>2.04825157788318</v>
      </c>
      <c r="E100" s="1">
        <f t="shared" si="20"/>
        <v>92.613743345565865</v>
      </c>
      <c r="F100" s="1">
        <f t="shared" si="21"/>
        <v>370.45497338226346</v>
      </c>
      <c r="G100" s="8">
        <f t="shared" si="23"/>
        <v>241.11489230769138</v>
      </c>
      <c r="H100">
        <v>315</v>
      </c>
      <c r="I100">
        <v>295</v>
      </c>
      <c r="J100" s="1">
        <v>295.54565942048401</v>
      </c>
      <c r="K100" s="2">
        <f t="shared" si="26"/>
        <v>19.454340579515986</v>
      </c>
      <c r="L100" s="8">
        <v>619.03997545780658</v>
      </c>
      <c r="M100" s="1">
        <f t="shared" si="22"/>
        <v>5.4017439561359799</v>
      </c>
      <c r="N100" s="1">
        <f t="shared" si="27"/>
        <v>4181.0546990642115</v>
      </c>
      <c r="O100" s="1">
        <f t="shared" si="28"/>
        <v>994.58960801277067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72.400616888325871</v>
      </c>
      <c r="C101">
        <v>2500</v>
      </c>
      <c r="D101" s="2">
        <v>2.04825157788318</v>
      </c>
      <c r="E101" s="1">
        <f t="shared" si="20"/>
        <v>92.613743345565865</v>
      </c>
      <c r="F101" s="1">
        <f t="shared" si="21"/>
        <v>370.45497338226346</v>
      </c>
      <c r="G101" s="8">
        <f t="shared" si="23"/>
        <v>401.35953846153689</v>
      </c>
      <c r="H101">
        <v>315</v>
      </c>
      <c r="I101">
        <v>295</v>
      </c>
      <c r="J101" s="1">
        <v>296.59806094097445</v>
      </c>
      <c r="K101" s="2">
        <f t="shared" si="26"/>
        <v>18.401939059025551</v>
      </c>
      <c r="L101" s="8">
        <v>834.843455400332</v>
      </c>
      <c r="M101" s="1">
        <f t="shared" si="22"/>
        <v>7.2822978212487213</v>
      </c>
      <c r="N101" s="1">
        <f t="shared" si="27"/>
        <v>4180.7168977310339</v>
      </c>
      <c r="O101" s="1">
        <f t="shared" si="28"/>
        <v>994.4666647116585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94.135367392310712</v>
      </c>
      <c r="C102">
        <v>2500</v>
      </c>
      <c r="D102" s="2">
        <v>2.04825157788318</v>
      </c>
      <c r="E102" s="1">
        <f t="shared" si="20"/>
        <v>92.613743345565865</v>
      </c>
      <c r="F102" s="1">
        <f t="shared" si="21"/>
        <v>370.45497338226346</v>
      </c>
      <c r="G102" s="8">
        <f t="shared" si="23"/>
        <v>595.74999999999773</v>
      </c>
      <c r="H102">
        <v>315</v>
      </c>
      <c r="I102">
        <v>295</v>
      </c>
      <c r="J102" s="1">
        <v>297.8527614287778</v>
      </c>
      <c r="K102" s="2">
        <f t="shared" si="26"/>
        <v>17.147238571222204</v>
      </c>
      <c r="L102" s="8">
        <v>1009.852009082337</v>
      </c>
      <c r="M102" s="1">
        <f t="shared" si="22"/>
        <v>8.8049932621011475</v>
      </c>
      <c r="N102" s="1">
        <f t="shared" si="27"/>
        <v>4180.3547074372891</v>
      </c>
      <c r="O102" s="1">
        <f t="shared" si="28"/>
        <v>994.31279223589195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115.87764063104568</v>
      </c>
      <c r="C103">
        <v>2500</v>
      </c>
      <c r="D103" s="2">
        <v>2.04825157788318</v>
      </c>
      <c r="E103" s="1">
        <f t="shared" si="20"/>
        <v>92.613743345565865</v>
      </c>
      <c r="F103" s="1">
        <f t="shared" si="21"/>
        <v>370.45497338226346</v>
      </c>
      <c r="G103" s="8">
        <f t="shared" si="23"/>
        <v>824.28627692307418</v>
      </c>
      <c r="H103">
        <v>315</v>
      </c>
      <c r="I103">
        <v>295</v>
      </c>
      <c r="J103" s="1">
        <v>299.1002343509964</v>
      </c>
      <c r="K103" s="2">
        <f t="shared" si="26"/>
        <v>15.899765649003598</v>
      </c>
      <c r="L103" s="8">
        <v>1151.2037219904621</v>
      </c>
      <c r="M103" s="1">
        <f t="shared" si="22"/>
        <v>10.033372005887152</v>
      </c>
      <c r="N103" s="1">
        <f t="shared" si="27"/>
        <v>4180.0360447114499</v>
      </c>
      <c r="O103" s="1">
        <f t="shared" si="28"/>
        <v>994.15210192962695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137.62625996263699</v>
      </c>
      <c r="C104">
        <v>2500</v>
      </c>
      <c r="D104" s="2">
        <v>2.04825157788318</v>
      </c>
      <c r="E104" s="1">
        <f t="shared" si="20"/>
        <v>92.613743345565865</v>
      </c>
      <c r="F104" s="1">
        <f t="shared" si="21"/>
        <v>370.45497338226346</v>
      </c>
      <c r="G104" s="8">
        <f t="shared" si="23"/>
        <v>1086.9683692307658</v>
      </c>
      <c r="H104">
        <v>315</v>
      </c>
      <c r="I104">
        <v>295</v>
      </c>
      <c r="J104" s="1">
        <v>300.25723179680716</v>
      </c>
      <c r="K104" s="2">
        <f t="shared" si="26"/>
        <v>14.742768203192838</v>
      </c>
      <c r="L104" s="8">
        <v>1266.4549105725571</v>
      </c>
      <c r="M104" s="1">
        <f t="shared" si="22"/>
        <v>11.033951805496065</v>
      </c>
      <c r="N104" s="1">
        <f t="shared" si="27"/>
        <v>4179.7753375473094</v>
      </c>
      <c r="O104" s="1">
        <f t="shared" si="28"/>
        <v>993.99634951308485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159.38010796978591</v>
      </c>
      <c r="C105">
        <v>2500</v>
      </c>
      <c r="D105" s="2">
        <v>2.04825157788318</v>
      </c>
      <c r="E105" s="1">
        <f t="shared" si="20"/>
        <v>92.613743345565865</v>
      </c>
      <c r="F105" s="1">
        <f t="shared" si="21"/>
        <v>370.45497338226346</v>
      </c>
      <c r="G105" s="8">
        <f t="shared" si="23"/>
        <v>1383.7962769230728</v>
      </c>
      <c r="H105">
        <v>315</v>
      </c>
      <c r="I105">
        <v>295</v>
      </c>
      <c r="J105" s="1">
        <v>301.30037110214084</v>
      </c>
      <c r="K105" s="2">
        <f t="shared" si="26"/>
        <v>13.699628897859156</v>
      </c>
      <c r="L105" s="8">
        <v>1361.6674262502027</v>
      </c>
      <c r="M105" s="1">
        <f t="shared" ref="M105:M136" si="29">((H105-I105)-(J105-I105))/(LN((H105-I105)/(J105-I105)))</f>
        <v>11.859879995137037</v>
      </c>
      <c r="N105" s="1">
        <f t="shared" si="27"/>
        <v>4179.5674062413163</v>
      </c>
      <c r="O105" s="1">
        <f t="shared" si="28"/>
        <v>993.85050002619084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181.13824072479923</v>
      </c>
      <c r="C106">
        <v>2500</v>
      </c>
      <c r="D106" s="2">
        <v>2.04825157788318</v>
      </c>
      <c r="E106" s="1">
        <f t="shared" si="20"/>
        <v>92.613743345565865</v>
      </c>
      <c r="F106" s="1">
        <f t="shared" si="21"/>
        <v>370.45497338226346</v>
      </c>
      <c r="G106" s="8">
        <f t="shared" si="23"/>
        <v>1714.7699999999959</v>
      </c>
      <c r="H106">
        <v>315</v>
      </c>
      <c r="I106">
        <v>295</v>
      </c>
      <c r="J106" s="1">
        <v>302.23064662706537</v>
      </c>
      <c r="K106" s="2">
        <f t="shared" si="26"/>
        <v>12.769353372934631</v>
      </c>
      <c r="L106" s="8">
        <v>1441.3868750064569</v>
      </c>
      <c r="M106" s="1">
        <f t="shared" si="29"/>
        <v>12.55091961882391</v>
      </c>
      <c r="N106" s="1">
        <f t="shared" si="27"/>
        <v>4179.4024854220952</v>
      </c>
      <c r="O106" s="1">
        <f t="shared" si="28"/>
        <v>993.71617654977376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202.89989301869065</v>
      </c>
      <c r="C107">
        <v>2500</v>
      </c>
      <c r="D107" s="2">
        <v>2.04825157788318</v>
      </c>
      <c r="E107" s="1">
        <f t="shared" si="20"/>
        <v>92.613743345565865</v>
      </c>
      <c r="F107" s="1">
        <f t="shared" si="21"/>
        <v>370.45497338226346</v>
      </c>
      <c r="G107" s="8">
        <f t="shared" si="23"/>
        <v>2079.8895384615334</v>
      </c>
      <c r="H107">
        <v>315</v>
      </c>
      <c r="I107">
        <v>295</v>
      </c>
      <c r="J107" s="1">
        <v>303.05784934855353</v>
      </c>
      <c r="K107" s="2">
        <f t="shared" si="26"/>
        <v>11.942150651446468</v>
      </c>
      <c r="L107" s="8">
        <v>1508.9761861119132</v>
      </c>
      <c r="M107" s="1">
        <f t="shared" si="29"/>
        <v>13.1364426813041</v>
      </c>
      <c r="N107" s="1">
        <f t="shared" si="27"/>
        <v>4179.271245622298</v>
      </c>
      <c r="O107" s="1">
        <f t="shared" si="28"/>
        <v>993.59342679115707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224.664453166334</v>
      </c>
      <c r="C108">
        <v>2500</v>
      </c>
      <c r="D108" s="2">
        <v>2.04825157788318</v>
      </c>
      <c r="E108" s="1">
        <f t="shared" si="20"/>
        <v>92.613743345565865</v>
      </c>
      <c r="F108" s="1">
        <f t="shared" si="21"/>
        <v>370.45497338226346</v>
      </c>
      <c r="G108" s="8">
        <f t="shared" si="23"/>
        <v>2479.1548923076866</v>
      </c>
      <c r="H108">
        <v>315</v>
      </c>
      <c r="I108">
        <v>295</v>
      </c>
      <c r="J108" s="1">
        <v>303.79408362886034</v>
      </c>
      <c r="K108" s="2">
        <f t="shared" si="26"/>
        <v>11.205916371139665</v>
      </c>
      <c r="L108" s="8">
        <v>1566.9351901981681</v>
      </c>
      <c r="M108" s="1">
        <f t="shared" si="29"/>
        <v>13.638257392999883</v>
      </c>
      <c r="N108" s="1">
        <f t="shared" si="27"/>
        <v>4179.1660483825126</v>
      </c>
      <c r="O108" s="1">
        <f t="shared" si="28"/>
        <v>993.48159824264781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246.43143331613626</v>
      </c>
      <c r="C109">
        <v>2500</v>
      </c>
      <c r="D109" s="2">
        <v>2.04825157788318</v>
      </c>
      <c r="E109" s="1">
        <f t="shared" si="20"/>
        <v>92.613743345565865</v>
      </c>
      <c r="F109" s="1">
        <f t="shared" si="21"/>
        <v>370.45497338226346</v>
      </c>
      <c r="G109" s="8">
        <f t="shared" si="23"/>
        <v>2912.5660615384559</v>
      </c>
      <c r="H109">
        <v>315</v>
      </c>
      <c r="I109">
        <v>295</v>
      </c>
      <c r="J109" s="1">
        <v>304.45119277908657</v>
      </c>
      <c r="K109" s="2">
        <f t="shared" si="26"/>
        <v>10.548807220913432</v>
      </c>
      <c r="L109" s="8">
        <v>1617.1433536285936</v>
      </c>
      <c r="M109" s="1">
        <f t="shared" si="29"/>
        <v>14.072744626836883</v>
      </c>
      <c r="N109" s="1">
        <f t="shared" si="27"/>
        <v>4179.0809742473784</v>
      </c>
      <c r="O109" s="1">
        <f t="shared" si="28"/>
        <v>993.37976777482208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268.19924378288061</v>
      </c>
      <c r="C110">
        <v>2500</v>
      </c>
      <c r="D110" s="2">
        <v>2.04825157788318</v>
      </c>
      <c r="E110" s="1">
        <f t="shared" si="20"/>
        <v>92.613743345565865</v>
      </c>
      <c r="F110" s="1">
        <f t="shared" si="21"/>
        <v>370.45497338226346</v>
      </c>
      <c r="G110" s="8">
        <f t="shared" si="23"/>
        <v>3380.1230461538389</v>
      </c>
      <c r="H110">
        <v>315</v>
      </c>
      <c r="I110">
        <v>295</v>
      </c>
      <c r="J110" s="1">
        <v>305.01188725414812</v>
      </c>
      <c r="K110" s="2">
        <f t="shared" si="26"/>
        <v>9.988112745851879</v>
      </c>
      <c r="L110" s="8">
        <v>1658.9703319686407</v>
      </c>
      <c r="M110" s="1">
        <f t="shared" si="29"/>
        <v>14.43454080395221</v>
      </c>
      <c r="N110" s="1">
        <f t="shared" si="27"/>
        <v>4179.014684303721</v>
      </c>
      <c r="O110" s="1">
        <f t="shared" si="28"/>
        <v>993.29139128991278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28.954949616886232</v>
      </c>
      <c r="C111">
        <v>3000</v>
      </c>
      <c r="D111" s="2">
        <v>2.5274483970136146</v>
      </c>
      <c r="E111" s="1">
        <f t="shared" si="20"/>
        <v>114.2811067193676</v>
      </c>
      <c r="F111" s="1">
        <f t="shared" si="21"/>
        <v>457.1244268774704</v>
      </c>
      <c r="G111" s="8">
        <f t="shared" ref="G111:G142" si="30">G99</f>
        <v>115.01606153846123</v>
      </c>
      <c r="H111">
        <v>315</v>
      </c>
      <c r="I111">
        <v>295</v>
      </c>
      <c r="J111" s="1">
        <v>295.02264214419904</v>
      </c>
      <c r="K111" s="2">
        <f t="shared" si="26"/>
        <v>19.97735785580096</v>
      </c>
      <c r="L111" s="8">
        <v>398.61499368163351</v>
      </c>
      <c r="M111" s="1">
        <f t="shared" si="29"/>
        <v>2.9449168846920371</v>
      </c>
      <c r="N111" s="1">
        <f t="shared" si="27"/>
        <v>4181.2345979130205</v>
      </c>
      <c r="O111" s="1">
        <f t="shared" si="28"/>
        <v>994.64859656340536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50.673381044248949</v>
      </c>
      <c r="C112">
        <v>3000</v>
      </c>
      <c r="D112" s="2">
        <v>2.5274483970136146</v>
      </c>
      <c r="E112" s="1">
        <f t="shared" si="20"/>
        <v>114.2811067193676</v>
      </c>
      <c r="F112" s="1">
        <f t="shared" si="21"/>
        <v>457.1244268774704</v>
      </c>
      <c r="G112" s="8">
        <f t="shared" si="30"/>
        <v>241.11489230769138</v>
      </c>
      <c r="H112">
        <v>315</v>
      </c>
      <c r="I112">
        <v>295</v>
      </c>
      <c r="J112" s="1">
        <v>295.41006607281435</v>
      </c>
      <c r="K112" s="2">
        <f t="shared" si="26"/>
        <v>19.589933927185655</v>
      </c>
      <c r="L112" s="8">
        <v>681.91782780917072</v>
      </c>
      <c r="M112" s="1">
        <f t="shared" si="29"/>
        <v>5.0396400707282751</v>
      </c>
      <c r="N112" s="1">
        <f t="shared" si="27"/>
        <v>4181.1005590732811</v>
      </c>
      <c r="O112" s="1">
        <f t="shared" si="28"/>
        <v>994.60503643894958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72.398102202783818</v>
      </c>
      <c r="C113">
        <v>3000</v>
      </c>
      <c r="D113" s="2">
        <v>2.5274483970136146</v>
      </c>
      <c r="E113" s="1">
        <f t="shared" si="20"/>
        <v>114.2811067193676</v>
      </c>
      <c r="F113" s="1">
        <f t="shared" si="21"/>
        <v>457.1244268774704</v>
      </c>
      <c r="G113" s="8">
        <f t="shared" si="30"/>
        <v>401.35953846153689</v>
      </c>
      <c r="H113">
        <v>315</v>
      </c>
      <c r="I113">
        <v>295</v>
      </c>
      <c r="J113" s="1">
        <v>296.3072022725085</v>
      </c>
      <c r="K113" s="2">
        <f t="shared" si="26"/>
        <v>18.692797727491495</v>
      </c>
      <c r="L113" s="8">
        <v>927.71624237608228</v>
      </c>
      <c r="M113" s="1">
        <f t="shared" si="29"/>
        <v>6.8525927301963918</v>
      </c>
      <c r="N113" s="1">
        <f t="shared" si="27"/>
        <v>4180.8070851589919</v>
      </c>
      <c r="O113" s="1">
        <f t="shared" si="28"/>
        <v>994.50120665223017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94.130526501325875</v>
      </c>
      <c r="C114">
        <v>3000</v>
      </c>
      <c r="D114" s="2">
        <v>2.5274483970136146</v>
      </c>
      <c r="E114" s="1">
        <f t="shared" si="20"/>
        <v>114.2811067193676</v>
      </c>
      <c r="F114" s="1">
        <f t="shared" si="21"/>
        <v>457.1244268774704</v>
      </c>
      <c r="G114" s="8">
        <f t="shared" si="30"/>
        <v>595.74999999999773</v>
      </c>
      <c r="H114">
        <v>315</v>
      </c>
      <c r="I114">
        <v>295</v>
      </c>
      <c r="J114" s="1">
        <v>297.44283741038498</v>
      </c>
      <c r="K114" s="2">
        <f t="shared" si="26"/>
        <v>17.557162589615018</v>
      </c>
      <c r="L114" s="8">
        <v>1131.1519807666248</v>
      </c>
      <c r="M114" s="1">
        <f t="shared" si="29"/>
        <v>8.350326306405357</v>
      </c>
      <c r="N114" s="1">
        <f t="shared" si="27"/>
        <v>4180.4683234001795</v>
      </c>
      <c r="O114" s="1">
        <f t="shared" si="28"/>
        <v>994.36392718659226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115.87022434212388</v>
      </c>
      <c r="C115">
        <v>3000</v>
      </c>
      <c r="D115" s="2">
        <v>2.5274483970136146</v>
      </c>
      <c r="E115" s="1">
        <f t="shared" si="20"/>
        <v>114.2811067193676</v>
      </c>
      <c r="F115" s="1">
        <f t="shared" si="21"/>
        <v>457.1244268774704</v>
      </c>
      <c r="G115" s="8">
        <f t="shared" si="30"/>
        <v>824.28627692307418</v>
      </c>
      <c r="H115">
        <v>315</v>
      </c>
      <c r="I115">
        <v>295</v>
      </c>
      <c r="J115" s="1">
        <v>298.61326550123965</v>
      </c>
      <c r="K115" s="2">
        <f t="shared" si="26"/>
        <v>16.386734498760347</v>
      </c>
      <c r="L115" s="8">
        <v>1297.9577253608541</v>
      </c>
      <c r="M115" s="1">
        <f t="shared" si="29"/>
        <v>9.5766113722412989</v>
      </c>
      <c r="N115" s="1">
        <f t="shared" si="27"/>
        <v>4180.1556756974996</v>
      </c>
      <c r="O115" s="1">
        <f t="shared" si="28"/>
        <v>994.21573276543472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137.61623011547388</v>
      </c>
      <c r="C116">
        <v>3000</v>
      </c>
      <c r="D116" s="2">
        <v>2.5274483970136146</v>
      </c>
      <c r="E116" s="1">
        <f t="shared" si="20"/>
        <v>114.2811067193676</v>
      </c>
      <c r="F116" s="1">
        <f t="shared" si="21"/>
        <v>457.1244268774704</v>
      </c>
      <c r="G116" s="8">
        <f t="shared" si="30"/>
        <v>1086.9683692307658</v>
      </c>
      <c r="H116">
        <v>315</v>
      </c>
      <c r="I116">
        <v>295</v>
      </c>
      <c r="J116" s="1">
        <v>299.72497270683289</v>
      </c>
      <c r="K116" s="2">
        <f t="shared" si="26"/>
        <v>15.275027293167113</v>
      </c>
      <c r="L116" s="8">
        <v>1435.4975760476982</v>
      </c>
      <c r="M116" s="1">
        <f t="shared" si="29"/>
        <v>10.586554656206729</v>
      </c>
      <c r="N116" s="1">
        <f t="shared" si="27"/>
        <v>4179.8912349664224</v>
      </c>
      <c r="O116" s="1">
        <f t="shared" si="28"/>
        <v>994.06879468512545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159.36754094348427</v>
      </c>
      <c r="C117">
        <v>3000</v>
      </c>
      <c r="D117" s="2">
        <v>2.5274483970136146</v>
      </c>
      <c r="E117" s="1">
        <f t="shared" si="20"/>
        <v>114.2811067193676</v>
      </c>
      <c r="F117" s="1">
        <f t="shared" si="21"/>
        <v>457.1244268774704</v>
      </c>
      <c r="G117" s="8">
        <f t="shared" si="30"/>
        <v>1383.7962769230728</v>
      </c>
      <c r="H117">
        <v>315</v>
      </c>
      <c r="I117">
        <v>295</v>
      </c>
      <c r="J117" s="1">
        <v>300.74438272098848</v>
      </c>
      <c r="K117" s="2">
        <f t="shared" si="26"/>
        <v>14.255617279011517</v>
      </c>
      <c r="L117" s="8">
        <v>1550.1034268285885</v>
      </c>
      <c r="M117" s="1">
        <f t="shared" si="29"/>
        <v>11.427258619746571</v>
      </c>
      <c r="N117" s="1">
        <f t="shared" si="27"/>
        <v>4179.6751235440743</v>
      </c>
      <c r="O117" s="1">
        <f t="shared" si="28"/>
        <v>993.92887072388612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181.12326931020763</v>
      </c>
      <c r="C118">
        <v>3000</v>
      </c>
      <c r="D118" s="2">
        <v>2.5274483970136146</v>
      </c>
      <c r="E118" s="1">
        <f t="shared" si="20"/>
        <v>114.2811067193676</v>
      </c>
      <c r="F118" s="1">
        <f t="shared" si="21"/>
        <v>457.1244268774704</v>
      </c>
      <c r="G118" s="8">
        <f t="shared" si="30"/>
        <v>1714.7699999999959</v>
      </c>
      <c r="H118">
        <v>315</v>
      </c>
      <c r="I118">
        <v>295</v>
      </c>
      <c r="J118" s="1">
        <v>301.66506060713959</v>
      </c>
      <c r="K118" s="2">
        <f t="shared" si="26"/>
        <v>13.334939392860406</v>
      </c>
      <c r="L118" s="8">
        <v>1646.7108434822003</v>
      </c>
      <c r="M118" s="1">
        <f t="shared" si="29"/>
        <v>12.135323508011249</v>
      </c>
      <c r="N118" s="1">
        <f t="shared" si="27"/>
        <v>4179.5005083665692</v>
      </c>
      <c r="O118" s="1">
        <f t="shared" si="28"/>
        <v>993.79831584044666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202.88267330003421</v>
      </c>
      <c r="C119">
        <v>3000</v>
      </c>
      <c r="D119" s="2">
        <v>2.5274483970136146</v>
      </c>
      <c r="E119" s="1">
        <f t="shared" si="20"/>
        <v>114.2811067193676</v>
      </c>
      <c r="F119" s="1">
        <f t="shared" si="21"/>
        <v>457.1244268774704</v>
      </c>
      <c r="G119" s="8">
        <f t="shared" si="30"/>
        <v>2079.8895384615334</v>
      </c>
      <c r="H119">
        <v>315</v>
      </c>
      <c r="I119">
        <v>295</v>
      </c>
      <c r="J119" s="1">
        <v>302.49179481645712</v>
      </c>
      <c r="K119" s="2">
        <f t="shared" si="26"/>
        <v>12.508205183542884</v>
      </c>
      <c r="L119" s="8">
        <v>1729.0653457513974</v>
      </c>
      <c r="M119" s="1">
        <f t="shared" si="29"/>
        <v>12.738467293246874</v>
      </c>
      <c r="N119" s="1">
        <f t="shared" si="27"/>
        <v>4179.3595224224864</v>
      </c>
      <c r="O119" s="1">
        <f t="shared" si="28"/>
        <v>993.67775828674485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224.64514634581175</v>
      </c>
      <c r="C120">
        <v>3000</v>
      </c>
      <c r="D120" s="2">
        <v>2.5274483970136146</v>
      </c>
      <c r="E120" s="1">
        <f t="shared" si="20"/>
        <v>114.2811067193676</v>
      </c>
      <c r="F120" s="1">
        <f t="shared" si="21"/>
        <v>457.1244268774704</v>
      </c>
      <c r="G120" s="8">
        <f t="shared" si="30"/>
        <v>2479.1548923076866</v>
      </c>
      <c r="H120">
        <v>315</v>
      </c>
      <c r="I120">
        <v>295</v>
      </c>
      <c r="J120" s="1">
        <v>303.23339504916851</v>
      </c>
      <c r="K120" s="2">
        <f t="shared" si="26"/>
        <v>11.766604950831493</v>
      </c>
      <c r="L120" s="8">
        <v>1800.0023888340197</v>
      </c>
      <c r="M120" s="1">
        <f t="shared" si="29"/>
        <v>13.257641172663165</v>
      </c>
      <c r="N120" s="1">
        <f t="shared" si="27"/>
        <v>4179.2451901855093</v>
      </c>
      <c r="O120" s="1">
        <f t="shared" si="28"/>
        <v>993.5669816627726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246.41019615681648</v>
      </c>
      <c r="C121">
        <v>3000</v>
      </c>
      <c r="D121" s="2">
        <v>2.5274483970136146</v>
      </c>
      <c r="E121" s="1">
        <f t="shared" si="20"/>
        <v>114.2811067193676</v>
      </c>
      <c r="F121" s="1">
        <f t="shared" si="21"/>
        <v>457.1244268774704</v>
      </c>
      <c r="G121" s="8">
        <f t="shared" si="30"/>
        <v>2912.5660615384559</v>
      </c>
      <c r="H121">
        <v>315</v>
      </c>
      <c r="I121">
        <v>295</v>
      </c>
      <c r="J121" s="1">
        <v>303.89954128831596</v>
      </c>
      <c r="K121" s="2">
        <f t="shared" si="26"/>
        <v>11.100458711684041</v>
      </c>
      <c r="L121" s="8">
        <v>1861.6834026168185</v>
      </c>
      <c r="M121" s="1">
        <f t="shared" si="29"/>
        <v>13.708796645828446</v>
      </c>
      <c r="N121" s="1">
        <f t="shared" si="27"/>
        <v>4179.1518448744509</v>
      </c>
      <c r="O121" s="1">
        <f t="shared" si="28"/>
        <v>993.46538340567804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268.17621637260027</v>
      </c>
      <c r="C122">
        <v>3000</v>
      </c>
      <c r="D122" s="2">
        <v>2.5274483970136146</v>
      </c>
      <c r="E122" s="1">
        <f t="shared" si="20"/>
        <v>114.2811067193676</v>
      </c>
      <c r="F122" s="1">
        <f t="shared" si="21"/>
        <v>457.1244268774704</v>
      </c>
      <c r="G122" s="8">
        <f t="shared" si="30"/>
        <v>3380.1230461538389</v>
      </c>
      <c r="H122">
        <v>315</v>
      </c>
      <c r="I122">
        <v>295</v>
      </c>
      <c r="J122" s="1">
        <v>304.47091716168296</v>
      </c>
      <c r="K122" s="2">
        <f t="shared" si="26"/>
        <v>10.529082838317038</v>
      </c>
      <c r="L122" s="8">
        <v>1913.2279794427873</v>
      </c>
      <c r="M122" s="1">
        <f t="shared" si="29"/>
        <v>14.085606653922387</v>
      </c>
      <c r="N122" s="1">
        <f t="shared" si="27"/>
        <v>4179.0785452756791</v>
      </c>
      <c r="O122" s="1">
        <f t="shared" si="28"/>
        <v>993.3766819570144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28.95492485602038</v>
      </c>
      <c r="C123">
        <f t="shared" ref="C123:C154" si="31">C111+500</f>
        <v>3500</v>
      </c>
      <c r="D123" s="2">
        <v>2.9637902860562142</v>
      </c>
      <c r="E123" s="1">
        <f t="shared" si="20"/>
        <v>134.01074157431779</v>
      </c>
      <c r="F123" s="1">
        <f t="shared" si="21"/>
        <v>536.04296629727116</v>
      </c>
      <c r="G123" s="8">
        <f t="shared" si="30"/>
        <v>115.01606153846123</v>
      </c>
      <c r="H123">
        <v>315</v>
      </c>
      <c r="I123">
        <v>295</v>
      </c>
      <c r="J123" s="1">
        <v>295.01500770881808</v>
      </c>
      <c r="K123" s="2">
        <f t="shared" si="26"/>
        <v>19.984992291181925</v>
      </c>
      <c r="L123" s="8">
        <v>424.39653967663719</v>
      </c>
      <c r="M123" s="1">
        <f t="shared" si="29"/>
        <v>2.7776517871659907</v>
      </c>
      <c r="N123" s="1">
        <f t="shared" si="27"/>
        <v>4181.2372842962977</v>
      </c>
      <c r="O123" s="1">
        <f t="shared" si="28"/>
        <v>994.64944713927775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50.672883355516355</v>
      </c>
      <c r="C124">
        <f t="shared" si="31"/>
        <v>3500</v>
      </c>
      <c r="D124" s="2">
        <v>2.9637902860562142</v>
      </c>
      <c r="E124" s="1">
        <f t="shared" si="20"/>
        <v>134.01074157431779</v>
      </c>
      <c r="F124" s="1">
        <f t="shared" si="21"/>
        <v>536.04296629727116</v>
      </c>
      <c r="G124" s="8">
        <f t="shared" si="30"/>
        <v>241.11489230769138</v>
      </c>
      <c r="H124">
        <v>315</v>
      </c>
      <c r="I124">
        <v>295</v>
      </c>
      <c r="J124" s="1">
        <v>295.32378092896272</v>
      </c>
      <c r="K124" s="2">
        <f t="shared" si="26"/>
        <v>19.676219071037281</v>
      </c>
      <c r="L124" s="8">
        <v>728.95182093308949</v>
      </c>
      <c r="M124" s="1">
        <f t="shared" si="29"/>
        <v>4.7718197786500447</v>
      </c>
      <c r="N124" s="1">
        <f t="shared" si="27"/>
        <v>4181.1300249676224</v>
      </c>
      <c r="O124" s="1">
        <f t="shared" si="28"/>
        <v>994.61480505062582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72.396389960853057</v>
      </c>
      <c r="C125">
        <f t="shared" si="31"/>
        <v>3500</v>
      </c>
      <c r="D125" s="2">
        <v>2.9637902860562142</v>
      </c>
      <c r="E125" s="1">
        <f t="shared" si="20"/>
        <v>134.01074157431779</v>
      </c>
      <c r="F125" s="1">
        <f t="shared" si="21"/>
        <v>536.04296629727116</v>
      </c>
      <c r="G125" s="8">
        <f t="shared" si="30"/>
        <v>401.35953846153689</v>
      </c>
      <c r="H125">
        <v>315</v>
      </c>
      <c r="I125">
        <v>295</v>
      </c>
      <c r="J125" s="1">
        <v>296.10704803979024</v>
      </c>
      <c r="K125" s="2">
        <f t="shared" si="26"/>
        <v>18.892951960209757</v>
      </c>
      <c r="L125" s="8">
        <v>997.93577091178815</v>
      </c>
      <c r="M125" s="1">
        <f t="shared" si="29"/>
        <v>6.5282384267398443</v>
      </c>
      <c r="N125" s="1">
        <f t="shared" si="27"/>
        <v>4180.870544000777</v>
      </c>
      <c r="O125" s="1">
        <f t="shared" si="28"/>
        <v>994.52472753037273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94.127100481132416</v>
      </c>
      <c r="C126">
        <f t="shared" si="31"/>
        <v>3500</v>
      </c>
      <c r="D126" s="2">
        <v>2.9637902860562142</v>
      </c>
      <c r="E126" s="1">
        <f t="shared" si="20"/>
        <v>134.01074157431779</v>
      </c>
      <c r="F126" s="1">
        <f t="shared" si="21"/>
        <v>536.04296629727116</v>
      </c>
      <c r="G126" s="8">
        <f t="shared" si="30"/>
        <v>595.74999999999773</v>
      </c>
      <c r="H126">
        <v>315</v>
      </c>
      <c r="I126">
        <v>295</v>
      </c>
      <c r="J126" s="1">
        <v>297.14857121892186</v>
      </c>
      <c r="K126" s="2">
        <f t="shared" si="26"/>
        <v>17.851428781078141</v>
      </c>
      <c r="L126" s="8">
        <v>1224.0685857409867</v>
      </c>
      <c r="M126" s="1">
        <f t="shared" si="29"/>
        <v>8.001790808854059</v>
      </c>
      <c r="N126" s="1">
        <f t="shared" si="27"/>
        <v>4180.5526815002622</v>
      </c>
      <c r="O126" s="1">
        <f t="shared" si="28"/>
        <v>994.40011985455692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115.86484414273704</v>
      </c>
      <c r="C127">
        <f t="shared" si="31"/>
        <v>3500</v>
      </c>
      <c r="D127" s="2">
        <v>2.9637902860562142</v>
      </c>
      <c r="E127" s="1">
        <f t="shared" si="20"/>
        <v>134.01074157431779</v>
      </c>
      <c r="F127" s="1">
        <f t="shared" si="21"/>
        <v>536.04296629727116</v>
      </c>
      <c r="G127" s="8">
        <f t="shared" si="30"/>
        <v>824.28627692307418</v>
      </c>
      <c r="H127">
        <v>315</v>
      </c>
      <c r="I127">
        <v>295</v>
      </c>
      <c r="J127" s="1">
        <v>298.2542982558428</v>
      </c>
      <c r="K127" s="2">
        <f t="shared" si="26"/>
        <v>16.745701744157202</v>
      </c>
      <c r="L127" s="8">
        <v>1411.6972041523991</v>
      </c>
      <c r="M127" s="1">
        <f t="shared" si="29"/>
        <v>9.2224425165571837</v>
      </c>
      <c r="N127" s="1">
        <f t="shared" si="27"/>
        <v>4180.2477420787691</v>
      </c>
      <c r="O127" s="1">
        <f t="shared" si="28"/>
        <v>994.26189930469332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137.60882452626925</v>
      </c>
      <c r="C128">
        <f t="shared" si="31"/>
        <v>3500</v>
      </c>
      <c r="D128" s="2">
        <v>2.9637902860562142</v>
      </c>
      <c r="E128" s="1">
        <f t="shared" si="20"/>
        <v>134.01074157431779</v>
      </c>
      <c r="F128" s="1">
        <f t="shared" si="21"/>
        <v>536.04296629727116</v>
      </c>
      <c r="G128" s="8">
        <f t="shared" si="30"/>
        <v>1086.9683692307658</v>
      </c>
      <c r="H128">
        <v>315</v>
      </c>
      <c r="I128">
        <v>295</v>
      </c>
      <c r="J128" s="1">
        <v>299.3254068709312</v>
      </c>
      <c r="K128" s="2">
        <f t="shared" si="26"/>
        <v>15.674593129068796</v>
      </c>
      <c r="L128" s="8">
        <v>1567.798362805328</v>
      </c>
      <c r="M128" s="1">
        <f t="shared" si="29"/>
        <v>10.236629001961566</v>
      </c>
      <c r="N128" s="1">
        <f t="shared" si="27"/>
        <v>4179.9827418768318</v>
      </c>
      <c r="O128" s="1">
        <f t="shared" si="28"/>
        <v>994.12229172762943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159.35813715099744</v>
      </c>
      <c r="C129">
        <f t="shared" si="31"/>
        <v>3500</v>
      </c>
      <c r="D129" s="2">
        <v>2.9637902860562142</v>
      </c>
      <c r="E129" s="1">
        <f t="shared" si="20"/>
        <v>134.01074157431779</v>
      </c>
      <c r="F129" s="1">
        <f t="shared" si="21"/>
        <v>536.04296629727116</v>
      </c>
      <c r="G129" s="8">
        <f t="shared" si="30"/>
        <v>1383.7962769230728</v>
      </c>
      <c r="H129">
        <v>315</v>
      </c>
      <c r="I129">
        <v>295</v>
      </c>
      <c r="J129" s="1">
        <v>300.32141526418889</v>
      </c>
      <c r="K129" s="2">
        <f t="shared" si="26"/>
        <v>14.678584735811114</v>
      </c>
      <c r="L129" s="8">
        <v>1698.7722849540014</v>
      </c>
      <c r="M129" s="1">
        <f t="shared" si="29"/>
        <v>11.086603157597471</v>
      </c>
      <c r="N129" s="1">
        <f t="shared" si="27"/>
        <v>4179.7618169907882</v>
      </c>
      <c r="O129" s="1">
        <f t="shared" si="28"/>
        <v>993.98752289574281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181.11194742928694</v>
      </c>
      <c r="C130">
        <f t="shared" si="31"/>
        <v>3500</v>
      </c>
      <c r="D130" s="2">
        <v>2.9637902860562142</v>
      </c>
      <c r="E130" s="1">
        <f t="shared" si="20"/>
        <v>134.01074157431779</v>
      </c>
      <c r="F130" s="1">
        <f t="shared" si="21"/>
        <v>536.04296629727116</v>
      </c>
      <c r="G130" s="8">
        <f t="shared" si="30"/>
        <v>1714.7699999999959</v>
      </c>
      <c r="H130">
        <v>315</v>
      </c>
      <c r="I130">
        <v>295</v>
      </c>
      <c r="J130" s="1">
        <v>301.23040508321753</v>
      </c>
      <c r="K130" s="2">
        <f t="shared" si="26"/>
        <v>13.769594916782466</v>
      </c>
      <c r="L130" s="8">
        <v>1809.7819067856312</v>
      </c>
      <c r="M130" s="1">
        <f t="shared" si="29"/>
        <v>11.806312355795225</v>
      </c>
      <c r="N130" s="1">
        <f t="shared" si="27"/>
        <v>4179.5805779225147</v>
      </c>
      <c r="O130" s="1">
        <f t="shared" si="28"/>
        <v>993.860441317815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202.86953898748655</v>
      </c>
      <c r="C131">
        <f t="shared" si="31"/>
        <v>3500</v>
      </c>
      <c r="D131" s="2">
        <v>2.9637902860562142</v>
      </c>
      <c r="E131" s="1">
        <f t="shared" si="20"/>
        <v>134.01074157431779</v>
      </c>
      <c r="F131" s="1">
        <f t="shared" si="21"/>
        <v>536.04296629727116</v>
      </c>
      <c r="G131" s="8">
        <f t="shared" si="30"/>
        <v>2079.8895384615334</v>
      </c>
      <c r="H131">
        <v>315</v>
      </c>
      <c r="I131">
        <v>295</v>
      </c>
      <c r="J131" s="1">
        <v>302.05328700760379</v>
      </c>
      <c r="K131" s="2">
        <f t="shared" ref="K131:K162" si="33">H131-J131</f>
        <v>12.946712992396215</v>
      </c>
      <c r="L131" s="8">
        <v>1904.8325960975328</v>
      </c>
      <c r="M131" s="1">
        <f t="shared" si="29"/>
        <v>12.422025001506553</v>
      </c>
      <c r="N131" s="1">
        <f t="shared" ref="N131:N162" si="34">((W131 + X131*H131 +Y131*H131^2 +  Z131*H131^3)+(W131 + X131*J131 + Y131*J131^2 +  Z131*J131^3))/2</f>
        <v>4179.4324851826932</v>
      </c>
      <c r="O131" s="1">
        <f t="shared" ref="O131:O162" si="35">((S131 + T131*H131 + U131*H131^2 +  V131*H131^3)+(S131 + T131*J131 + U131*J131^2 +  V131*J131^3))/2</f>
        <v>993.74209162290822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224.63031488708856</v>
      </c>
      <c r="C132">
        <f t="shared" si="31"/>
        <v>3500</v>
      </c>
      <c r="D132" s="2">
        <v>2.9637902860562142</v>
      </c>
      <c r="E132" s="1">
        <f t="shared" ref="E132:E194" si="36">D132*0.01256*3600</f>
        <v>134.01074157431779</v>
      </c>
      <c r="F132" s="1">
        <f t="shared" ref="F132:F194" si="37">E132*4</f>
        <v>536.04296629727116</v>
      </c>
      <c r="G132" s="8">
        <f t="shared" si="30"/>
        <v>2479.1548923076866</v>
      </c>
      <c r="H132">
        <v>315</v>
      </c>
      <c r="I132">
        <v>295</v>
      </c>
      <c r="J132" s="1">
        <v>302.7962259376784</v>
      </c>
      <c r="K132" s="2">
        <f t="shared" si="33"/>
        <v>12.2037740623216</v>
      </c>
      <c r="L132" s="8">
        <v>1987.004201601477</v>
      </c>
      <c r="M132" s="1">
        <f t="shared" si="29"/>
        <v>12.953901998547483</v>
      </c>
      <c r="N132" s="1">
        <f t="shared" si="34"/>
        <v>4179.3112306751218</v>
      </c>
      <c r="O132" s="1">
        <f t="shared" si="35"/>
        <v>993.63258299394045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246.39378351248848</v>
      </c>
      <c r="C133">
        <f t="shared" si="31"/>
        <v>3500</v>
      </c>
      <c r="D133" s="2">
        <v>2.9637902860562142</v>
      </c>
      <c r="E133" s="1">
        <f t="shared" si="36"/>
        <v>134.01074157431779</v>
      </c>
      <c r="F133" s="1">
        <f t="shared" si="37"/>
        <v>536.04296629727116</v>
      </c>
      <c r="G133" s="8">
        <f t="shared" si="30"/>
        <v>2912.5660615384559</v>
      </c>
      <c r="H133">
        <v>315</v>
      </c>
      <c r="I133">
        <v>295</v>
      </c>
      <c r="J133" s="1">
        <v>303.46711524148395</v>
      </c>
      <c r="K133" s="2">
        <f t="shared" si="33"/>
        <v>11.532884758516047</v>
      </c>
      <c r="L133" s="8">
        <v>2058.6721442612488</v>
      </c>
      <c r="M133" s="1">
        <f t="shared" si="29"/>
        <v>13.417470327044475</v>
      </c>
      <c r="N133" s="1">
        <f t="shared" si="34"/>
        <v>4179.2114516986758</v>
      </c>
      <c r="O133" s="1">
        <f t="shared" si="35"/>
        <v>993.53155956384876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268.15833276390981</v>
      </c>
      <c r="C134">
        <f t="shared" si="31"/>
        <v>3500</v>
      </c>
      <c r="D134" s="2">
        <v>2.9637902860562142</v>
      </c>
      <c r="E134" s="1">
        <f t="shared" si="36"/>
        <v>134.01074157431779</v>
      </c>
      <c r="F134" s="1">
        <f t="shared" si="37"/>
        <v>536.04296629727116</v>
      </c>
      <c r="G134" s="8">
        <f t="shared" si="30"/>
        <v>3380.1230461538389</v>
      </c>
      <c r="H134">
        <v>315</v>
      </c>
      <c r="I134">
        <v>295</v>
      </c>
      <c r="J134" s="1">
        <v>304.04504590485465</v>
      </c>
      <c r="K134" s="2">
        <f t="shared" si="33"/>
        <v>10.954954095145354</v>
      </c>
      <c r="L134" s="8">
        <v>2118.7145437386671</v>
      </c>
      <c r="M134" s="1">
        <f t="shared" si="29"/>
        <v>13.805602914660062</v>
      </c>
      <c r="N134" s="1">
        <f t="shared" si="34"/>
        <v>4179.1325960572376</v>
      </c>
      <c r="O134" s="1">
        <f t="shared" si="35"/>
        <v>993.4429307275791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28.954910800908458</v>
      </c>
      <c r="C135">
        <f t="shared" si="31"/>
        <v>4000</v>
      </c>
      <c r="D135" s="2">
        <v>3.3534370532279318</v>
      </c>
      <c r="E135" s="1">
        <f t="shared" si="36"/>
        <v>151.62900979875417</v>
      </c>
      <c r="F135" s="1">
        <f t="shared" si="37"/>
        <v>606.51603919501667</v>
      </c>
      <c r="G135" s="8">
        <f t="shared" si="30"/>
        <v>115.01606153846123</v>
      </c>
      <c r="H135">
        <v>315</v>
      </c>
      <c r="I135">
        <v>295</v>
      </c>
      <c r="J135" s="1">
        <v>295.01067292938961</v>
      </c>
      <c r="K135" s="2">
        <f t="shared" si="33"/>
        <v>19.989327070610386</v>
      </c>
      <c r="L135" s="8">
        <v>444.05469762018345</v>
      </c>
      <c r="M135" s="1">
        <f t="shared" si="29"/>
        <v>2.6525900544221792</v>
      </c>
      <c r="N135" s="1">
        <f t="shared" si="34"/>
        <v>4181.2388103855219</v>
      </c>
      <c r="O135" s="1">
        <f t="shared" si="35"/>
        <v>994.64992995579871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50.672552257068702</v>
      </c>
      <c r="C136">
        <f t="shared" si="31"/>
        <v>4000</v>
      </c>
      <c r="D136" s="2">
        <v>3.3534370532279318</v>
      </c>
      <c r="E136" s="1">
        <f t="shared" si="36"/>
        <v>151.62900979875417</v>
      </c>
      <c r="F136" s="1">
        <f t="shared" si="37"/>
        <v>606.51603919501667</v>
      </c>
      <c r="G136" s="8">
        <f t="shared" si="30"/>
        <v>241.11489230769138</v>
      </c>
      <c r="H136">
        <v>315</v>
      </c>
      <c r="I136">
        <v>295</v>
      </c>
      <c r="J136" s="1">
        <v>295.26618809519209</v>
      </c>
      <c r="K136" s="2">
        <f t="shared" si="33"/>
        <v>19.733811904807908</v>
      </c>
      <c r="L136" s="8">
        <v>764.79524675250173</v>
      </c>
      <c r="M136" s="1">
        <f t="shared" si="29"/>
        <v>4.5687688560278916</v>
      </c>
      <c r="N136" s="1">
        <f t="shared" si="34"/>
        <v>4181.149815463953</v>
      </c>
      <c r="O136" s="1">
        <f t="shared" si="35"/>
        <v>994.62130394210249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72.395179837634146</v>
      </c>
      <c r="C137">
        <f t="shared" si="31"/>
        <v>4000</v>
      </c>
      <c r="D137" s="2">
        <v>3.3534370532279318</v>
      </c>
      <c r="E137" s="1">
        <f t="shared" si="36"/>
        <v>151.62900979875417</v>
      </c>
      <c r="F137" s="1">
        <f t="shared" si="37"/>
        <v>606.51603919501667</v>
      </c>
      <c r="G137" s="8">
        <f t="shared" si="30"/>
        <v>401.35953846153689</v>
      </c>
      <c r="H137">
        <v>315</v>
      </c>
      <c r="I137">
        <v>295</v>
      </c>
      <c r="J137" s="1">
        <v>295.96452632518361</v>
      </c>
      <c r="K137" s="2">
        <f t="shared" si="33"/>
        <v>19.035473674816387</v>
      </c>
      <c r="L137" s="8">
        <v>1051.8342705652199</v>
      </c>
      <c r="M137" s="1">
        <f t="shared" ref="M137:M168" si="38">((H137-I137)-(J137-I137))/(LN((H137-I137)/(J137-I137)))</f>
        <v>6.2785002547707638</v>
      </c>
      <c r="N137" s="1">
        <f t="shared" si="34"/>
        <v>4180.9164307627734</v>
      </c>
      <c r="O137" s="1">
        <f t="shared" si="35"/>
        <v>994.54135153030302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94.124600597023075</v>
      </c>
      <c r="C138">
        <f t="shared" si="31"/>
        <v>4000</v>
      </c>
      <c r="D138" s="2">
        <v>3.3534370532279318</v>
      </c>
      <c r="E138" s="1">
        <f t="shared" si="36"/>
        <v>151.62900979875417</v>
      </c>
      <c r="F138" s="1">
        <f t="shared" si="37"/>
        <v>606.51603919501667</v>
      </c>
      <c r="G138" s="8">
        <f t="shared" si="30"/>
        <v>595.74999999999773</v>
      </c>
      <c r="H138">
        <v>315</v>
      </c>
      <c r="I138">
        <v>295</v>
      </c>
      <c r="J138" s="1">
        <v>296.93158563330365</v>
      </c>
      <c r="K138" s="2">
        <f t="shared" si="33"/>
        <v>18.068414366696345</v>
      </c>
      <c r="L138" s="8">
        <v>1296.0971841632791</v>
      </c>
      <c r="M138" s="1">
        <f t="shared" si="38"/>
        <v>7.7301632830050409</v>
      </c>
      <c r="N138" s="1">
        <f t="shared" si="34"/>
        <v>4180.6164043866984</v>
      </c>
      <c r="O138" s="1">
        <f t="shared" si="35"/>
        <v>994.42653043204871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115.86083787107843</v>
      </c>
      <c r="C139">
        <f t="shared" si="31"/>
        <v>4000</v>
      </c>
      <c r="D139" s="2">
        <v>3.3534370532279318</v>
      </c>
      <c r="E139" s="1">
        <f t="shared" si="36"/>
        <v>151.62900979875417</v>
      </c>
      <c r="F139" s="1">
        <f t="shared" si="37"/>
        <v>606.51603919501667</v>
      </c>
      <c r="G139" s="8">
        <f t="shared" si="30"/>
        <v>824.28627692307418</v>
      </c>
      <c r="H139">
        <v>315</v>
      </c>
      <c r="I139">
        <v>295</v>
      </c>
      <c r="J139" s="1">
        <v>297.98373442609869</v>
      </c>
      <c r="K139" s="2">
        <f t="shared" si="33"/>
        <v>17.016265573901308</v>
      </c>
      <c r="L139" s="8">
        <v>1500.6893658087142</v>
      </c>
      <c r="M139" s="1">
        <f t="shared" si="38"/>
        <v>8.9438945592275836</v>
      </c>
      <c r="N139" s="1">
        <f t="shared" si="34"/>
        <v>4180.3193510073315</v>
      </c>
      <c r="O139" s="1">
        <f t="shared" si="35"/>
        <v>994.296279198207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137.60323018814444</v>
      </c>
      <c r="C140">
        <f t="shared" si="31"/>
        <v>4000</v>
      </c>
      <c r="D140" s="2">
        <v>3.3534370532279318</v>
      </c>
      <c r="E140" s="1">
        <f t="shared" si="36"/>
        <v>151.62900979875417</v>
      </c>
      <c r="F140" s="1">
        <f t="shared" si="37"/>
        <v>606.51603919501667</v>
      </c>
      <c r="G140" s="8">
        <f t="shared" si="30"/>
        <v>1086.9683692307658</v>
      </c>
      <c r="H140">
        <v>315</v>
      </c>
      <c r="I140">
        <v>295</v>
      </c>
      <c r="J140" s="1">
        <v>299.01966987873254</v>
      </c>
      <c r="K140" s="2">
        <f t="shared" si="33"/>
        <v>15.980330121267457</v>
      </c>
      <c r="L140" s="8">
        <v>1672.1342070136066</v>
      </c>
      <c r="M140" s="1">
        <f t="shared" si="38"/>
        <v>9.9594929868304494</v>
      </c>
      <c r="N140" s="1">
        <f t="shared" si="34"/>
        <v>4180.0554232505428</v>
      </c>
      <c r="O140" s="1">
        <f t="shared" si="35"/>
        <v>994.16270833870544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159.35095554166386</v>
      </c>
      <c r="C141">
        <f t="shared" si="31"/>
        <v>4000</v>
      </c>
      <c r="D141" s="2">
        <v>3.3534370532279318</v>
      </c>
      <c r="E141" s="1">
        <f t="shared" si="36"/>
        <v>151.62900979875417</v>
      </c>
      <c r="F141" s="1">
        <f t="shared" si="37"/>
        <v>606.51603919501667</v>
      </c>
      <c r="G141" s="8">
        <f t="shared" si="30"/>
        <v>1383.7962769230728</v>
      </c>
      <c r="H141">
        <v>315</v>
      </c>
      <c r="I141">
        <v>295</v>
      </c>
      <c r="J141" s="1">
        <v>299.9941908091879</v>
      </c>
      <c r="K141" s="2">
        <f t="shared" si="33"/>
        <v>15.005809190812101</v>
      </c>
      <c r="L141" s="8">
        <v>1816.7890313027333</v>
      </c>
      <c r="M141" s="1">
        <f t="shared" si="38"/>
        <v>10.815333769296064</v>
      </c>
      <c r="N141" s="1">
        <f t="shared" si="34"/>
        <v>4179.8317670126708</v>
      </c>
      <c r="O141" s="1">
        <f t="shared" si="35"/>
        <v>994.03231980359692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181.10322631074138</v>
      </c>
      <c r="C142">
        <f t="shared" si="31"/>
        <v>4000</v>
      </c>
      <c r="D142" s="2">
        <v>3.3534370532279318</v>
      </c>
      <c r="E142" s="1">
        <f t="shared" si="36"/>
        <v>151.62900979875417</v>
      </c>
      <c r="F142" s="1">
        <f t="shared" si="37"/>
        <v>606.51603919501667</v>
      </c>
      <c r="G142" s="8">
        <f t="shared" si="30"/>
        <v>1714.7699999999959</v>
      </c>
      <c r="H142">
        <v>315</v>
      </c>
      <c r="I142">
        <v>295</v>
      </c>
      <c r="J142" s="1">
        <v>300.89130352600904</v>
      </c>
      <c r="K142" s="2">
        <f t="shared" si="33"/>
        <v>14.10869647399096</v>
      </c>
      <c r="L142" s="8">
        <v>1939.9400916998463</v>
      </c>
      <c r="M142" s="1">
        <f t="shared" si="38"/>
        <v>11.543169473547112</v>
      </c>
      <c r="N142" s="1">
        <f t="shared" si="34"/>
        <v>4179.6459770054353</v>
      </c>
      <c r="O142" s="1">
        <f t="shared" si="35"/>
        <v>993.90830117599103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202.85935078873447</v>
      </c>
      <c r="C143">
        <f t="shared" si="31"/>
        <v>4000</v>
      </c>
      <c r="D143" s="2">
        <v>3.3534370532279318</v>
      </c>
      <c r="E143" s="1">
        <f t="shared" si="36"/>
        <v>151.62900979875417</v>
      </c>
      <c r="F143" s="1">
        <f t="shared" si="37"/>
        <v>606.51603919501667</v>
      </c>
      <c r="G143" s="8">
        <f t="shared" ref="G143:G174" si="39">G131</f>
        <v>2079.8895384615334</v>
      </c>
      <c r="H143">
        <v>315</v>
      </c>
      <c r="I143">
        <v>295</v>
      </c>
      <c r="J143" s="1">
        <v>301.70890831783362</v>
      </c>
      <c r="K143" s="2">
        <f t="shared" si="33"/>
        <v>13.291091682166382</v>
      </c>
      <c r="L143" s="8">
        <v>2045.7673290863736</v>
      </c>
      <c r="M143" s="1">
        <f t="shared" si="38"/>
        <v>12.168030744082206</v>
      </c>
      <c r="N143" s="1">
        <f t="shared" si="34"/>
        <v>4179.4926619357384</v>
      </c>
      <c r="O143" s="1">
        <f t="shared" si="35"/>
        <v>993.79200030051356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224.6187432095999</v>
      </c>
      <c r="C144">
        <f t="shared" si="31"/>
        <v>4000</v>
      </c>
      <c r="D144" s="2">
        <v>3.3534370532279318</v>
      </c>
      <c r="E144" s="1">
        <f t="shared" si="36"/>
        <v>151.62900979875417</v>
      </c>
      <c r="F144" s="1">
        <f t="shared" si="37"/>
        <v>606.51603919501667</v>
      </c>
      <c r="G144" s="8">
        <f t="shared" si="39"/>
        <v>2479.1548923076866</v>
      </c>
      <c r="H144">
        <v>315</v>
      </c>
      <c r="I144">
        <v>295</v>
      </c>
      <c r="J144" s="1">
        <v>302.45105543439917</v>
      </c>
      <c r="K144" s="2">
        <f t="shared" si="33"/>
        <v>12.548944565600834</v>
      </c>
      <c r="L144" s="8">
        <v>2137.5279883970334</v>
      </c>
      <c r="M144" s="1">
        <f t="shared" si="38"/>
        <v>12.709380384815926</v>
      </c>
      <c r="N144" s="1">
        <f t="shared" si="34"/>
        <v>4179.3661306042914</v>
      </c>
      <c r="O144" s="1">
        <f t="shared" si="35"/>
        <v>993.68377193582637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246.38091519184755</v>
      </c>
      <c r="C145">
        <f t="shared" si="31"/>
        <v>4000</v>
      </c>
      <c r="D145" s="2">
        <v>3.3534370532279318</v>
      </c>
      <c r="E145" s="1">
        <f t="shared" si="36"/>
        <v>151.62900979875417</v>
      </c>
      <c r="F145" s="1">
        <f t="shared" si="37"/>
        <v>606.51603919501667</v>
      </c>
      <c r="G145" s="8">
        <f t="shared" si="39"/>
        <v>2912.5660615384559</v>
      </c>
      <c r="H145">
        <v>315</v>
      </c>
      <c r="I145">
        <v>295</v>
      </c>
      <c r="J145" s="1">
        <v>303.12417658860142</v>
      </c>
      <c r="K145" s="2">
        <f t="shared" si="33"/>
        <v>11.875823411398585</v>
      </c>
      <c r="L145" s="8">
        <v>2217.7594525207101</v>
      </c>
      <c r="M145" s="1">
        <f t="shared" si="38"/>
        <v>13.182354317560609</v>
      </c>
      <c r="N145" s="1">
        <f t="shared" si="34"/>
        <v>4179.2613284047229</v>
      </c>
      <c r="O145" s="1">
        <f t="shared" si="35"/>
        <v>993.58345109394327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268.14425485056762</v>
      </c>
      <c r="C146">
        <f t="shared" si="31"/>
        <v>4000</v>
      </c>
      <c r="D146" s="2">
        <v>3.3534370532279318</v>
      </c>
      <c r="E146" s="1">
        <f t="shared" si="36"/>
        <v>151.62900979875417</v>
      </c>
      <c r="F146" s="1">
        <f t="shared" si="37"/>
        <v>606.51603919501667</v>
      </c>
      <c r="G146" s="8">
        <f t="shared" si="39"/>
        <v>3380.1230461538389</v>
      </c>
      <c r="H146">
        <v>315</v>
      </c>
      <c r="I146">
        <v>295</v>
      </c>
      <c r="J146" s="1">
        <v>303.70610687702418</v>
      </c>
      <c r="K146" s="2">
        <f t="shared" si="33"/>
        <v>11.293893122975817</v>
      </c>
      <c r="L146" s="8">
        <v>2285.1162210448429</v>
      </c>
      <c r="M146" s="1">
        <f t="shared" si="38"/>
        <v>13.5791638121618</v>
      </c>
      <c r="N146" s="1">
        <f t="shared" si="34"/>
        <v>4179.1780610315573</v>
      </c>
      <c r="O146" s="1">
        <f t="shared" si="35"/>
        <v>993.49508774096353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28.954902337420531</v>
      </c>
      <c r="C147">
        <f t="shared" si="31"/>
        <v>4500</v>
      </c>
      <c r="D147" s="2">
        <v>3.697444932938077</v>
      </c>
      <c r="E147" s="1">
        <f t="shared" si="36"/>
        <v>167.18367008772807</v>
      </c>
      <c r="F147" s="1">
        <f t="shared" si="37"/>
        <v>668.7346803509123</v>
      </c>
      <c r="G147" s="8">
        <f t="shared" si="39"/>
        <v>115.01606153846123</v>
      </c>
      <c r="H147">
        <v>315</v>
      </c>
      <c r="I147">
        <v>295</v>
      </c>
      <c r="J147" s="1">
        <v>295.00806225530965</v>
      </c>
      <c r="K147" s="2">
        <f t="shared" si="33"/>
        <v>19.991937744690347</v>
      </c>
      <c r="L147" s="8">
        <v>459.43833139710762</v>
      </c>
      <c r="M147" s="1">
        <f t="shared" si="38"/>
        <v>2.5577258457555714</v>
      </c>
      <c r="N147" s="1">
        <f t="shared" si="34"/>
        <v>4181.2397297639382</v>
      </c>
      <c r="O147" s="1">
        <f t="shared" si="35"/>
        <v>994.65022069094186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50.672324899559548</v>
      </c>
      <c r="C148">
        <f t="shared" si="31"/>
        <v>4500</v>
      </c>
      <c r="D148" s="2">
        <v>3.697444932938077</v>
      </c>
      <c r="E148" s="1">
        <f t="shared" si="36"/>
        <v>167.18367008772807</v>
      </c>
      <c r="F148" s="1">
        <f t="shared" si="37"/>
        <v>668.7346803509123</v>
      </c>
      <c r="G148" s="8">
        <f t="shared" si="39"/>
        <v>241.11489230769138</v>
      </c>
      <c r="H148">
        <v>315</v>
      </c>
      <c r="I148">
        <v>295</v>
      </c>
      <c r="J148" s="1">
        <v>295.22655183178352</v>
      </c>
      <c r="K148" s="2">
        <f t="shared" si="33"/>
        <v>19.773448168216476</v>
      </c>
      <c r="L148" s="8">
        <v>792.78970985074147</v>
      </c>
      <c r="M148" s="1">
        <f t="shared" si="38"/>
        <v>4.4132099730008481</v>
      </c>
      <c r="N148" s="1">
        <f t="shared" si="34"/>
        <v>4181.1634928716358</v>
      </c>
      <c r="O148" s="1">
        <f t="shared" si="35"/>
        <v>994.62576662706238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72.394306110073956</v>
      </c>
      <c r="C149">
        <f t="shared" si="31"/>
        <v>4500</v>
      </c>
      <c r="D149" s="2">
        <v>3.697444932938077</v>
      </c>
      <c r="E149" s="1">
        <f t="shared" si="36"/>
        <v>167.18367008772807</v>
      </c>
      <c r="F149" s="1">
        <f t="shared" si="37"/>
        <v>668.7346803509123</v>
      </c>
      <c r="G149" s="8">
        <f t="shared" si="39"/>
        <v>401.35953846153689</v>
      </c>
      <c r="H149">
        <v>315</v>
      </c>
      <c r="I149">
        <v>295</v>
      </c>
      <c r="J149" s="1">
        <v>295.86106390503727</v>
      </c>
      <c r="K149" s="2">
        <f t="shared" si="33"/>
        <v>19.13893609496273</v>
      </c>
      <c r="L149" s="8">
        <v>1094.0747317164214</v>
      </c>
      <c r="M149" s="1">
        <f t="shared" si="38"/>
        <v>6.0848954066583127</v>
      </c>
      <c r="N149" s="1">
        <f t="shared" si="34"/>
        <v>4180.9501091237389</v>
      </c>
      <c r="O149" s="1">
        <f t="shared" si="35"/>
        <v>994.5533546592128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94.122747394808854</v>
      </c>
      <c r="C150">
        <f t="shared" si="31"/>
        <v>4500</v>
      </c>
      <c r="D150" s="2">
        <v>3.697444932938077</v>
      </c>
      <c r="E150" s="1">
        <f t="shared" si="36"/>
        <v>167.18367008772807</v>
      </c>
      <c r="F150" s="1">
        <f t="shared" si="37"/>
        <v>668.7346803509123</v>
      </c>
      <c r="G150" s="8">
        <f t="shared" si="39"/>
        <v>595.74999999999773</v>
      </c>
      <c r="H150">
        <v>315</v>
      </c>
      <c r="I150">
        <v>295</v>
      </c>
      <c r="J150" s="1">
        <v>296.76945696590968</v>
      </c>
      <c r="K150" s="2">
        <f t="shared" si="33"/>
        <v>18.230543034090317</v>
      </c>
      <c r="L150" s="8">
        <v>1352.902674118086</v>
      </c>
      <c r="M150" s="1">
        <f t="shared" si="38"/>
        <v>7.5175650270006118</v>
      </c>
      <c r="N150" s="1">
        <f t="shared" si="34"/>
        <v>4180.6648674073276</v>
      </c>
      <c r="O150" s="1">
        <f t="shared" si="35"/>
        <v>994.446109901402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115.85781804886763</v>
      </c>
      <c r="C151">
        <f t="shared" si="31"/>
        <v>4500</v>
      </c>
      <c r="D151" s="2">
        <v>3.697444932938077</v>
      </c>
      <c r="E151" s="1">
        <f t="shared" si="36"/>
        <v>167.18367008772807</v>
      </c>
      <c r="F151" s="1">
        <f t="shared" si="37"/>
        <v>668.7346803509123</v>
      </c>
      <c r="G151" s="8">
        <f t="shared" si="39"/>
        <v>824.28627692307418</v>
      </c>
      <c r="H151">
        <v>315</v>
      </c>
      <c r="I151">
        <v>295</v>
      </c>
      <c r="J151" s="1">
        <v>297.77787843293868</v>
      </c>
      <c r="K151" s="2">
        <f t="shared" si="33"/>
        <v>17.222121567061322</v>
      </c>
      <c r="L151" s="8">
        <v>1571.3252801944764</v>
      </c>
      <c r="M151" s="1">
        <f t="shared" si="38"/>
        <v>8.7242810533707686</v>
      </c>
      <c r="N151" s="1">
        <f t="shared" si="34"/>
        <v>4180.3751267144216</v>
      </c>
      <c r="O151" s="1">
        <f t="shared" si="35"/>
        <v>994.32219542931341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137.59896340947117</v>
      </c>
      <c r="C152">
        <f t="shared" si="31"/>
        <v>4500</v>
      </c>
      <c r="D152" s="2">
        <v>3.697444932938077</v>
      </c>
      <c r="E152" s="1">
        <f t="shared" si="36"/>
        <v>167.18367008772807</v>
      </c>
      <c r="F152" s="1">
        <f t="shared" si="37"/>
        <v>668.7346803509123</v>
      </c>
      <c r="G152" s="8">
        <f t="shared" si="39"/>
        <v>1086.9683692307658</v>
      </c>
      <c r="H152">
        <v>315</v>
      </c>
      <c r="I152">
        <v>295</v>
      </c>
      <c r="J152" s="1">
        <v>298.78413937453115</v>
      </c>
      <c r="K152" s="2">
        <f t="shared" si="33"/>
        <v>16.215860625468849</v>
      </c>
      <c r="L152" s="8">
        <v>1755.4209401823796</v>
      </c>
      <c r="M152" s="1">
        <f t="shared" si="38"/>
        <v>9.7397599314059899</v>
      </c>
      <c r="N152" s="1">
        <f t="shared" si="34"/>
        <v>4180.1130136371112</v>
      </c>
      <c r="O152" s="1">
        <f t="shared" si="35"/>
        <v>994.19353613083854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159.34542923839365</v>
      </c>
      <c r="C153">
        <f t="shared" si="31"/>
        <v>4500</v>
      </c>
      <c r="D153" s="2">
        <v>3.697444932938077</v>
      </c>
      <c r="E153" s="1">
        <f t="shared" si="36"/>
        <v>167.18367008772807</v>
      </c>
      <c r="F153" s="1">
        <f t="shared" si="37"/>
        <v>668.7346803509123</v>
      </c>
      <c r="G153" s="8">
        <f t="shared" si="39"/>
        <v>1383.7962769230728</v>
      </c>
      <c r="H153">
        <v>315</v>
      </c>
      <c r="I153">
        <v>295</v>
      </c>
      <c r="J153" s="1">
        <v>299.73980505932741</v>
      </c>
      <c r="K153" s="2">
        <f t="shared" si="33"/>
        <v>15.260194940672591</v>
      </c>
      <c r="L153" s="8">
        <v>1911.4528521854563</v>
      </c>
      <c r="M153" s="1">
        <f t="shared" si="38"/>
        <v>10.599298848844137</v>
      </c>
      <c r="N153" s="1">
        <f t="shared" si="34"/>
        <v>4179.8879131123504</v>
      </c>
      <c r="O153" s="1">
        <f t="shared" si="35"/>
        <v>994.06679411569928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181.09646808348441</v>
      </c>
      <c r="C154">
        <f t="shared" si="31"/>
        <v>4500</v>
      </c>
      <c r="D154" s="2">
        <v>3.697444932938077</v>
      </c>
      <c r="E154" s="1">
        <f t="shared" si="36"/>
        <v>167.18367008772807</v>
      </c>
      <c r="F154" s="1">
        <f t="shared" si="37"/>
        <v>668.7346803509123</v>
      </c>
      <c r="G154" s="8">
        <f t="shared" si="39"/>
        <v>1714.7699999999959</v>
      </c>
      <c r="H154">
        <v>315</v>
      </c>
      <c r="I154">
        <v>295</v>
      </c>
      <c r="J154" s="1">
        <v>300.62584975783273</v>
      </c>
      <c r="K154" s="2">
        <f t="shared" si="33"/>
        <v>14.374150242167275</v>
      </c>
      <c r="L154" s="8">
        <v>2044.7687843320757</v>
      </c>
      <c r="M154" s="1">
        <f t="shared" si="38"/>
        <v>11.332860698646927</v>
      </c>
      <c r="N154" s="1">
        <f t="shared" si="34"/>
        <v>4179.6989998784748</v>
      </c>
      <c r="O154" s="1">
        <f t="shared" si="35"/>
        <v>993.94539222609831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202.85141049929922</v>
      </c>
      <c r="C155">
        <f t="shared" ref="C155:C186" si="41">C143+500</f>
        <v>4500</v>
      </c>
      <c r="D155" s="2">
        <v>3.697444932938077</v>
      </c>
      <c r="E155" s="1">
        <f t="shared" si="36"/>
        <v>167.18367008772807</v>
      </c>
      <c r="F155" s="1">
        <f t="shared" si="37"/>
        <v>668.7346803509123</v>
      </c>
      <c r="G155" s="8">
        <f t="shared" si="39"/>
        <v>2079.8895384615334</v>
      </c>
      <c r="H155">
        <v>315</v>
      </c>
      <c r="I155">
        <v>295</v>
      </c>
      <c r="J155" s="1">
        <v>301.43784518163585</v>
      </c>
      <c r="K155" s="2">
        <f t="shared" si="33"/>
        <v>13.562154818364149</v>
      </c>
      <c r="L155" s="8">
        <v>2159.6667914539612</v>
      </c>
      <c r="M155" s="1">
        <f t="shared" si="38"/>
        <v>11.964442453221389</v>
      </c>
      <c r="N155" s="1">
        <f t="shared" si="34"/>
        <v>4179.5418432039687</v>
      </c>
      <c r="O155" s="1">
        <f t="shared" si="35"/>
        <v>993.83090067641638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224.60968181049418</v>
      </c>
      <c r="C156">
        <f t="shared" si="41"/>
        <v>4500</v>
      </c>
      <c r="D156" s="2">
        <v>3.697444932938077</v>
      </c>
      <c r="E156" s="1">
        <f t="shared" si="36"/>
        <v>167.18367008772807</v>
      </c>
      <c r="F156" s="1">
        <f t="shared" si="37"/>
        <v>668.7346803509123</v>
      </c>
      <c r="G156" s="8">
        <f t="shared" si="39"/>
        <v>2479.1548923076866</v>
      </c>
      <c r="H156">
        <v>315</v>
      </c>
      <c r="I156">
        <v>295</v>
      </c>
      <c r="J156" s="1">
        <v>302.17816426741405</v>
      </c>
      <c r="K156" s="2">
        <f t="shared" si="33"/>
        <v>12.821835732585953</v>
      </c>
      <c r="L156" s="8">
        <v>2259.534172387534</v>
      </c>
      <c r="M156" s="1">
        <f t="shared" si="38"/>
        <v>12.512909560583275</v>
      </c>
      <c r="N156" s="1">
        <f t="shared" si="34"/>
        <v>4179.4112929979519</v>
      </c>
      <c r="O156" s="1">
        <f t="shared" si="35"/>
        <v>993.72385999066796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246.3707979433066</v>
      </c>
      <c r="C157">
        <f t="shared" si="41"/>
        <v>4500</v>
      </c>
      <c r="D157" s="2">
        <v>3.697444932938077</v>
      </c>
      <c r="E157" s="1">
        <f t="shared" si="36"/>
        <v>167.18367008772807</v>
      </c>
      <c r="F157" s="1">
        <f t="shared" si="37"/>
        <v>668.7346803509123</v>
      </c>
      <c r="G157" s="8">
        <f t="shared" si="39"/>
        <v>2912.5660615384559</v>
      </c>
      <c r="H157">
        <v>315</v>
      </c>
      <c r="I157">
        <v>295</v>
      </c>
      <c r="J157" s="1">
        <v>302.85205722914355</v>
      </c>
      <c r="K157" s="2">
        <f t="shared" si="33"/>
        <v>12.147942770856446</v>
      </c>
      <c r="L157" s="8">
        <v>2347.0318045505028</v>
      </c>
      <c r="M157" s="1">
        <f t="shared" si="38"/>
        <v>12.993053751036893</v>
      </c>
      <c r="N157" s="1">
        <f t="shared" si="34"/>
        <v>4179.3025809570154</v>
      </c>
      <c r="O157" s="1">
        <f t="shared" si="35"/>
        <v>993.62425272629901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268.13315027488693</v>
      </c>
      <c r="C158">
        <f t="shared" si="41"/>
        <v>4500</v>
      </c>
      <c r="D158" s="2">
        <v>3.697444932938077</v>
      </c>
      <c r="E158" s="1">
        <f t="shared" si="36"/>
        <v>167.18367008772807</v>
      </c>
      <c r="F158" s="1">
        <f t="shared" si="37"/>
        <v>668.7346803509123</v>
      </c>
      <c r="G158" s="8">
        <f t="shared" si="39"/>
        <v>3380.1230461538389</v>
      </c>
      <c r="H158">
        <v>315</v>
      </c>
      <c r="I158">
        <v>295</v>
      </c>
      <c r="J158" s="1">
        <v>303.43637242847018</v>
      </c>
      <c r="K158" s="2">
        <f t="shared" si="33"/>
        <v>11.563627571529821</v>
      </c>
      <c r="L158" s="8">
        <v>2420.6135442762452</v>
      </c>
      <c r="M158" s="1">
        <f t="shared" si="38"/>
        <v>13.396544623596169</v>
      </c>
      <c r="N158" s="1">
        <f t="shared" si="34"/>
        <v>4179.2158279636951</v>
      </c>
      <c r="O158" s="1">
        <f t="shared" si="35"/>
        <v>993.53623275186169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28.954896744940438</v>
      </c>
      <c r="C159">
        <f t="shared" si="41"/>
        <v>5000</v>
      </c>
      <c r="D159" s="2">
        <v>3.9992745280412825</v>
      </c>
      <c r="E159" s="1">
        <f t="shared" si="36"/>
        <v>180.83119705991462</v>
      </c>
      <c r="F159" s="1">
        <f t="shared" si="37"/>
        <v>723.32478823965846</v>
      </c>
      <c r="G159" s="8">
        <f t="shared" si="39"/>
        <v>115.01606153846123</v>
      </c>
      <c r="H159">
        <v>315</v>
      </c>
      <c r="I159">
        <v>295</v>
      </c>
      <c r="J159" s="1">
        <v>295.00633700625974</v>
      </c>
      <c r="K159" s="2">
        <f t="shared" si="33"/>
        <v>19.993662993740259</v>
      </c>
      <c r="L159" s="8">
        <v>471.42613645050358</v>
      </c>
      <c r="M159" s="1">
        <f t="shared" si="38"/>
        <v>2.481502017854726</v>
      </c>
      <c r="N159" s="1">
        <f t="shared" si="34"/>
        <v>4181.2403374423247</v>
      </c>
      <c r="O159" s="1">
        <f t="shared" si="35"/>
        <v>994.65041280219725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50.672157180511867</v>
      </c>
      <c r="C160">
        <f t="shared" si="41"/>
        <v>5000</v>
      </c>
      <c r="D160" s="2">
        <v>3.9992745280412825</v>
      </c>
      <c r="E160" s="1">
        <f t="shared" si="36"/>
        <v>180.83119705991462</v>
      </c>
      <c r="F160" s="1">
        <f t="shared" si="37"/>
        <v>723.32478823965846</v>
      </c>
      <c r="G160" s="8">
        <f t="shared" si="39"/>
        <v>241.11489230769138</v>
      </c>
      <c r="H160">
        <v>315</v>
      </c>
      <c r="I160">
        <v>295</v>
      </c>
      <c r="J160" s="1">
        <v>295.19726606006526</v>
      </c>
      <c r="K160" s="2">
        <f t="shared" si="33"/>
        <v>19.80273393993474</v>
      </c>
      <c r="L160" s="8">
        <v>814.61880264301681</v>
      </c>
      <c r="M160" s="1">
        <f t="shared" si="38"/>
        <v>4.2872951170530618</v>
      </c>
      <c r="N160" s="1">
        <f t="shared" si="34"/>
        <v>4181.1736286600471</v>
      </c>
      <c r="O160" s="1">
        <f t="shared" si="35"/>
        <v>994.62905872464944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72.393633782942246</v>
      </c>
      <c r="C161">
        <f t="shared" si="41"/>
        <v>5000</v>
      </c>
      <c r="D161" s="2">
        <v>3.9992745280412825</v>
      </c>
      <c r="E161" s="1">
        <f t="shared" si="36"/>
        <v>180.83119705991462</v>
      </c>
      <c r="F161" s="1">
        <f t="shared" si="37"/>
        <v>723.32478823965846</v>
      </c>
      <c r="G161" s="8">
        <f t="shared" si="39"/>
        <v>401.35953846153689</v>
      </c>
      <c r="H161">
        <v>315</v>
      </c>
      <c r="I161">
        <v>295</v>
      </c>
      <c r="J161" s="1">
        <v>295.78112564100371</v>
      </c>
      <c r="K161" s="2">
        <f t="shared" si="33"/>
        <v>19.218874358996288</v>
      </c>
      <c r="L161" s="8">
        <v>1127.2316772285103</v>
      </c>
      <c r="M161" s="1">
        <f t="shared" si="38"/>
        <v>5.9267181281604771</v>
      </c>
      <c r="N161" s="1">
        <f t="shared" si="34"/>
        <v>4180.9763426099498</v>
      </c>
      <c r="O161" s="1">
        <f t="shared" si="35"/>
        <v>994.56259117863203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94.121289453765911</v>
      </c>
      <c r="C162">
        <f t="shared" si="41"/>
        <v>5000</v>
      </c>
      <c r="D162" s="2">
        <v>3.9992745280412825</v>
      </c>
      <c r="E162" s="1">
        <f t="shared" si="36"/>
        <v>180.83119705991462</v>
      </c>
      <c r="F162" s="1">
        <f t="shared" si="37"/>
        <v>723.32478823965846</v>
      </c>
      <c r="G162" s="8">
        <f t="shared" si="39"/>
        <v>595.74999999999773</v>
      </c>
      <c r="H162">
        <v>315</v>
      </c>
      <c r="I162">
        <v>295</v>
      </c>
      <c r="J162" s="1">
        <v>296.64112710398183</v>
      </c>
      <c r="K162" s="2">
        <f t="shared" si="33"/>
        <v>18.35887289601817</v>
      </c>
      <c r="L162" s="8">
        <v>1397.8847385953115</v>
      </c>
      <c r="M162" s="1">
        <f t="shared" si="38"/>
        <v>7.3425241148841485</v>
      </c>
      <c r="N162" s="1">
        <f t="shared" si="34"/>
        <v>4180.7037468321078</v>
      </c>
      <c r="O162" s="1">
        <f t="shared" si="35"/>
        <v>994.46151389562101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115.85540900641058</v>
      </c>
      <c r="C163">
        <f t="shared" si="41"/>
        <v>5000</v>
      </c>
      <c r="D163" s="2">
        <v>3.9992745280412825</v>
      </c>
      <c r="E163" s="1">
        <f t="shared" si="36"/>
        <v>180.83119705991462</v>
      </c>
      <c r="F163" s="1">
        <f t="shared" si="37"/>
        <v>723.32478823965846</v>
      </c>
      <c r="G163" s="8">
        <f t="shared" si="39"/>
        <v>824.28627692307418</v>
      </c>
      <c r="H163">
        <v>315</v>
      </c>
      <c r="I163">
        <v>295</v>
      </c>
      <c r="J163" s="1">
        <v>297.61244503823144</v>
      </c>
      <c r="K163" s="2">
        <f t="shared" ref="K163:K194" si="43">H163-J163</f>
        <v>17.387554961768558</v>
      </c>
      <c r="L163" s="8">
        <v>1627.7159173131361</v>
      </c>
      <c r="M163" s="1">
        <f t="shared" si="38"/>
        <v>8.5423821470188557</v>
      </c>
      <c r="N163" s="1">
        <f t="shared" ref="N163:N194" si="44">((W163 + X163*H163 +Y163*H163^2 +  Z163*H163^3)+(W163 + X163*J163 + Y163*J163^2 +  Z163*J163^3))/2</f>
        <v>4180.4207678346766</v>
      </c>
      <c r="O163" s="1">
        <f t="shared" ref="O163:O194" si="45">((S163 + T163*H163 + U163*H163^2 +  V163*H163^3)+(S163 + T163*J163 + U163*J163^2 +  V163*J163^3))/2</f>
        <v>994.34287089371628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137.59552610973356</v>
      </c>
      <c r="C164">
        <f t="shared" si="41"/>
        <v>5000</v>
      </c>
      <c r="D164" s="2">
        <v>3.9992745280412825</v>
      </c>
      <c r="E164" s="1">
        <f t="shared" si="36"/>
        <v>180.83119705991462</v>
      </c>
      <c r="F164" s="1">
        <f t="shared" si="37"/>
        <v>723.32478823965846</v>
      </c>
      <c r="G164" s="8">
        <f t="shared" si="39"/>
        <v>1086.9683692307658</v>
      </c>
      <c r="H164">
        <v>315</v>
      </c>
      <c r="I164">
        <v>295</v>
      </c>
      <c r="J164" s="1">
        <v>298.59287309250215</v>
      </c>
      <c r="K164" s="2">
        <f t="shared" si="43"/>
        <v>16.407126907497855</v>
      </c>
      <c r="L164" s="8">
        <v>1822.3695448840426</v>
      </c>
      <c r="M164" s="1">
        <f t="shared" si="38"/>
        <v>9.5569182294045163</v>
      </c>
      <c r="N164" s="1">
        <f t="shared" si="44"/>
        <v>4180.1608168971525</v>
      </c>
      <c r="O164" s="1">
        <f t="shared" si="45"/>
        <v>994.21837226670345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159.34094425588668</v>
      </c>
      <c r="C165">
        <f t="shared" si="41"/>
        <v>5000</v>
      </c>
      <c r="D165" s="2">
        <v>3.9992745280412825</v>
      </c>
      <c r="E165" s="1">
        <f t="shared" si="36"/>
        <v>180.83119705991462</v>
      </c>
      <c r="F165" s="1">
        <f t="shared" si="37"/>
        <v>723.32478823965846</v>
      </c>
      <c r="G165" s="8">
        <f t="shared" si="39"/>
        <v>1383.7962769230728</v>
      </c>
      <c r="H165">
        <v>315</v>
      </c>
      <c r="I165">
        <v>295</v>
      </c>
      <c r="J165" s="1">
        <v>299.53164644300745</v>
      </c>
      <c r="K165" s="2">
        <f t="shared" si="43"/>
        <v>15.468353556992554</v>
      </c>
      <c r="L165" s="8">
        <v>1987.979746805933</v>
      </c>
      <c r="M165" s="1">
        <f t="shared" si="38"/>
        <v>10.418876750057676</v>
      </c>
      <c r="N165" s="1">
        <f t="shared" si="44"/>
        <v>4179.9350215921277</v>
      </c>
      <c r="O165" s="1">
        <f t="shared" si="45"/>
        <v>994.09477419453697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181.09095125254652</v>
      </c>
      <c r="C166">
        <f t="shared" si="41"/>
        <v>5000</v>
      </c>
      <c r="D166" s="2">
        <v>3.9992745280412825</v>
      </c>
      <c r="E166" s="1">
        <f t="shared" si="36"/>
        <v>180.83119705991462</v>
      </c>
      <c r="F166" s="1">
        <f t="shared" si="37"/>
        <v>723.32478823965846</v>
      </c>
      <c r="G166" s="8">
        <f t="shared" si="39"/>
        <v>1714.7699999999959</v>
      </c>
      <c r="H166">
        <v>315</v>
      </c>
      <c r="I166">
        <v>295</v>
      </c>
      <c r="J166" s="1">
        <v>300.4073672584982</v>
      </c>
      <c r="K166" s="2">
        <f t="shared" si="43"/>
        <v>14.592632741501802</v>
      </c>
      <c r="L166" s="8">
        <v>2129.9112637955996</v>
      </c>
      <c r="M166" s="1">
        <f t="shared" si="38"/>
        <v>11.156703426722792</v>
      </c>
      <c r="N166" s="1">
        <f t="shared" si="44"/>
        <v>4179.7438624084552</v>
      </c>
      <c r="O166" s="1">
        <f t="shared" si="45"/>
        <v>993.9756721967567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202.84489794469758</v>
      </c>
      <c r="C167">
        <f t="shared" si="41"/>
        <v>5000</v>
      </c>
      <c r="D167" s="2">
        <v>3.9992745280412825</v>
      </c>
      <c r="E167" s="1">
        <f t="shared" si="36"/>
        <v>180.83119705991462</v>
      </c>
      <c r="F167" s="1">
        <f t="shared" si="37"/>
        <v>723.32478823965846</v>
      </c>
      <c r="G167" s="8">
        <f t="shared" si="39"/>
        <v>2079.8895384615334</v>
      </c>
      <c r="H167">
        <v>315</v>
      </c>
      <c r="I167">
        <v>295</v>
      </c>
      <c r="J167" s="1">
        <v>301.21372011095553</v>
      </c>
      <c r="K167" s="2">
        <f t="shared" si="43"/>
        <v>13.786279889044465</v>
      </c>
      <c r="L167" s="8">
        <v>2252.5386362790969</v>
      </c>
      <c r="M167" s="1">
        <f t="shared" si="38"/>
        <v>11.79350226521022</v>
      </c>
      <c r="N167" s="1">
        <f t="shared" si="44"/>
        <v>4179.5837351741557</v>
      </c>
      <c r="O167" s="1">
        <f t="shared" si="45"/>
        <v>993.86280869121515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224.6022203853735</v>
      </c>
      <c r="C168">
        <f t="shared" si="41"/>
        <v>5000</v>
      </c>
      <c r="D168" s="2">
        <v>3.9992745280412825</v>
      </c>
      <c r="E168" s="1">
        <f t="shared" si="36"/>
        <v>180.83119705991462</v>
      </c>
      <c r="F168" s="1">
        <f t="shared" si="37"/>
        <v>723.32478823965846</v>
      </c>
      <c r="G168" s="8">
        <f t="shared" si="39"/>
        <v>2479.1548923076866</v>
      </c>
      <c r="H168">
        <v>315</v>
      </c>
      <c r="I168">
        <v>295</v>
      </c>
      <c r="J168" s="1">
        <v>301.9516886078153</v>
      </c>
      <c r="K168" s="2">
        <f t="shared" si="43"/>
        <v>13.048311392184701</v>
      </c>
      <c r="L168" s="8">
        <v>2359.3438205072734</v>
      </c>
      <c r="M168" s="1">
        <f t="shared" si="38"/>
        <v>12.347613020300395</v>
      </c>
      <c r="N168" s="1">
        <f t="shared" si="44"/>
        <v>4179.4499726350305</v>
      </c>
      <c r="O168" s="1">
        <f t="shared" si="45"/>
        <v>993.75687211387515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246.36243928178055</v>
      </c>
      <c r="C169">
        <f t="shared" si="41"/>
        <v>5000</v>
      </c>
      <c r="D169" s="2">
        <v>3.9992745280412825</v>
      </c>
      <c r="E169" s="1">
        <f t="shared" si="36"/>
        <v>180.83119705991462</v>
      </c>
      <c r="F169" s="1">
        <f t="shared" si="37"/>
        <v>723.32478823965846</v>
      </c>
      <c r="G169" s="8">
        <f t="shared" si="39"/>
        <v>2912.5660615384559</v>
      </c>
      <c r="H169">
        <v>315</v>
      </c>
      <c r="I169">
        <v>295</v>
      </c>
      <c r="J169" s="1">
        <v>302.62552855344586</v>
      </c>
      <c r="K169" s="2">
        <f t="shared" si="43"/>
        <v>12.374471446554139</v>
      </c>
      <c r="L169" s="8">
        <v>2453.0821425557115</v>
      </c>
      <c r="M169" s="1">
        <f t="shared" ref="M169:M189" si="46">((H169-I169)-(J169-I169))/(LN((H169-I169)/(J169-I169)))</f>
        <v>12.833518245179539</v>
      </c>
      <c r="N169" s="1">
        <f t="shared" si="44"/>
        <v>4179.3380725778306</v>
      </c>
      <c r="O169" s="1">
        <f t="shared" si="45"/>
        <v>993.65796471923431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268.123950862539</v>
      </c>
      <c r="C170">
        <f t="shared" si="41"/>
        <v>5000</v>
      </c>
      <c r="D170" s="2">
        <v>3.9992745280412825</v>
      </c>
      <c r="E170" s="1">
        <f t="shared" si="36"/>
        <v>180.83119705991462</v>
      </c>
      <c r="F170" s="1">
        <f t="shared" si="37"/>
        <v>723.32478823965846</v>
      </c>
      <c r="G170" s="8">
        <f t="shared" si="39"/>
        <v>3380.1230461538389</v>
      </c>
      <c r="H170">
        <v>315</v>
      </c>
      <c r="I170">
        <v>295</v>
      </c>
      <c r="J170" s="1">
        <v>303.21127664081575</v>
      </c>
      <c r="K170" s="2">
        <f t="shared" si="43"/>
        <v>11.788723359184246</v>
      </c>
      <c r="L170" s="8">
        <v>2532.0260219706256</v>
      </c>
      <c r="M170" s="1">
        <f t="shared" si="46"/>
        <v>13.242425683198576</v>
      </c>
      <c r="N170" s="1">
        <f t="shared" si="44"/>
        <v>4179.248439182571</v>
      </c>
      <c r="O170" s="1">
        <f t="shared" si="45"/>
        <v>993.57032127494324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28.954893066614325</v>
      </c>
      <c r="C171">
        <f t="shared" si="41"/>
        <v>5500</v>
      </c>
      <c r="D171" s="2">
        <v>4.2633678592665794</v>
      </c>
      <c r="E171" s="1">
        <f t="shared" si="36"/>
        <v>192.77244112459766</v>
      </c>
      <c r="F171" s="1">
        <f t="shared" si="37"/>
        <v>771.08976449839065</v>
      </c>
      <c r="G171" s="8">
        <f t="shared" si="39"/>
        <v>115.01606153846123</v>
      </c>
      <c r="H171">
        <v>315</v>
      </c>
      <c r="I171">
        <v>295</v>
      </c>
      <c r="J171" s="1">
        <v>295.00520218711694</v>
      </c>
      <c r="K171" s="2">
        <f t="shared" si="43"/>
        <v>19.994797812883064</v>
      </c>
      <c r="L171" s="8">
        <v>481.22211384558921</v>
      </c>
      <c r="M171" s="1">
        <f t="shared" si="46"/>
        <v>2.422317482402546</v>
      </c>
      <c r="N171" s="1">
        <f t="shared" si="44"/>
        <v>4181.2407372044481</v>
      </c>
      <c r="O171" s="1">
        <f t="shared" si="45"/>
        <v>994.65053915903013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50.67203615082434</v>
      </c>
      <c r="C172">
        <f t="shared" si="41"/>
        <v>5500</v>
      </c>
      <c r="D172" s="2">
        <v>4.2633678592665794</v>
      </c>
      <c r="E172" s="1">
        <f t="shared" si="36"/>
        <v>192.77244112459766</v>
      </c>
      <c r="F172" s="1">
        <f t="shared" si="37"/>
        <v>771.08976449839065</v>
      </c>
      <c r="G172" s="8">
        <f t="shared" si="39"/>
        <v>241.11489230769138</v>
      </c>
      <c r="H172">
        <v>315</v>
      </c>
      <c r="I172">
        <v>295</v>
      </c>
      <c r="J172" s="1">
        <v>295.17610814858995</v>
      </c>
      <c r="K172" s="2">
        <f t="shared" si="43"/>
        <v>19.823891851410053</v>
      </c>
      <c r="L172" s="8">
        <v>832.39867781589828</v>
      </c>
      <c r="M172" s="1">
        <f t="shared" si="46"/>
        <v>4.1889816620869063</v>
      </c>
      <c r="N172" s="1">
        <f t="shared" si="44"/>
        <v>4181.1809673136177</v>
      </c>
      <c r="O172" s="1">
        <f t="shared" si="45"/>
        <v>994.63143438691441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72.39313102988865</v>
      </c>
      <c r="C173">
        <f t="shared" si="41"/>
        <v>5500</v>
      </c>
      <c r="D173" s="2">
        <v>4.2633678592665794</v>
      </c>
      <c r="E173" s="1">
        <f t="shared" si="36"/>
        <v>192.77244112459766</v>
      </c>
      <c r="F173" s="1">
        <f t="shared" si="37"/>
        <v>771.08976449839065</v>
      </c>
      <c r="G173" s="8">
        <f t="shared" si="39"/>
        <v>401.35953846153689</v>
      </c>
      <c r="H173">
        <v>315</v>
      </c>
      <c r="I173">
        <v>295</v>
      </c>
      <c r="J173" s="1">
        <v>295.72116258995595</v>
      </c>
      <c r="K173" s="2">
        <f t="shared" si="43"/>
        <v>19.278837410044048</v>
      </c>
      <c r="L173" s="8">
        <v>1154.2036315618664</v>
      </c>
      <c r="M173" s="1">
        <f t="shared" si="46"/>
        <v>5.8022946901081678</v>
      </c>
      <c r="N173" s="1">
        <f t="shared" si="44"/>
        <v>4180.9961428312727</v>
      </c>
      <c r="O173" s="1">
        <f t="shared" si="45"/>
        <v>994.56949817895929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94.120178726384637</v>
      </c>
      <c r="C174">
        <f t="shared" si="41"/>
        <v>5500</v>
      </c>
      <c r="D174" s="2">
        <v>4.2633678592665794</v>
      </c>
      <c r="E174" s="1">
        <f t="shared" si="36"/>
        <v>192.77244112459766</v>
      </c>
      <c r="F174" s="1">
        <f t="shared" si="37"/>
        <v>771.08976449839065</v>
      </c>
      <c r="G174" s="8">
        <f t="shared" si="39"/>
        <v>595.74999999999773</v>
      </c>
      <c r="H174">
        <v>315</v>
      </c>
      <c r="I174">
        <v>295</v>
      </c>
      <c r="J174" s="1">
        <v>296.54288927857124</v>
      </c>
      <c r="K174" s="2">
        <f t="shared" si="43"/>
        <v>18.457110721428762</v>
      </c>
      <c r="L174" s="8">
        <v>1434.5252969619901</v>
      </c>
      <c r="M174" s="1">
        <f t="shared" si="46"/>
        <v>7.2039684270201185</v>
      </c>
      <c r="N174" s="1">
        <f t="shared" si="44"/>
        <v>4180.733821379541</v>
      </c>
      <c r="O174" s="1">
        <f t="shared" si="45"/>
        <v>994.47324969604188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115.85355212750511</v>
      </c>
      <c r="C175">
        <f t="shared" si="41"/>
        <v>5500</v>
      </c>
      <c r="D175" s="2">
        <v>4.2633678592665794</v>
      </c>
      <c r="E175" s="1">
        <f t="shared" si="36"/>
        <v>192.77244112459766</v>
      </c>
      <c r="F175" s="1">
        <f t="shared" si="37"/>
        <v>771.08976449839065</v>
      </c>
      <c r="G175" s="8">
        <f t="shared" ref="G175:G189" si="47">G163</f>
        <v>824.28627692307418</v>
      </c>
      <c r="H175">
        <v>315</v>
      </c>
      <c r="I175">
        <v>295</v>
      </c>
      <c r="J175" s="1">
        <v>297.48417804715609</v>
      </c>
      <c r="K175" s="2">
        <f t="shared" si="43"/>
        <v>17.515821952843908</v>
      </c>
      <c r="L175" s="8">
        <v>1673.7564564608456</v>
      </c>
      <c r="M175" s="1">
        <f t="shared" si="46"/>
        <v>8.397690229815657</v>
      </c>
      <c r="N175" s="1">
        <f t="shared" si="44"/>
        <v>4180.4566605715445</v>
      </c>
      <c r="O175" s="1">
        <f t="shared" si="45"/>
        <v>994.35880803390614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137.59285486070024</v>
      </c>
      <c r="C176">
        <f t="shared" si="41"/>
        <v>5500</v>
      </c>
      <c r="D176" s="2">
        <v>4.2633678592665794</v>
      </c>
      <c r="E176" s="1">
        <f t="shared" si="36"/>
        <v>192.77244112459766</v>
      </c>
      <c r="F176" s="1">
        <f t="shared" si="37"/>
        <v>771.08976449839065</v>
      </c>
      <c r="G176" s="8">
        <f t="shared" si="47"/>
        <v>1086.9683692307658</v>
      </c>
      <c r="H176">
        <v>315</v>
      </c>
      <c r="I176">
        <v>295</v>
      </c>
      <c r="J176" s="1">
        <v>298.44327042002749</v>
      </c>
      <c r="K176" s="2">
        <f t="shared" si="43"/>
        <v>16.556729579972512</v>
      </c>
      <c r="L176" s="8">
        <v>1877.1642995100051</v>
      </c>
      <c r="M176" s="1">
        <f t="shared" si="46"/>
        <v>9.4109192814795062</v>
      </c>
      <c r="N176" s="1">
        <f t="shared" si="44"/>
        <v>4180.1988604200988</v>
      </c>
      <c r="O176" s="1">
        <f t="shared" si="45"/>
        <v>994.23767417644649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159.33743724990606</v>
      </c>
      <c r="C177">
        <f t="shared" si="41"/>
        <v>5500</v>
      </c>
      <c r="D177" s="2">
        <v>4.2633678592665794</v>
      </c>
      <c r="E177" s="1">
        <f t="shared" si="36"/>
        <v>192.77244112459766</v>
      </c>
      <c r="F177" s="1">
        <f t="shared" si="37"/>
        <v>771.08976449839065</v>
      </c>
      <c r="G177" s="8">
        <f t="shared" si="47"/>
        <v>1383.7962769230728</v>
      </c>
      <c r="H177">
        <v>315</v>
      </c>
      <c r="I177">
        <v>295</v>
      </c>
      <c r="J177" s="1">
        <v>299.36778448682179</v>
      </c>
      <c r="K177" s="2">
        <f t="shared" si="43"/>
        <v>15.63221551317821</v>
      </c>
      <c r="L177" s="8">
        <v>2050.7563922248432</v>
      </c>
      <c r="M177" s="1">
        <f t="shared" si="46"/>
        <v>10.274372816863172</v>
      </c>
      <c r="N177" s="1">
        <f t="shared" si="44"/>
        <v>4179.9728508995213</v>
      </c>
      <c r="O177" s="1">
        <f t="shared" si="45"/>
        <v>994.11665415180607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181.0866163769069</v>
      </c>
      <c r="C178">
        <f t="shared" si="41"/>
        <v>5500</v>
      </c>
      <c r="D178" s="2">
        <v>4.2633678592665794</v>
      </c>
      <c r="E178" s="1">
        <f t="shared" si="36"/>
        <v>192.77244112459766</v>
      </c>
      <c r="F178" s="1">
        <f t="shared" si="37"/>
        <v>771.08976449839065</v>
      </c>
      <c r="G178" s="8">
        <f t="shared" si="47"/>
        <v>1714.7699999999959</v>
      </c>
      <c r="H178">
        <v>315</v>
      </c>
      <c r="I178">
        <v>295</v>
      </c>
      <c r="J178" s="1">
        <v>300.23453528367526</v>
      </c>
      <c r="K178" s="2">
        <f t="shared" si="43"/>
        <v>14.765464716324743</v>
      </c>
      <c r="L178" s="8">
        <v>2199.8964635302755</v>
      </c>
      <c r="M178" s="1">
        <f t="shared" si="46"/>
        <v>11.015269801889845</v>
      </c>
      <c r="N178" s="1">
        <f t="shared" si="44"/>
        <v>4179.7801419153911</v>
      </c>
      <c r="O178" s="1">
        <f t="shared" si="45"/>
        <v>993.99946611932251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202.83976040729672</v>
      </c>
      <c r="C179">
        <f t="shared" si="41"/>
        <v>5500</v>
      </c>
      <c r="D179" s="2">
        <v>4.2633678592665794</v>
      </c>
      <c r="E179" s="1">
        <f t="shared" si="36"/>
        <v>192.77244112459766</v>
      </c>
      <c r="F179" s="1">
        <f t="shared" si="37"/>
        <v>771.08976449839065</v>
      </c>
      <c r="G179" s="8">
        <f t="shared" si="47"/>
        <v>2079.8895384615334</v>
      </c>
      <c r="H179">
        <v>315</v>
      </c>
      <c r="I179">
        <v>295</v>
      </c>
      <c r="J179" s="1">
        <v>301.03573945407703</v>
      </c>
      <c r="K179" s="2">
        <f t="shared" si="43"/>
        <v>13.964260545922969</v>
      </c>
      <c r="L179" s="8">
        <v>2329.0120533155969</v>
      </c>
      <c r="M179" s="1">
        <f t="shared" si="46"/>
        <v>11.655981152657494</v>
      </c>
      <c r="N179" s="1">
        <f t="shared" si="44"/>
        <v>4179.6178032971438</v>
      </c>
      <c r="O179" s="1">
        <f t="shared" si="45"/>
        <v>993.88798130698183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224.59631493280099</v>
      </c>
      <c r="C180">
        <f t="shared" si="41"/>
        <v>5500</v>
      </c>
      <c r="D180" s="2">
        <v>4.2633678592665794</v>
      </c>
      <c r="E180" s="1">
        <f t="shared" si="36"/>
        <v>192.77244112459766</v>
      </c>
      <c r="F180" s="1">
        <f t="shared" si="37"/>
        <v>771.08976449839065</v>
      </c>
      <c r="G180" s="8">
        <f t="shared" si="47"/>
        <v>2479.1548923076866</v>
      </c>
      <c r="H180">
        <v>315</v>
      </c>
      <c r="I180">
        <v>295</v>
      </c>
      <c r="J180" s="1">
        <v>301.77127914864155</v>
      </c>
      <c r="K180" s="2">
        <f t="shared" si="43"/>
        <v>13.228720851358446</v>
      </c>
      <c r="L180" s="8">
        <v>2441.6567181865703</v>
      </c>
      <c r="M180" s="1">
        <f t="shared" si="46"/>
        <v>12.214408735526641</v>
      </c>
      <c r="N180" s="1">
        <f t="shared" si="44"/>
        <v>4179.481573021244</v>
      </c>
      <c r="O180" s="1">
        <f t="shared" si="45"/>
        <v>993.78300159012497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246.35580526755786</v>
      </c>
      <c r="C181">
        <f t="shared" si="41"/>
        <v>5500</v>
      </c>
      <c r="D181" s="2">
        <v>4.2633678592665794</v>
      </c>
      <c r="E181" s="1">
        <f t="shared" si="36"/>
        <v>192.77244112459766</v>
      </c>
      <c r="F181" s="1">
        <f t="shared" si="37"/>
        <v>771.08976449839065</v>
      </c>
      <c r="G181" s="8">
        <f t="shared" si="47"/>
        <v>2912.5660615384559</v>
      </c>
      <c r="H181">
        <v>315</v>
      </c>
      <c r="I181">
        <v>295</v>
      </c>
      <c r="J181" s="1">
        <v>302.44461100892329</v>
      </c>
      <c r="K181" s="2">
        <f t="shared" si="43"/>
        <v>12.555388991076711</v>
      </c>
      <c r="L181" s="8">
        <v>2540.6596457516048</v>
      </c>
      <c r="M181" s="1">
        <f t="shared" si="46"/>
        <v>12.704773529729499</v>
      </c>
      <c r="N181" s="1">
        <f t="shared" si="44"/>
        <v>4179.3671791031438</v>
      </c>
      <c r="O181" s="1">
        <f t="shared" si="45"/>
        <v>993.68472252615231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268.11663293474902</v>
      </c>
      <c r="C182">
        <f t="shared" si="41"/>
        <v>5500</v>
      </c>
      <c r="D182" s="2">
        <v>4.2633678592665794</v>
      </c>
      <c r="E182" s="1">
        <f t="shared" si="36"/>
        <v>192.77244112459766</v>
      </c>
      <c r="F182" s="1">
        <f t="shared" si="37"/>
        <v>771.08976449839065</v>
      </c>
      <c r="G182" s="8">
        <f t="shared" si="47"/>
        <v>3380.1230461538389</v>
      </c>
      <c r="H182">
        <v>315</v>
      </c>
      <c r="I182">
        <v>295</v>
      </c>
      <c r="J182" s="1">
        <v>303.03113162388576</v>
      </c>
      <c r="K182" s="2">
        <f t="shared" si="43"/>
        <v>11.968868376114244</v>
      </c>
      <c r="L182" s="8">
        <v>2624.1354873184559</v>
      </c>
      <c r="M182" s="1">
        <f t="shared" si="46"/>
        <v>13.11790746121939</v>
      </c>
      <c r="N182" s="1">
        <f t="shared" si="44"/>
        <v>4179.2752654513733</v>
      </c>
      <c r="O182" s="1">
        <f t="shared" si="45"/>
        <v>993.59743960693845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28.954890398547082</v>
      </c>
      <c r="C183">
        <f t="shared" si="41"/>
        <v>6000</v>
      </c>
      <c r="D183" s="2">
        <v>4.4943391114844093</v>
      </c>
      <c r="E183" s="1">
        <f t="shared" si="36"/>
        <v>203.21603726487905</v>
      </c>
      <c r="F183" s="1">
        <f t="shared" si="37"/>
        <v>812.86414905951619</v>
      </c>
      <c r="G183" s="8">
        <f t="shared" si="47"/>
        <v>115.01606153846123</v>
      </c>
      <c r="H183">
        <v>315</v>
      </c>
      <c r="I183">
        <v>295</v>
      </c>
      <c r="J183" s="1">
        <v>295.00437901035849</v>
      </c>
      <c r="K183" s="2">
        <f t="shared" si="43"/>
        <v>19.995620989641509</v>
      </c>
      <c r="L183" s="8">
        <v>489.06290388578225</v>
      </c>
      <c r="M183" s="1">
        <f t="shared" si="46"/>
        <v>2.3728985863392906</v>
      </c>
      <c r="N183" s="1">
        <f t="shared" si="44"/>
        <v>4181.2410272087018</v>
      </c>
      <c r="O183" s="1">
        <f t="shared" si="45"/>
        <v>994.65063081175231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50.671941230780625</v>
      </c>
      <c r="C184">
        <f t="shared" si="41"/>
        <v>6000</v>
      </c>
      <c r="D184" s="2">
        <v>4.4943391114844093</v>
      </c>
      <c r="E184" s="1">
        <f t="shared" si="36"/>
        <v>203.21603726487905</v>
      </c>
      <c r="F184" s="1">
        <f t="shared" si="37"/>
        <v>812.86414905951619</v>
      </c>
      <c r="G184" s="8">
        <f t="shared" si="47"/>
        <v>241.11489230769138</v>
      </c>
      <c r="H184">
        <v>315</v>
      </c>
      <c r="I184">
        <v>295</v>
      </c>
      <c r="J184" s="1">
        <v>295.15950009959573</v>
      </c>
      <c r="K184" s="2">
        <f t="shared" si="43"/>
        <v>19.840499900404268</v>
      </c>
      <c r="L184" s="8">
        <v>846.64237822617179</v>
      </c>
      <c r="M184" s="1">
        <f t="shared" si="46"/>
        <v>4.1065370896914279</v>
      </c>
      <c r="N184" s="1">
        <f t="shared" si="44"/>
        <v>4181.1867372007709</v>
      </c>
      <c r="O184" s="1">
        <f t="shared" si="45"/>
        <v>994.63329755727955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72.392724695307095</v>
      </c>
      <c r="C185">
        <f t="shared" si="41"/>
        <v>6000</v>
      </c>
      <c r="D185" s="2">
        <v>4.4943391114844093</v>
      </c>
      <c r="E185" s="1">
        <f t="shared" si="36"/>
        <v>203.21603726487905</v>
      </c>
      <c r="F185" s="1">
        <f t="shared" si="37"/>
        <v>812.86414905951619</v>
      </c>
      <c r="G185" s="8">
        <f t="shared" si="47"/>
        <v>401.35953846153689</v>
      </c>
      <c r="H185">
        <v>315</v>
      </c>
      <c r="I185">
        <v>295</v>
      </c>
      <c r="J185" s="1">
        <v>295.6725814117442</v>
      </c>
      <c r="K185" s="2">
        <f t="shared" si="43"/>
        <v>19.327418588255796</v>
      </c>
      <c r="L185" s="8">
        <v>1175.931688036685</v>
      </c>
      <c r="M185" s="1">
        <f t="shared" si="46"/>
        <v>5.697329757690575</v>
      </c>
      <c r="N185" s="1">
        <f t="shared" si="44"/>
        <v>4181.0122615939727</v>
      </c>
      <c r="O185" s="1">
        <f t="shared" si="45"/>
        <v>994.57508061811427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94.119266784325475</v>
      </c>
      <c r="C186">
        <f t="shared" si="41"/>
        <v>6000</v>
      </c>
      <c r="D186" s="2">
        <v>4.4943391114844093</v>
      </c>
      <c r="E186" s="1">
        <f t="shared" si="36"/>
        <v>203.21603726487905</v>
      </c>
      <c r="F186" s="1">
        <f t="shared" si="37"/>
        <v>812.86414905951619</v>
      </c>
      <c r="G186" s="8">
        <f t="shared" si="47"/>
        <v>595.74999999999773</v>
      </c>
      <c r="H186">
        <v>315</v>
      </c>
      <c r="I186">
        <v>295</v>
      </c>
      <c r="J186" s="1">
        <v>296.46192445211932</v>
      </c>
      <c r="K186" s="2">
        <f t="shared" si="43"/>
        <v>18.53807554788068</v>
      </c>
      <c r="L186" s="8">
        <v>1464.2573464612444</v>
      </c>
      <c r="M186" s="1">
        <f t="shared" si="46"/>
        <v>7.0864783196763437</v>
      </c>
      <c r="N186" s="1">
        <f t="shared" si="44"/>
        <v>4180.7588122357929</v>
      </c>
      <c r="O186" s="1">
        <f t="shared" si="45"/>
        <v>994.48288536378652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115.85201251247814</v>
      </c>
      <c r="C187">
        <f t="shared" ref="C187:C189" si="48">C175+500</f>
        <v>6000</v>
      </c>
      <c r="D187" s="2">
        <v>4.4943391114844093</v>
      </c>
      <c r="E187" s="1">
        <f t="shared" si="36"/>
        <v>203.21603726487905</v>
      </c>
      <c r="F187" s="1">
        <f t="shared" si="37"/>
        <v>812.86414905951619</v>
      </c>
      <c r="G187" s="8">
        <f t="shared" si="47"/>
        <v>824.28627692307418</v>
      </c>
      <c r="H187">
        <v>315</v>
      </c>
      <c r="I187">
        <v>295</v>
      </c>
      <c r="J187" s="1">
        <v>297.37732116484722</v>
      </c>
      <c r="K187" s="2">
        <f t="shared" si="43"/>
        <v>17.622678835152783</v>
      </c>
      <c r="L187" s="8">
        <v>1711.3683699183503</v>
      </c>
      <c r="M187" s="1">
        <f t="shared" si="46"/>
        <v>8.2744983205602249</v>
      </c>
      <c r="N187" s="1">
        <f t="shared" si="44"/>
        <v>4180.4869012791278</v>
      </c>
      <c r="O187" s="1">
        <f t="shared" si="45"/>
        <v>994.37202256276805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137.59062472965289</v>
      </c>
      <c r="C188">
        <f t="shared" si="48"/>
        <v>6000</v>
      </c>
      <c r="D188" s="2">
        <v>4.4943391114844093</v>
      </c>
      <c r="E188" s="1">
        <f t="shared" si="36"/>
        <v>203.21603726487905</v>
      </c>
      <c r="F188" s="1">
        <f t="shared" si="37"/>
        <v>812.86414905951619</v>
      </c>
      <c r="G188" s="8">
        <f t="shared" si="47"/>
        <v>1086.9683692307658</v>
      </c>
      <c r="H188">
        <v>315</v>
      </c>
      <c r="I188">
        <v>295</v>
      </c>
      <c r="J188" s="1">
        <v>298.31771421103645</v>
      </c>
      <c r="K188" s="2">
        <f t="shared" si="43"/>
        <v>16.682285788963554</v>
      </c>
      <c r="L188" s="8">
        <v>1922.1820504746017</v>
      </c>
      <c r="M188" s="1">
        <f t="shared" si="46"/>
        <v>9.2862189560403134</v>
      </c>
      <c r="N188" s="1">
        <f t="shared" si="44"/>
        <v>4180.2312348803443</v>
      </c>
      <c r="O188" s="1">
        <f t="shared" si="45"/>
        <v>994.25378923014296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159.33449419390701</v>
      </c>
      <c r="C189">
        <f t="shared" si="48"/>
        <v>6000</v>
      </c>
      <c r="D189" s="2">
        <v>4.4943391114844093</v>
      </c>
      <c r="E189" s="1">
        <f t="shared" si="36"/>
        <v>203.21603726487905</v>
      </c>
      <c r="F189" s="1">
        <f t="shared" si="37"/>
        <v>812.86414905951619</v>
      </c>
      <c r="G189" s="8">
        <f t="shared" si="47"/>
        <v>1383.7962769230728</v>
      </c>
      <c r="H189">
        <v>315</v>
      </c>
      <c r="I189">
        <v>295</v>
      </c>
      <c r="J189" s="1">
        <v>299.22951595744104</v>
      </c>
      <c r="K189" s="2">
        <f t="shared" si="43"/>
        <v>15.770484042558962</v>
      </c>
      <c r="L189" s="8">
        <v>2102.5726388616667</v>
      </c>
      <c r="M189" s="1">
        <f t="shared" si="46"/>
        <v>10.150637311591309</v>
      </c>
      <c r="N189" s="1">
        <f t="shared" si="44"/>
        <v>4180.0052870343716</v>
      </c>
      <c r="O189" s="1">
        <f t="shared" si="45"/>
        <v>994.13501640912887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181.08296373052701</v>
      </c>
      <c r="C190">
        <f t="shared" ref="C190:C194" si="49">C178+500</f>
        <v>6000</v>
      </c>
      <c r="D190" s="2">
        <v>4.4943391114844093</v>
      </c>
      <c r="E190" s="1">
        <f t="shared" si="36"/>
        <v>203.21603726487905</v>
      </c>
      <c r="F190" s="1">
        <f t="shared" si="37"/>
        <v>812.86414905951619</v>
      </c>
      <c r="G190" s="8">
        <f t="shared" ref="G190:G194" si="50">G178</f>
        <v>1714.7699999999959</v>
      </c>
      <c r="H190">
        <v>315</v>
      </c>
      <c r="I190">
        <v>295</v>
      </c>
      <c r="J190" s="1">
        <v>300.08809512916525</v>
      </c>
      <c r="K190" s="2">
        <f t="shared" si="43"/>
        <v>14.911904870834746</v>
      </c>
      <c r="L190" s="8">
        <v>2257.8845892249119</v>
      </c>
      <c r="M190" s="1">
        <f t="shared" ref="M190:M194" si="51">((H190-I190)-(J190-I190))/(LN((H190-I190)/(J190-I190)))</f>
        <v>10.893915590829668</v>
      </c>
      <c r="N190" s="1">
        <f t="shared" si="44"/>
        <v>4179.8114332545874</v>
      </c>
      <c r="O190" s="1">
        <f t="shared" si="45"/>
        <v>994.01951620286832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202.8354170640479</v>
      </c>
      <c r="C191">
        <f t="shared" si="49"/>
        <v>6000</v>
      </c>
      <c r="D191" s="2">
        <v>4.4943391114844093</v>
      </c>
      <c r="E191" s="1">
        <f t="shared" si="36"/>
        <v>203.21603726487905</v>
      </c>
      <c r="F191" s="1">
        <f t="shared" si="37"/>
        <v>812.86414905951619</v>
      </c>
      <c r="G191" s="8">
        <f t="shared" si="50"/>
        <v>2079.8895384615334</v>
      </c>
      <c r="H191">
        <v>315</v>
      </c>
      <c r="I191">
        <v>295</v>
      </c>
      <c r="J191" s="1">
        <v>300.8844455244614</v>
      </c>
      <c r="K191" s="2">
        <f t="shared" si="43"/>
        <v>14.115554475538602</v>
      </c>
      <c r="L191" s="8">
        <v>2392.57817538474</v>
      </c>
      <c r="M191" s="1">
        <f t="shared" si="51"/>
        <v>11.537785301813257</v>
      </c>
      <c r="N191" s="1">
        <f t="shared" si="44"/>
        <v>4179.6473265307477</v>
      </c>
      <c r="O191" s="1">
        <f t="shared" si="45"/>
        <v>993.90926356979458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224.59130861171249</v>
      </c>
      <c r="C192">
        <f t="shared" si="49"/>
        <v>6000</v>
      </c>
      <c r="D192" s="2">
        <v>4.4943391114844093</v>
      </c>
      <c r="E192" s="1">
        <f t="shared" si="36"/>
        <v>203.21603726487905</v>
      </c>
      <c r="F192" s="1">
        <f t="shared" si="37"/>
        <v>812.86414905951619</v>
      </c>
      <c r="G192" s="8">
        <f t="shared" si="50"/>
        <v>2479.1548923076866</v>
      </c>
      <c r="H192">
        <v>315</v>
      </c>
      <c r="I192">
        <v>295</v>
      </c>
      <c r="J192" s="1">
        <v>301.61751635749044</v>
      </c>
      <c r="K192" s="2">
        <f t="shared" si="43"/>
        <v>13.382483642509555</v>
      </c>
      <c r="L192" s="8">
        <v>2510.2597845374071</v>
      </c>
      <c r="M192" s="1">
        <f t="shared" si="51"/>
        <v>12.099761909339794</v>
      </c>
      <c r="N192" s="1">
        <f t="shared" si="44"/>
        <v>4179.5090637613239</v>
      </c>
      <c r="O192" s="1">
        <f t="shared" si="45"/>
        <v>993.80515381332998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246.35016818163405</v>
      </c>
      <c r="C193">
        <f t="shared" si="49"/>
        <v>6000</v>
      </c>
      <c r="D193" s="2">
        <v>4.4943391114844093</v>
      </c>
      <c r="E193" s="1">
        <f t="shared" si="36"/>
        <v>203.21603726487905</v>
      </c>
      <c r="F193" s="1">
        <f t="shared" si="37"/>
        <v>812.86414905951619</v>
      </c>
      <c r="G193" s="8">
        <f t="shared" si="50"/>
        <v>2912.5660615384559</v>
      </c>
      <c r="H193">
        <v>315</v>
      </c>
      <c r="I193">
        <v>295</v>
      </c>
      <c r="J193" s="1">
        <v>302.29007945034152</v>
      </c>
      <c r="K193" s="2">
        <f t="shared" si="43"/>
        <v>12.709920549658477</v>
      </c>
      <c r="L193" s="8">
        <v>2613.8162079325875</v>
      </c>
      <c r="M193" s="1">
        <f t="shared" si="51"/>
        <v>12.593832752202909</v>
      </c>
      <c r="N193" s="1">
        <f t="shared" si="44"/>
        <v>4179.3925817666204</v>
      </c>
      <c r="O193" s="1">
        <f t="shared" si="45"/>
        <v>993.70746042888391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268.11040283308523</v>
      </c>
      <c r="C194">
        <f t="shared" si="49"/>
        <v>6000</v>
      </c>
      <c r="D194" s="2">
        <v>4.4943391114844093</v>
      </c>
      <c r="E194" s="1">
        <f t="shared" si="36"/>
        <v>203.21603726487905</v>
      </c>
      <c r="F194" s="1">
        <f t="shared" si="37"/>
        <v>812.86414905951619</v>
      </c>
      <c r="G194" s="8">
        <f t="shared" si="50"/>
        <v>3380.1230461538389</v>
      </c>
      <c r="H194">
        <v>315</v>
      </c>
      <c r="I194">
        <v>295</v>
      </c>
      <c r="J194" s="1">
        <v>302.87699146224929</v>
      </c>
      <c r="K194" s="2">
        <f t="shared" si="43"/>
        <v>12.123008537750707</v>
      </c>
      <c r="L194" s="8">
        <v>2701.220646663247</v>
      </c>
      <c r="M194" s="1">
        <f t="shared" si="51"/>
        <v>13.010503976174821</v>
      </c>
      <c r="N194" s="1">
        <f t="shared" si="44"/>
        <v>4179.2987385389715</v>
      </c>
      <c r="O194" s="1">
        <f t="shared" si="45"/>
        <v>993.62052790562529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31.100350001848525</v>
      </c>
      <c r="C203" s="7">
        <f>20/B203</f>
        <v>0.64307957945203997</v>
      </c>
      <c r="D203" s="8">
        <v>45.133036440780018</v>
      </c>
      <c r="E203" s="7">
        <f>20/D203</f>
        <v>0.44313437732562955</v>
      </c>
      <c r="F203" s="8">
        <v>53.65142482086997</v>
      </c>
      <c r="G203" s="7">
        <f>20/F203</f>
        <v>0.37277667959006677</v>
      </c>
      <c r="H203" s="8">
        <v>59.250852264217706</v>
      </c>
      <c r="I203" s="7">
        <f>20/H203</f>
        <v>0.33754788725761903</v>
      </c>
      <c r="J203" s="8">
        <v>63.186882080909655</v>
      </c>
      <c r="K203" s="7">
        <f>20/J203</f>
        <v>0.31652139401957458</v>
      </c>
      <c r="L203" s="8">
        <v>66.097422425510004</v>
      </c>
      <c r="M203" s="7">
        <f>20/L203</f>
        <v>0.30258366008961174</v>
      </c>
      <c r="N203" s="8">
        <v>68.33435034608118</v>
      </c>
      <c r="O203" s="7">
        <f>20/N203</f>
        <v>0.29267857086091337</v>
      </c>
      <c r="P203" s="8">
        <v>70.106128288366932</v>
      </c>
      <c r="Q203" s="7">
        <f>20/P203</f>
        <v>0.28528176478002282</v>
      </c>
      <c r="R203" s="8">
        <v>71.543649672391822</v>
      </c>
      <c r="S203" s="7">
        <f>20/R203</f>
        <v>0.27954961889116281</v>
      </c>
      <c r="AH203" s="6"/>
      <c r="AI203" s="6"/>
      <c r="AJ203" s="6"/>
    </row>
    <row r="204" spans="1:38" x14ac:dyDescent="0.45">
      <c r="A204">
        <v>400</v>
      </c>
      <c r="B204" s="8">
        <v>50.316216767934591</v>
      </c>
      <c r="C204" s="7">
        <f t="shared" ref="C204:C218" si="53">20/B204</f>
        <v>0.39748616419717703</v>
      </c>
      <c r="D204" s="8">
        <v>74.750673067406268</v>
      </c>
      <c r="E204" s="7">
        <f t="shared" ref="E204:E218" si="54">20/D204</f>
        <v>0.2675561192869132</v>
      </c>
      <c r="F204" s="8">
        <v>90.120132202966673</v>
      </c>
      <c r="G204" s="7">
        <f t="shared" ref="G204:G218" si="55">20/F204</f>
        <v>0.22192599490374049</v>
      </c>
      <c r="H204" s="8">
        <v>100.4182364534509</v>
      </c>
      <c r="I204" s="7">
        <f t="shared" ref="I204:I218" si="56">20/H204</f>
        <v>0.19916701095692957</v>
      </c>
      <c r="J204" s="8">
        <v>107.74309867605864</v>
      </c>
      <c r="K204" s="7">
        <f t="shared" ref="K204:K218" si="57">20/J204</f>
        <v>0.18562673847103822</v>
      </c>
      <c r="L204" s="8">
        <v>113.20301999822817</v>
      </c>
      <c r="M204" s="7">
        <f t="shared" ref="M204:M218" si="58">20/L204</f>
        <v>0.17667373185196858</v>
      </c>
      <c r="N204" s="8">
        <v>117.42358672292498</v>
      </c>
      <c r="O204" s="7">
        <f t="shared" ref="O204:O218" si="59">20/N204</f>
        <v>0.17032353173806891</v>
      </c>
      <c r="P204" s="8">
        <v>120.78113714077199</v>
      </c>
      <c r="Q204" s="7">
        <f t="shared" ref="Q204:Q218" si="60">20/P204</f>
        <v>0.1655887705104957</v>
      </c>
      <c r="R204" s="8">
        <v>123.51458264472248</v>
      </c>
      <c r="S204" s="7">
        <f t="shared" ref="S204:S218" si="61">20/R204</f>
        <v>0.16192420013698325</v>
      </c>
      <c r="AH204" s="6"/>
      <c r="AI204" s="6"/>
      <c r="AJ204" s="6"/>
    </row>
    <row r="205" spans="1:38" x14ac:dyDescent="0.45">
      <c r="A205">
        <v>600</v>
      </c>
      <c r="B205" s="8">
        <v>88.532379662137643</v>
      </c>
      <c r="C205" s="7">
        <f t="shared" si="53"/>
        <v>0.22590604789259194</v>
      </c>
      <c r="D205" s="8">
        <v>135.93961660417949</v>
      </c>
      <c r="E205" s="7">
        <f t="shared" si="54"/>
        <v>0.14712414599663581</v>
      </c>
      <c r="F205" s="8">
        <v>167.43147023069872</v>
      </c>
      <c r="G205" s="7">
        <f t="shared" si="55"/>
        <v>0.11945185676529393</v>
      </c>
      <c r="H205" s="8">
        <v>189.18377064838566</v>
      </c>
      <c r="I205" s="7">
        <f t="shared" si="56"/>
        <v>0.10571731354890755</v>
      </c>
      <c r="J205" s="8">
        <v>204.95290159350122</v>
      </c>
      <c r="K205" s="7">
        <f t="shared" si="57"/>
        <v>9.758339523129822E-2</v>
      </c>
      <c r="L205" s="8">
        <v>216.86061364882653</v>
      </c>
      <c r="M205" s="7">
        <f t="shared" si="58"/>
        <v>9.2225137905341453E-2</v>
      </c>
      <c r="N205" s="8">
        <v>226.15236251315554</v>
      </c>
      <c r="O205" s="7">
        <f t="shared" si="59"/>
        <v>8.843595431746408E-2</v>
      </c>
      <c r="P205" s="8">
        <v>233.59705020228046</v>
      </c>
      <c r="Q205" s="7">
        <f t="shared" si="60"/>
        <v>8.5617519496420214E-2</v>
      </c>
      <c r="R205" s="8">
        <v>239.69191298056666</v>
      </c>
      <c r="S205" s="7">
        <f t="shared" si="61"/>
        <v>8.3440445492299634E-2</v>
      </c>
      <c r="AH205" s="6"/>
      <c r="AI205" s="6"/>
      <c r="AJ205" s="6"/>
    </row>
    <row r="206" spans="1:38" x14ac:dyDescent="0.45">
      <c r="A206">
        <v>800</v>
      </c>
      <c r="B206" s="8">
        <v>127.9956454494166</v>
      </c>
      <c r="C206" s="7">
        <f t="shared" si="53"/>
        <v>0.15625531579434807</v>
      </c>
      <c r="D206" s="8">
        <v>201.42679806653035</v>
      </c>
      <c r="E206" s="7">
        <f t="shared" si="54"/>
        <v>9.9291654298124185E-2</v>
      </c>
      <c r="F206" s="8">
        <v>252.46399710599269</v>
      </c>
      <c r="G206" s="7">
        <f t="shared" si="55"/>
        <v>7.9219216320984345E-2</v>
      </c>
      <c r="H206" s="8">
        <v>288.65811071374969</v>
      </c>
      <c r="I206" s="7">
        <f t="shared" si="56"/>
        <v>6.9286118275170075E-2</v>
      </c>
      <c r="J206" s="8">
        <v>315.34052546440631</v>
      </c>
      <c r="K206" s="7">
        <f t="shared" si="57"/>
        <v>6.3423500580985351E-2</v>
      </c>
      <c r="L206" s="8">
        <v>335.72317190927504</v>
      </c>
      <c r="M206" s="7">
        <f t="shared" si="58"/>
        <v>5.9572891219450134E-2</v>
      </c>
      <c r="N206" s="8">
        <v>351.7625313480803</v>
      </c>
      <c r="O206" s="7">
        <f t="shared" si="59"/>
        <v>5.6856538765947644E-2</v>
      </c>
      <c r="P206" s="8">
        <v>364.69615672926511</v>
      </c>
      <c r="Q206" s="7">
        <f t="shared" si="60"/>
        <v>5.4840172102079893E-2</v>
      </c>
      <c r="R206" s="8">
        <v>375.33827773687472</v>
      </c>
      <c r="S206" s="7">
        <f t="shared" si="61"/>
        <v>5.328526608208263E-2</v>
      </c>
      <c r="AH206" s="6"/>
      <c r="AI206" s="6"/>
      <c r="AJ206" s="6"/>
    </row>
    <row r="207" spans="1:38" x14ac:dyDescent="0.45">
      <c r="A207">
        <v>1000</v>
      </c>
      <c r="B207" s="8">
        <v>166.83784914739886</v>
      </c>
      <c r="C207" s="7">
        <f t="shared" si="53"/>
        <v>0.11987687507485359</v>
      </c>
      <c r="D207" s="8">
        <v>267.56700905540316</v>
      </c>
      <c r="E207" s="7">
        <f t="shared" si="54"/>
        <v>7.4747630773339263E-2</v>
      </c>
      <c r="F207" s="8">
        <v>340.3279036190861</v>
      </c>
      <c r="G207" s="7">
        <f t="shared" si="55"/>
        <v>5.8766853341491246E-2</v>
      </c>
      <c r="H207" s="8">
        <v>393.15049375309945</v>
      </c>
      <c r="I207" s="7">
        <f t="shared" si="56"/>
        <v>5.0871104876597469E-2</v>
      </c>
      <c r="J207" s="8">
        <v>432.68677437898339</v>
      </c>
      <c r="K207" s="7">
        <f t="shared" si="57"/>
        <v>4.6222813324269349E-2</v>
      </c>
      <c r="L207" s="8">
        <v>463.20860239266932</v>
      </c>
      <c r="M207" s="7">
        <f t="shared" si="58"/>
        <v>4.3177091048593443E-2</v>
      </c>
      <c r="N207" s="8">
        <v>487.41314500505501</v>
      </c>
      <c r="O207" s="7">
        <f t="shared" si="59"/>
        <v>4.1032951624217232E-2</v>
      </c>
      <c r="P207" s="8">
        <v>507.04669809213112</v>
      </c>
      <c r="Q207" s="7">
        <f t="shared" si="60"/>
        <v>3.9444098690030266E-2</v>
      </c>
      <c r="R207" s="8">
        <v>523.27728867452402</v>
      </c>
      <c r="S207" s="7">
        <f t="shared" si="61"/>
        <v>3.8220653624506731E-2</v>
      </c>
    </row>
    <row r="208" spans="1:38" x14ac:dyDescent="0.45">
      <c r="A208">
        <v>1200</v>
      </c>
      <c r="B208" s="8">
        <v>203.70819546123485</v>
      </c>
      <c r="C208" s="7">
        <f t="shared" si="53"/>
        <v>9.8179653276669221E-2</v>
      </c>
      <c r="D208" s="8">
        <v>331.55198503279911</v>
      </c>
      <c r="E208" s="7">
        <f t="shared" si="54"/>
        <v>6.0322365429425734E-2</v>
      </c>
      <c r="F208" s="8">
        <v>427.00298408197926</v>
      </c>
      <c r="G208" s="7">
        <f t="shared" si="55"/>
        <v>4.6838080167046908E-2</v>
      </c>
      <c r="H208" s="8">
        <v>497.76448171028733</v>
      </c>
      <c r="I208" s="7">
        <f t="shared" si="56"/>
        <v>4.0179644661027768E-2</v>
      </c>
      <c r="J208" s="8">
        <v>551.46372853672733</v>
      </c>
      <c r="K208" s="7">
        <f t="shared" si="57"/>
        <v>3.6267117790445953E-2</v>
      </c>
      <c r="L208" s="8">
        <v>593.32271353910141</v>
      </c>
      <c r="M208" s="7">
        <f t="shared" si="58"/>
        <v>3.3708468500560702E-2</v>
      </c>
      <c r="N208" s="8">
        <v>626.75601866845284</v>
      </c>
      <c r="O208" s="7">
        <f t="shared" si="59"/>
        <v>3.1910343745067064E-2</v>
      </c>
      <c r="P208" s="8">
        <v>654.02473501695954</v>
      </c>
      <c r="Q208" s="7">
        <f t="shared" si="60"/>
        <v>3.0579883189710524E-2</v>
      </c>
      <c r="R208" s="8">
        <v>676.6653034302775</v>
      </c>
      <c r="S208" s="7">
        <f t="shared" si="61"/>
        <v>2.9556709792289162E-2</v>
      </c>
    </row>
    <row r="209" spans="1:19" x14ac:dyDescent="0.45">
      <c r="A209">
        <v>1500</v>
      </c>
      <c r="B209" s="8">
        <v>252.65696776534645</v>
      </c>
      <c r="C209" s="7">
        <f t="shared" si="53"/>
        <v>7.9158711421625519E-2</v>
      </c>
      <c r="D209" s="8">
        <v>417.97517112753195</v>
      </c>
      <c r="E209" s="7">
        <f t="shared" si="54"/>
        <v>4.7849732188751541E-2</v>
      </c>
      <c r="F209" s="8">
        <v>546.53614511592684</v>
      </c>
      <c r="G209" s="7">
        <f t="shared" si="55"/>
        <v>3.6594103022697173E-2</v>
      </c>
      <c r="H209" s="8">
        <v>644.46033477836613</v>
      </c>
      <c r="I209" s="7">
        <f t="shared" si="56"/>
        <v>3.1033717547377253E-2</v>
      </c>
      <c r="J209" s="8">
        <v>720.13951382907203</v>
      </c>
      <c r="K209" s="7">
        <f t="shared" si="57"/>
        <v>2.7772396342560755E-2</v>
      </c>
      <c r="L209" s="8">
        <v>779.89954224295661</v>
      </c>
      <c r="M209" s="7">
        <f t="shared" si="58"/>
        <v>2.5644328425274983E-2</v>
      </c>
      <c r="N209" s="8">
        <v>828.09136867448387</v>
      </c>
      <c r="O209" s="7">
        <f t="shared" si="59"/>
        <v>2.4151924239970965E-2</v>
      </c>
      <c r="P209" s="8">
        <v>867.68971314505109</v>
      </c>
      <c r="Q209" s="7">
        <f t="shared" si="60"/>
        <v>2.3049714312628498E-2</v>
      </c>
      <c r="R209" s="8">
        <v>900.76144453722395</v>
      </c>
      <c r="S209" s="7">
        <f t="shared" si="61"/>
        <v>2.2203437015751955E-2</v>
      </c>
    </row>
    <row r="210" spans="1:19" x14ac:dyDescent="0.45">
      <c r="A210">
        <v>2000</v>
      </c>
      <c r="B210" s="8">
        <v>317.11310071244748</v>
      </c>
      <c r="C210" s="7">
        <f t="shared" si="53"/>
        <v>6.3068980609967434E-2</v>
      </c>
      <c r="D210" s="8">
        <v>533.71428546164259</v>
      </c>
      <c r="E210" s="7">
        <f t="shared" si="54"/>
        <v>3.7473233422449542E-2</v>
      </c>
      <c r="F210" s="8">
        <v>710.81391227390077</v>
      </c>
      <c r="G210" s="7">
        <f t="shared" si="55"/>
        <v>2.8136759360856911E-2</v>
      </c>
      <c r="H210" s="8">
        <v>850.6247749064762</v>
      </c>
      <c r="I210" s="7">
        <f t="shared" si="56"/>
        <v>2.3512129660459211E-2</v>
      </c>
      <c r="J210" s="8">
        <v>961.38997770184949</v>
      </c>
      <c r="K210" s="7">
        <f t="shared" si="57"/>
        <v>2.0803212498437848E-2</v>
      </c>
      <c r="L210" s="8">
        <v>1050.4334114373692</v>
      </c>
      <c r="M210" s="7">
        <f t="shared" si="58"/>
        <v>1.9039759952639772E-2</v>
      </c>
      <c r="N210" s="8">
        <v>1123.209719323537</v>
      </c>
      <c r="O210" s="7">
        <f t="shared" si="59"/>
        <v>1.7806113725623008E-2</v>
      </c>
      <c r="P210" s="8">
        <v>1183.6347015926231</v>
      </c>
      <c r="Q210" s="7">
        <f t="shared" si="60"/>
        <v>1.6897105139862222E-2</v>
      </c>
      <c r="R210" s="8">
        <v>1234.5217306594111</v>
      </c>
      <c r="S210" s="7">
        <f t="shared" si="61"/>
        <v>1.6200605872945743E-2</v>
      </c>
    </row>
    <row r="211" spans="1:19" x14ac:dyDescent="0.45">
      <c r="A211">
        <v>2500</v>
      </c>
      <c r="B211" s="8">
        <v>364.1177022558644</v>
      </c>
      <c r="C211" s="7">
        <f t="shared" si="53"/>
        <v>5.4927293773665696E-2</v>
      </c>
      <c r="D211" s="8">
        <v>619.03997545780658</v>
      </c>
      <c r="E211" s="7">
        <f t="shared" si="54"/>
        <v>3.2308091226595087E-2</v>
      </c>
      <c r="F211" s="8">
        <v>834.843455400332</v>
      </c>
      <c r="G211" s="7">
        <f t="shared" si="55"/>
        <v>2.3956587154904882E-2</v>
      </c>
      <c r="H211" s="8">
        <v>1009.852009082337</v>
      </c>
      <c r="I211" s="7">
        <f t="shared" si="56"/>
        <v>1.9804882121464716E-2</v>
      </c>
      <c r="J211" s="8">
        <v>1151.2037219904621</v>
      </c>
      <c r="K211" s="7">
        <f t="shared" si="57"/>
        <v>1.7373119646815826E-2</v>
      </c>
      <c r="L211" s="8">
        <v>1266.4549105725571</v>
      </c>
      <c r="M211" s="7">
        <f t="shared" si="58"/>
        <v>1.5792113744466523E-2</v>
      </c>
      <c r="N211" s="8">
        <v>1361.6674262502027</v>
      </c>
      <c r="O211" s="7">
        <f t="shared" si="59"/>
        <v>1.468787430354896E-2</v>
      </c>
      <c r="P211" s="8">
        <v>1441.3868750064569</v>
      </c>
      <c r="Q211" s="7">
        <f t="shared" si="60"/>
        <v>1.3875525264450883E-2</v>
      </c>
      <c r="R211" s="8">
        <v>1508.9761861119132</v>
      </c>
      <c r="S211" s="7">
        <f t="shared" si="61"/>
        <v>1.325401963534811E-2</v>
      </c>
    </row>
    <row r="212" spans="1:19" x14ac:dyDescent="0.45">
      <c r="A212">
        <v>3000</v>
      </c>
      <c r="B212" s="8">
        <v>398.61499368163351</v>
      </c>
      <c r="C212" s="7">
        <f t="shared" si="53"/>
        <v>5.0173727323397255E-2</v>
      </c>
      <c r="D212" s="8">
        <v>681.91782780917072</v>
      </c>
      <c r="E212" s="7">
        <f t="shared" si="54"/>
        <v>2.932904696780686E-2</v>
      </c>
      <c r="F212" s="8">
        <v>927.71624237608228</v>
      </c>
      <c r="G212" s="7">
        <f t="shared" si="55"/>
        <v>2.1558316095421234E-2</v>
      </c>
      <c r="H212" s="8">
        <v>1131.1519807666248</v>
      </c>
      <c r="I212" s="7">
        <f t="shared" si="56"/>
        <v>1.7681090021559469E-2</v>
      </c>
      <c r="J212" s="8">
        <v>1297.9577253608541</v>
      </c>
      <c r="K212" s="7">
        <f t="shared" si="57"/>
        <v>1.5408822343916989E-2</v>
      </c>
      <c r="L212" s="8">
        <v>1435.4975760476982</v>
      </c>
      <c r="M212" s="7">
        <f t="shared" si="58"/>
        <v>1.3932451251548088E-2</v>
      </c>
      <c r="N212" s="8">
        <v>1550.1034268285885</v>
      </c>
      <c r="O212" s="7">
        <f t="shared" si="59"/>
        <v>1.2902364870529129E-2</v>
      </c>
      <c r="P212" s="8">
        <v>1646.7108434822003</v>
      </c>
      <c r="Q212" s="7">
        <f t="shared" si="60"/>
        <v>1.2145423150130719E-2</v>
      </c>
      <c r="R212" s="8">
        <v>1729.0653457513974</v>
      </c>
      <c r="S212" s="7">
        <f t="shared" si="61"/>
        <v>1.156694282789447E-2</v>
      </c>
    </row>
    <row r="213" spans="1:19" x14ac:dyDescent="0.45">
      <c r="A213">
        <v>3500</v>
      </c>
      <c r="B213" s="8">
        <v>424.39653967663719</v>
      </c>
      <c r="C213" s="7">
        <f t="shared" si="53"/>
        <v>4.7125737677405924E-2</v>
      </c>
      <c r="D213" s="8">
        <v>728.95182093308949</v>
      </c>
      <c r="E213" s="7">
        <f t="shared" si="54"/>
        <v>2.743665551778051E-2</v>
      </c>
      <c r="F213" s="8">
        <v>997.93577091178815</v>
      </c>
      <c r="G213" s="7">
        <f t="shared" si="55"/>
        <v>2.0041369978878017E-2</v>
      </c>
      <c r="H213" s="8">
        <v>1224.0685857409867</v>
      </c>
      <c r="I213" s="7">
        <f t="shared" si="56"/>
        <v>1.6338953742443322E-2</v>
      </c>
      <c r="J213" s="8">
        <v>1411.6972041523991</v>
      </c>
      <c r="K213" s="7">
        <f t="shared" si="57"/>
        <v>1.4167344060164979E-2</v>
      </c>
      <c r="L213" s="8">
        <v>1567.798362805328</v>
      </c>
      <c r="M213" s="7">
        <f t="shared" si="58"/>
        <v>1.2756742496026818E-2</v>
      </c>
      <c r="N213" s="8">
        <v>1698.7722849540014</v>
      </c>
      <c r="O213" s="7">
        <f t="shared" si="59"/>
        <v>1.1773208320585211E-2</v>
      </c>
      <c r="P213" s="8">
        <v>1809.7819067856312</v>
      </c>
      <c r="Q213" s="7">
        <f t="shared" si="60"/>
        <v>1.1051055337116375E-2</v>
      </c>
      <c r="R213" s="8">
        <v>1904.8325960975328</v>
      </c>
      <c r="S213" s="7">
        <f t="shared" si="61"/>
        <v>1.0499610328474211E-2</v>
      </c>
    </row>
    <row r="214" spans="1:19" x14ac:dyDescent="0.45">
      <c r="A214">
        <v>4000</v>
      </c>
      <c r="B214" s="8">
        <v>444.05469762018345</v>
      </c>
      <c r="C214" s="7">
        <f t="shared" si="53"/>
        <v>4.5039496501637612E-2</v>
      </c>
      <c r="D214" s="8">
        <v>764.79524675250173</v>
      </c>
      <c r="E214" s="7">
        <f t="shared" si="54"/>
        <v>2.6150790142753431E-2</v>
      </c>
      <c r="F214" s="8">
        <v>1051.8342705652199</v>
      </c>
      <c r="G214" s="7">
        <f t="shared" si="55"/>
        <v>1.9014402325237684E-2</v>
      </c>
      <c r="H214" s="8">
        <v>1296.0971841632791</v>
      </c>
      <c r="I214" s="7">
        <f t="shared" si="56"/>
        <v>1.5430941633370951E-2</v>
      </c>
      <c r="J214" s="8">
        <v>1500.6893658087142</v>
      </c>
      <c r="K214" s="7">
        <f t="shared" si="57"/>
        <v>1.3327208452111671E-2</v>
      </c>
      <c r="L214" s="8">
        <v>1672.1342070136066</v>
      </c>
      <c r="M214" s="7">
        <f t="shared" si="58"/>
        <v>1.1960762429302576E-2</v>
      </c>
      <c r="N214" s="8">
        <v>1816.7890313027333</v>
      </c>
      <c r="O214" s="7">
        <f t="shared" si="59"/>
        <v>1.1008432820435374E-2</v>
      </c>
      <c r="P214" s="8">
        <v>1939.9400916998463</v>
      </c>
      <c r="Q214" s="7">
        <f t="shared" si="60"/>
        <v>1.030959671670854E-2</v>
      </c>
      <c r="R214" s="8">
        <v>2045.7673290863736</v>
      </c>
      <c r="S214" s="7">
        <f t="shared" si="61"/>
        <v>9.7762828233902196E-3</v>
      </c>
    </row>
    <row r="215" spans="1:19" x14ac:dyDescent="0.45">
      <c r="A215">
        <v>4500</v>
      </c>
      <c r="B215" s="8">
        <v>459.43833139710762</v>
      </c>
      <c r="C215" s="7">
        <f t="shared" si="53"/>
        <v>4.3531413539618972E-2</v>
      </c>
      <c r="D215" s="8">
        <v>792.78970985074147</v>
      </c>
      <c r="E215" s="7">
        <f t="shared" si="54"/>
        <v>2.5227370829227085E-2</v>
      </c>
      <c r="F215" s="8">
        <v>1094.0747317164214</v>
      </c>
      <c r="G215" s="7">
        <f t="shared" si="55"/>
        <v>1.8280286912963729E-2</v>
      </c>
      <c r="H215" s="8">
        <v>1352.902674118086</v>
      </c>
      <c r="I215" s="7">
        <f t="shared" si="56"/>
        <v>1.4783029394954341E-2</v>
      </c>
      <c r="J215" s="8">
        <v>1571.3252801944764</v>
      </c>
      <c r="K215" s="7">
        <f t="shared" si="57"/>
        <v>1.2728109355896498E-2</v>
      </c>
      <c r="L215" s="8">
        <v>1755.4209401823796</v>
      </c>
      <c r="M215" s="7">
        <f t="shared" si="58"/>
        <v>1.1393278695833547E-2</v>
      </c>
      <c r="N215" s="8">
        <v>1911.4528521854563</v>
      </c>
      <c r="O215" s="7">
        <f t="shared" si="59"/>
        <v>1.046324526243639E-2</v>
      </c>
      <c r="P215" s="8">
        <v>2044.7687843320757</v>
      </c>
      <c r="Q215" s="7">
        <f t="shared" si="60"/>
        <v>9.7810569846570727E-3</v>
      </c>
      <c r="R215" s="8">
        <v>2159.6667914539612</v>
      </c>
      <c r="S215" s="7">
        <f t="shared" si="61"/>
        <v>9.2606878427460189E-3</v>
      </c>
    </row>
    <row r="216" spans="1:19" x14ac:dyDescent="0.45">
      <c r="A216">
        <v>5000</v>
      </c>
      <c r="B216" s="8">
        <v>471.42613645050358</v>
      </c>
      <c r="C216" s="7">
        <f t="shared" si="53"/>
        <v>4.2424461551040585E-2</v>
      </c>
      <c r="D216" s="8">
        <v>814.61880264301681</v>
      </c>
      <c r="E216" s="7">
        <f t="shared" si="54"/>
        <v>2.4551360630408164E-2</v>
      </c>
      <c r="F216" s="8">
        <v>1127.2316772285103</v>
      </c>
      <c r="G216" s="7">
        <f t="shared" si="55"/>
        <v>1.7742581586398798E-2</v>
      </c>
      <c r="H216" s="8">
        <v>1397.8847385953115</v>
      </c>
      <c r="I216" s="7">
        <f t="shared" si="56"/>
        <v>1.4307331246850397E-2</v>
      </c>
      <c r="J216" s="8">
        <v>1627.7159173131361</v>
      </c>
      <c r="K216" s="7">
        <f t="shared" si="57"/>
        <v>1.2287156368793099E-2</v>
      </c>
      <c r="L216" s="8">
        <v>1822.3695448840426</v>
      </c>
      <c r="M216" s="7">
        <f t="shared" si="58"/>
        <v>1.0974722473905588E-2</v>
      </c>
      <c r="N216" s="8">
        <v>1987.979746805933</v>
      </c>
      <c r="O216" s="7">
        <f t="shared" si="59"/>
        <v>1.006046466626926E-2</v>
      </c>
      <c r="P216" s="8">
        <v>2129.9112637955996</v>
      </c>
      <c r="Q216" s="7">
        <f t="shared" si="60"/>
        <v>9.3900625532911085E-3</v>
      </c>
      <c r="R216" s="8">
        <v>2252.5386362790969</v>
      </c>
      <c r="S216" s="7">
        <f t="shared" si="61"/>
        <v>8.8788710115256537E-3</v>
      </c>
    </row>
    <row r="217" spans="1:19" x14ac:dyDescent="0.45">
      <c r="A217">
        <v>5500</v>
      </c>
      <c r="B217" s="8">
        <v>481.22211384558921</v>
      </c>
      <c r="C217" s="7">
        <f t="shared" si="53"/>
        <v>4.1560849812520138E-2</v>
      </c>
      <c r="D217" s="8">
        <v>832.39867781589828</v>
      </c>
      <c r="E217" s="7">
        <f t="shared" si="54"/>
        <v>2.4026948303759083E-2</v>
      </c>
      <c r="F217" s="8">
        <v>1154.2036315618664</v>
      </c>
      <c r="G217" s="7">
        <f t="shared" si="55"/>
        <v>1.7327964886868389E-2</v>
      </c>
      <c r="H217" s="8">
        <v>1434.5252969619901</v>
      </c>
      <c r="I217" s="7">
        <f t="shared" si="56"/>
        <v>1.3941894257532866E-2</v>
      </c>
      <c r="J217" s="8">
        <v>1673.7564564608456</v>
      </c>
      <c r="K217" s="7">
        <f t="shared" si="57"/>
        <v>1.1949169739001311E-2</v>
      </c>
      <c r="L217" s="8">
        <v>1877.1642995100051</v>
      </c>
      <c r="M217" s="7">
        <f t="shared" si="58"/>
        <v>1.0654368403032482E-2</v>
      </c>
      <c r="N217" s="8">
        <v>2050.7563922248432</v>
      </c>
      <c r="O217" s="7">
        <f t="shared" si="59"/>
        <v>9.7524991636389422E-3</v>
      </c>
      <c r="P217" s="8">
        <v>2199.8964635302755</v>
      </c>
      <c r="Q217" s="7">
        <f t="shared" si="60"/>
        <v>9.0913369476966557E-3</v>
      </c>
      <c r="R217" s="8">
        <v>2329.0120533155969</v>
      </c>
      <c r="S217" s="7">
        <f t="shared" si="61"/>
        <v>8.587332114287631E-3</v>
      </c>
    </row>
    <row r="218" spans="1:19" x14ac:dyDescent="0.45">
      <c r="A218">
        <v>6000</v>
      </c>
      <c r="B218" s="8">
        <v>489.06290388578225</v>
      </c>
      <c r="C218" s="7">
        <f t="shared" si="53"/>
        <v>4.0894534917886312E-2</v>
      </c>
      <c r="D218" s="8">
        <v>846.64237822617179</v>
      </c>
      <c r="E218" s="7">
        <f t="shared" si="54"/>
        <v>2.3622724912379954E-2</v>
      </c>
      <c r="F218" s="8">
        <v>1175.931688036685</v>
      </c>
      <c r="G218" s="7">
        <f t="shared" si="55"/>
        <v>1.7007790676507449E-2</v>
      </c>
      <c r="H218" s="8">
        <v>1464.2573464612444</v>
      </c>
      <c r="I218" s="7">
        <f t="shared" si="56"/>
        <v>1.3658801199348706E-2</v>
      </c>
      <c r="J218" s="8">
        <v>1711.3683699183503</v>
      </c>
      <c r="K218" s="7">
        <f t="shared" si="57"/>
        <v>1.1686554660908104E-2</v>
      </c>
      <c r="L218" s="8">
        <v>1922.1820504746017</v>
      </c>
      <c r="M218" s="7">
        <f t="shared" si="58"/>
        <v>1.0404841724050979E-2</v>
      </c>
      <c r="N218" s="8">
        <v>2102.5726388616667</v>
      </c>
      <c r="O218" s="7">
        <f t="shared" si="59"/>
        <v>9.5121565031056447E-3</v>
      </c>
      <c r="P218" s="8">
        <v>2257.8845892249119</v>
      </c>
      <c r="Q218" s="7">
        <f t="shared" si="60"/>
        <v>8.8578486674846437E-3</v>
      </c>
      <c r="R218" s="8">
        <v>2392.57817538474</v>
      </c>
      <c r="S218" s="7">
        <f t="shared" si="61"/>
        <v>8.3591834974353092E-3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R203" sqref="R203:R218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28.960264299385923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296.60310205267336</v>
      </c>
      <c r="K3" s="2">
        <f t="shared" ref="K3:K34" si="1">H3-J3</f>
        <v>18.396897947326636</v>
      </c>
      <c r="L3" s="8">
        <v>31.100350001848525</v>
      </c>
      <c r="M3" s="1">
        <f>((H3-I3)-(J3-I3))/(LN((H3-I3)/(J3-I3)))</f>
        <v>7.2893882911987173</v>
      </c>
      <c r="N3" s="1">
        <f t="shared" ref="N3:N34" si="2">((W3 + X3*H3 +Y3*H3^2 +  Z3*H3^3)+(W3 + X3*J3 + Y3*J3^2 +  Z3*J3^3))/2</f>
        <v>4180.7153556609701</v>
      </c>
      <c r="O3" s="1">
        <f t="shared" ref="O3:O34" si="3">((S3 + T3*H3 + U3*H3^2 +  V3*H3^3)+(S3 + T3*J3 + U3*J3^2 +  V3*J3^3))/2</f>
        <v>994.46606226624397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50.700682684455259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299.72007600436166</v>
      </c>
      <c r="K4" s="2">
        <f t="shared" si="1"/>
        <v>15.279923995638342</v>
      </c>
      <c r="L4" s="8">
        <v>45.133036440780018</v>
      </c>
      <c r="M4" s="1">
        <f t="shared" ref="M4:M67" si="6">((H4-I4)-(J4-I4))/(LN((H4-I4)/(J4-I4)))</f>
        <v>10.582343644462572</v>
      </c>
      <c r="N4" s="1">
        <f t="shared" si="2"/>
        <v>4179.8923328028613</v>
      </c>
      <c r="O4" s="1">
        <f t="shared" si="3"/>
        <v>994.06945491589113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72.455736848922385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302.27185822502088</v>
      </c>
      <c r="K5" s="2">
        <f t="shared" si="1"/>
        <v>12.728141774979122</v>
      </c>
      <c r="L5" s="8">
        <v>53.65142482086997</v>
      </c>
      <c r="M5" s="1">
        <f t="shared" si="6"/>
        <v>12.580690883532458</v>
      </c>
      <c r="N5" s="1">
        <f t="shared" si="2"/>
        <v>4179.3956101537169</v>
      </c>
      <c r="O5" s="1">
        <f t="shared" si="3"/>
        <v>993.71013436972373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94.219758349627895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304.17883406077999</v>
      </c>
      <c r="K6" s="2">
        <f t="shared" si="1"/>
        <v>10.821165939220009</v>
      </c>
      <c r="L6" s="8">
        <v>59.250852264217706</v>
      </c>
      <c r="M6" s="1">
        <f t="shared" si="6"/>
        <v>13.894093655168795</v>
      </c>
      <c r="N6" s="1">
        <f t="shared" si="2"/>
        <v>4179.1152507609813</v>
      </c>
      <c r="O6" s="1">
        <f t="shared" si="3"/>
        <v>993.42220399963117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115.98938549202563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305.61802970057317</v>
      </c>
      <c r="K7" s="2">
        <f t="shared" si="1"/>
        <v>9.3819702994268255</v>
      </c>
      <c r="L7" s="8">
        <v>63.186882080909655</v>
      </c>
      <c r="M7" s="1">
        <f t="shared" si="6"/>
        <v>14.817252672937416</v>
      </c>
      <c r="N7" s="1">
        <f t="shared" si="2"/>
        <v>4178.949283482455</v>
      </c>
      <c r="O7" s="1">
        <f t="shared" si="3"/>
        <v>993.19432990633538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137.76268683721358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306.73140599394901</v>
      </c>
      <c r="K8" s="2">
        <f t="shared" si="1"/>
        <v>8.2685940060509893</v>
      </c>
      <c r="L8" s="8">
        <v>66.097422425510004</v>
      </c>
      <c r="M8" s="1">
        <f t="shared" si="6"/>
        <v>15.499852480250915</v>
      </c>
      <c r="N8" s="1">
        <f t="shared" si="2"/>
        <v>4178.845208370919</v>
      </c>
      <c r="O8" s="1">
        <f t="shared" si="3"/>
        <v>993.01199142296696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159.53850785284936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307.61425298811338</v>
      </c>
      <c r="K9" s="2">
        <f t="shared" si="1"/>
        <v>7.3857470118866217</v>
      </c>
      <c r="L9" s="8">
        <v>68.33435034608118</v>
      </c>
      <c r="M9" s="1">
        <f t="shared" si="6"/>
        <v>16.024448561151178</v>
      </c>
      <c r="N9" s="1">
        <f t="shared" si="2"/>
        <v>4178.7765194497024</v>
      </c>
      <c r="O9" s="1">
        <f t="shared" si="3"/>
        <v>992.8637426275825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181.31612502753285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308.32971887955188</v>
      </c>
      <c r="K10" s="2">
        <f t="shared" si="1"/>
        <v>6.6702811204481236</v>
      </c>
      <c r="L10" s="8">
        <v>70.106128288366932</v>
      </c>
      <c r="M10" s="1">
        <f t="shared" si="6"/>
        <v>16.439944588307153</v>
      </c>
      <c r="N10" s="1">
        <f t="shared" si="2"/>
        <v>4178.7291948841057</v>
      </c>
      <c r="O10" s="1">
        <f t="shared" si="3"/>
        <v>992.74126872426268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203.09506486434967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308.92046470832202</v>
      </c>
      <c r="K11" s="2">
        <f t="shared" si="1"/>
        <v>6.0795352916779848</v>
      </c>
      <c r="L11" s="8">
        <v>71.543649672391822</v>
      </c>
      <c r="M11" s="1">
        <f t="shared" si="6"/>
        <v>16.777044996026738</v>
      </c>
      <c r="N11" s="1">
        <f t="shared" si="2"/>
        <v>4178.6954016537902</v>
      </c>
      <c r="O11" s="1">
        <f t="shared" si="3"/>
        <v>992.63859579577547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224.87500559647273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309.41606696517164</v>
      </c>
      <c r="K12" s="2">
        <f t="shared" si="1"/>
        <v>5.5839330348283625</v>
      </c>
      <c r="L12" s="8">
        <v>72.733083254289852</v>
      </c>
      <c r="M12" s="1">
        <f t="shared" si="6"/>
        <v>17.05596178053861</v>
      </c>
      <c r="N12" s="1">
        <f t="shared" si="2"/>
        <v>4178.6705370103255</v>
      </c>
      <c r="O12" s="1">
        <f t="shared" si="3"/>
        <v>992.55139275247666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246.65572138990049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309.83756671435219</v>
      </c>
      <c r="K13" s="2">
        <f t="shared" si="1"/>
        <v>5.1624332856478077</v>
      </c>
      <c r="L13" s="8">
        <v>73.733406050127797</v>
      </c>
      <c r="M13" s="1">
        <f t="shared" si="6"/>
        <v>17.290528139517988</v>
      </c>
      <c r="N13" s="1">
        <f t="shared" si="2"/>
        <v>4178.6517732627135</v>
      </c>
      <c r="O13" s="1">
        <f t="shared" si="3"/>
        <v>992.47647133647047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268.43622532346762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310.18336432436547</v>
      </c>
      <c r="K14" s="2">
        <f t="shared" si="1"/>
        <v>4.8166356756345294</v>
      </c>
      <c r="L14" s="8">
        <v>74.546667631792786</v>
      </c>
      <c r="M14" s="1">
        <f t="shared" si="6"/>
        <v>17.481227114347771</v>
      </c>
      <c r="N14" s="1">
        <f t="shared" si="2"/>
        <v>4178.6379464500624</v>
      </c>
      <c r="O14" s="1">
        <f t="shared" si="3"/>
        <v>992.41449129671696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28.958532009769165</v>
      </c>
      <c r="C15">
        <v>400</v>
      </c>
      <c r="D15" s="2">
        <v>0.13873103115502855</v>
      </c>
      <c r="E15" s="1">
        <f t="shared" si="4"/>
        <v>6.2728623047057717</v>
      </c>
      <c r="F15" s="1">
        <f t="shared" si="5"/>
        <v>25.091449218823087</v>
      </c>
      <c r="G15" s="8">
        <f>G3</f>
        <v>115.01606153846123</v>
      </c>
      <c r="H15">
        <v>315</v>
      </c>
      <c r="I15">
        <v>295</v>
      </c>
      <c r="J15" s="1">
        <v>296.10000999101123</v>
      </c>
      <c r="K15" s="2">
        <f t="shared" si="1"/>
        <v>18.899990008988766</v>
      </c>
      <c r="L15" s="8">
        <v>57.741266982698264</v>
      </c>
      <c r="M15" s="1">
        <f t="shared" si="6"/>
        <v>6.5163098968875133</v>
      </c>
      <c r="N15" s="1">
        <f t="shared" si="2"/>
        <v>4180.8727962809216</v>
      </c>
      <c r="O15" s="1">
        <f t="shared" si="3"/>
        <v>994.52555089064299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50.694487910687229</v>
      </c>
      <c r="C16">
        <v>400</v>
      </c>
      <c r="D16" s="2">
        <v>0.13873103115502855</v>
      </c>
      <c r="E16" s="1">
        <f t="shared" si="4"/>
        <v>6.2728623047057717</v>
      </c>
      <c r="F16" s="1">
        <f t="shared" si="5"/>
        <v>25.091449218823087</v>
      </c>
      <c r="G16" s="8">
        <f t="shared" ref="G16:G26" si="8">G4</f>
        <v>241.11489230769138</v>
      </c>
      <c r="H16">
        <v>315</v>
      </c>
      <c r="I16">
        <v>295</v>
      </c>
      <c r="J16" s="1">
        <v>298.80414288120949</v>
      </c>
      <c r="K16" s="2">
        <f t="shared" si="1"/>
        <v>16.195857118790514</v>
      </c>
      <c r="L16" s="8">
        <v>86.429092017274428</v>
      </c>
      <c r="M16" s="1">
        <f t="shared" si="6"/>
        <v>9.7586475437245745</v>
      </c>
      <c r="N16" s="1">
        <f t="shared" si="2"/>
        <v>4180.1080679778215</v>
      </c>
      <c r="O16" s="1">
        <f t="shared" si="3"/>
        <v>994.1909283864145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72.444988139593477</v>
      </c>
      <c r="C17">
        <v>400</v>
      </c>
      <c r="D17" s="2">
        <v>0.13873103115502855</v>
      </c>
      <c r="E17" s="1">
        <f t="shared" si="4"/>
        <v>6.2728623047057717</v>
      </c>
      <c r="F17" s="1">
        <f t="shared" si="5"/>
        <v>25.091449218823087</v>
      </c>
      <c r="G17" s="8">
        <f t="shared" si="8"/>
        <v>401.35953846153689</v>
      </c>
      <c r="H17">
        <v>315</v>
      </c>
      <c r="I17">
        <v>295</v>
      </c>
      <c r="J17" s="1">
        <v>301.25061706877943</v>
      </c>
      <c r="K17" s="2">
        <f t="shared" si="1"/>
        <v>13.749382931220566</v>
      </c>
      <c r="L17" s="8">
        <v>104.6903558608718</v>
      </c>
      <c r="M17" s="1">
        <f t="shared" si="6"/>
        <v>11.821811872586697</v>
      </c>
      <c r="N17" s="1">
        <f t="shared" si="2"/>
        <v>4179.5767616111098</v>
      </c>
      <c r="O17" s="1">
        <f t="shared" si="3"/>
        <v>993.8575717793475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94.205102351008534</v>
      </c>
      <c r="C18">
        <v>400</v>
      </c>
      <c r="D18" s="2">
        <v>0.13873103115502855</v>
      </c>
      <c r="E18" s="1">
        <f t="shared" si="4"/>
        <v>6.2728623047057717</v>
      </c>
      <c r="F18" s="1">
        <f t="shared" si="5"/>
        <v>25.091449218823087</v>
      </c>
      <c r="G18" s="8">
        <f t="shared" si="8"/>
        <v>595.74999999999773</v>
      </c>
      <c r="H18">
        <v>315</v>
      </c>
      <c r="I18">
        <v>295</v>
      </c>
      <c r="J18" s="1">
        <v>303.16861778914136</v>
      </c>
      <c r="K18" s="2">
        <f t="shared" si="1"/>
        <v>11.831382210858635</v>
      </c>
      <c r="L18" s="8">
        <v>117.00625345237057</v>
      </c>
      <c r="M18" s="1">
        <f t="shared" si="6"/>
        <v>13.213035504928378</v>
      </c>
      <c r="N18" s="1">
        <f t="shared" si="2"/>
        <v>4179.2547329583485</v>
      </c>
      <c r="O18" s="1">
        <f t="shared" si="3"/>
        <v>993.5767560789443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115.97150352288793</v>
      </c>
      <c r="C19">
        <v>400</v>
      </c>
      <c r="D19" s="2">
        <v>0.13873103115502855</v>
      </c>
      <c r="E19" s="1">
        <f t="shared" si="4"/>
        <v>6.2728623047057717</v>
      </c>
      <c r="F19" s="1">
        <f t="shared" si="5"/>
        <v>25.091449218823087</v>
      </c>
      <c r="G19" s="8">
        <f t="shared" si="8"/>
        <v>824.28627692307418</v>
      </c>
      <c r="H19">
        <v>315</v>
      </c>
      <c r="I19">
        <v>295</v>
      </c>
      <c r="J19" s="1">
        <v>304.65708484524032</v>
      </c>
      <c r="K19" s="2">
        <f t="shared" si="1"/>
        <v>10.34291515475968</v>
      </c>
      <c r="L19" s="8">
        <v>125.80194581771518</v>
      </c>
      <c r="M19" s="1">
        <f t="shared" si="6"/>
        <v>14.20651174154124</v>
      </c>
      <c r="N19" s="1">
        <f t="shared" si="2"/>
        <v>4179.0559707502171</v>
      </c>
      <c r="O19" s="1">
        <f t="shared" si="3"/>
        <v>993.34747330635685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137.74214926882723</v>
      </c>
      <c r="C20">
        <v>400</v>
      </c>
      <c r="D20" s="2">
        <v>0.13873103115502855</v>
      </c>
      <c r="E20" s="1">
        <f t="shared" si="4"/>
        <v>6.2728623047057717</v>
      </c>
      <c r="F20" s="1">
        <f t="shared" si="5"/>
        <v>25.091449218823087</v>
      </c>
      <c r="G20" s="8">
        <f t="shared" si="8"/>
        <v>1086.9683692307658</v>
      </c>
      <c r="H20">
        <v>315</v>
      </c>
      <c r="I20">
        <v>295</v>
      </c>
      <c r="J20" s="1">
        <v>305.82979429338906</v>
      </c>
      <c r="K20" s="2">
        <f t="shared" si="1"/>
        <v>9.1702057066109433</v>
      </c>
      <c r="L20" s="8">
        <v>132.37631602398113</v>
      </c>
      <c r="M20" s="1">
        <f t="shared" si="6"/>
        <v>14.94903683401694</v>
      </c>
      <c r="N20" s="1">
        <f t="shared" si="2"/>
        <v>4178.9279193126367</v>
      </c>
      <c r="O20" s="1">
        <f t="shared" si="3"/>
        <v>993.16005105315662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159.51576701273856</v>
      </c>
      <c r="C21">
        <v>400</v>
      </c>
      <c r="D21" s="2">
        <v>0.13873103115502855</v>
      </c>
      <c r="E21" s="1">
        <f t="shared" si="4"/>
        <v>6.2728623047057717</v>
      </c>
      <c r="F21" s="1">
        <f t="shared" si="5"/>
        <v>25.091449218823087</v>
      </c>
      <c r="G21" s="8">
        <f t="shared" si="8"/>
        <v>1383.7962769230728</v>
      </c>
      <c r="H21">
        <v>315</v>
      </c>
      <c r="I21">
        <v>295</v>
      </c>
      <c r="J21" s="1">
        <v>306.77174952923042</v>
      </c>
      <c r="K21" s="2">
        <f t="shared" si="1"/>
        <v>8.2282504707695807</v>
      </c>
      <c r="L21" s="8">
        <v>137.46850669248639</v>
      </c>
      <c r="M21" s="1">
        <f t="shared" si="6"/>
        <v>15.524130358490016</v>
      </c>
      <c r="N21" s="1">
        <f t="shared" si="2"/>
        <v>4178.8418106761537</v>
      </c>
      <c r="O21" s="1">
        <f t="shared" si="3"/>
        <v>993.00528697799848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181.2915361692049</v>
      </c>
      <c r="C22">
        <v>400</v>
      </c>
      <c r="D22" s="2">
        <v>0.13873103115502855</v>
      </c>
      <c r="E22" s="1">
        <f t="shared" si="4"/>
        <v>6.2728623047057717</v>
      </c>
      <c r="F22" s="1">
        <f t="shared" si="5"/>
        <v>25.091449218823087</v>
      </c>
      <c r="G22" s="8">
        <f t="shared" si="8"/>
        <v>1714.7699999999959</v>
      </c>
      <c r="H22">
        <v>315</v>
      </c>
      <c r="I22">
        <v>295</v>
      </c>
      <c r="J22" s="1">
        <v>307.54247073311694</v>
      </c>
      <c r="K22" s="2">
        <f t="shared" si="1"/>
        <v>7.4575292668830571</v>
      </c>
      <c r="L22" s="8">
        <v>141.52557357026018</v>
      </c>
      <c r="M22" s="1">
        <f t="shared" si="6"/>
        <v>15.98230133073686</v>
      </c>
      <c r="N22" s="1">
        <f t="shared" si="2"/>
        <v>4178.7816702915652</v>
      </c>
      <c r="O22" s="1">
        <f t="shared" si="3"/>
        <v>992.87591579565265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203.06890839037851</v>
      </c>
      <c r="C23">
        <v>400</v>
      </c>
      <c r="D23" s="2">
        <v>0.13873103115502855</v>
      </c>
      <c r="E23" s="1">
        <f t="shared" si="4"/>
        <v>6.2728623047057717</v>
      </c>
      <c r="F23" s="1">
        <f t="shared" si="5"/>
        <v>25.091449218823087</v>
      </c>
      <c r="G23" s="8">
        <f t="shared" si="8"/>
        <v>2079.8895384615334</v>
      </c>
      <c r="H23">
        <v>315</v>
      </c>
      <c r="I23">
        <v>295</v>
      </c>
      <c r="J23" s="1">
        <v>308.1835756505202</v>
      </c>
      <c r="K23" s="2">
        <f t="shared" si="1"/>
        <v>6.8164243494798029</v>
      </c>
      <c r="L23" s="8">
        <v>144.8324187495557</v>
      </c>
      <c r="M23" s="1">
        <f t="shared" si="6"/>
        <v>16.355735613566164</v>
      </c>
      <c r="N23" s="1">
        <f t="shared" si="2"/>
        <v>4178.7382794446203</v>
      </c>
      <c r="O23" s="1">
        <f t="shared" si="3"/>
        <v>992.7664535057495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224.84750506793469</v>
      </c>
      <c r="C24">
        <v>400</v>
      </c>
      <c r="D24" s="2">
        <v>0.13873103115502855</v>
      </c>
      <c r="E24" s="1">
        <f t="shared" si="4"/>
        <v>6.2728623047057717</v>
      </c>
      <c r="F24" s="1">
        <f t="shared" si="5"/>
        <v>25.091449218823087</v>
      </c>
      <c r="G24" s="8">
        <f t="shared" si="8"/>
        <v>2479.1548923076866</v>
      </c>
      <c r="H24">
        <v>315</v>
      </c>
      <c r="I24">
        <v>295</v>
      </c>
      <c r="J24" s="1">
        <v>308.72461308749297</v>
      </c>
      <c r="K24" s="2">
        <f t="shared" si="1"/>
        <v>6.275386912507031</v>
      </c>
      <c r="L24" s="8">
        <v>147.57870546911283</v>
      </c>
      <c r="M24" s="1">
        <f t="shared" si="6"/>
        <v>16.665858338189086</v>
      </c>
      <c r="N24" s="1">
        <f t="shared" si="2"/>
        <v>4178.7060934756973</v>
      </c>
      <c r="O24" s="1">
        <f t="shared" si="3"/>
        <v>992.6727891980081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246.62705712176904</v>
      </c>
      <c r="C25">
        <v>400</v>
      </c>
      <c r="D25" s="2">
        <v>0.13873103115502855</v>
      </c>
      <c r="E25" s="1">
        <f t="shared" si="4"/>
        <v>6.2728623047057717</v>
      </c>
      <c r="F25" s="1">
        <f t="shared" si="5"/>
        <v>25.091449218823087</v>
      </c>
      <c r="G25" s="8">
        <f t="shared" si="8"/>
        <v>2912.5660615384559</v>
      </c>
      <c r="H25">
        <v>315</v>
      </c>
      <c r="I25">
        <v>295</v>
      </c>
      <c r="J25" s="1">
        <v>309.18697730835117</v>
      </c>
      <c r="K25" s="2">
        <f t="shared" si="1"/>
        <v>5.8130226916488255</v>
      </c>
      <c r="L25" s="8">
        <v>149.89538585598348</v>
      </c>
      <c r="M25" s="1">
        <f t="shared" si="6"/>
        <v>16.927461581729151</v>
      </c>
      <c r="N25" s="1">
        <f t="shared" si="2"/>
        <v>4178.6816460024529</v>
      </c>
      <c r="O25" s="1">
        <f t="shared" si="3"/>
        <v>992.59182206895093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268.40647158505334</v>
      </c>
      <c r="C26">
        <v>400</v>
      </c>
      <c r="D26" s="2">
        <v>0.13873103115502855</v>
      </c>
      <c r="E26" s="1">
        <f t="shared" si="4"/>
        <v>6.2728623047057717</v>
      </c>
      <c r="F26" s="1">
        <f t="shared" si="5"/>
        <v>25.091449218823087</v>
      </c>
      <c r="G26" s="8">
        <f t="shared" si="8"/>
        <v>3380.1230461538389</v>
      </c>
      <c r="H26">
        <v>315</v>
      </c>
      <c r="I26">
        <v>295</v>
      </c>
      <c r="J26" s="1">
        <v>309.56779059473041</v>
      </c>
      <c r="K26" s="2">
        <f t="shared" si="1"/>
        <v>5.4322094052695888</v>
      </c>
      <c r="L26" s="8">
        <v>151.78354010175036</v>
      </c>
      <c r="M26" s="1">
        <f t="shared" si="6"/>
        <v>17.140670542620086</v>
      </c>
      <c r="N26" s="1">
        <f t="shared" si="2"/>
        <v>4178.6635358860212</v>
      </c>
      <c r="O26" s="1">
        <f t="shared" si="3"/>
        <v>992.52450370065867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28.956484730189629</v>
      </c>
      <c r="C27">
        <v>600</v>
      </c>
      <c r="D27" s="2">
        <v>0.38647342995169087</v>
      </c>
      <c r="E27" s="1">
        <f t="shared" si="4"/>
        <v>17.474782608695655</v>
      </c>
      <c r="F27" s="1">
        <f t="shared" si="5"/>
        <v>69.89913043478262</v>
      </c>
      <c r="G27" s="8">
        <f>G15</f>
        <v>115.01606153846123</v>
      </c>
      <c r="H27">
        <v>315</v>
      </c>
      <c r="I27">
        <v>295</v>
      </c>
      <c r="J27" s="1">
        <v>295.49076299897706</v>
      </c>
      <c r="K27" s="2">
        <f t="shared" si="1"/>
        <v>19.509237001022939</v>
      </c>
      <c r="L27" s="8">
        <v>129.80893571583923</v>
      </c>
      <c r="M27" s="1">
        <f t="shared" si="6"/>
        <v>5.2620631066504524</v>
      </c>
      <c r="N27" s="1">
        <f t="shared" si="2"/>
        <v>4181.0732007018132</v>
      </c>
      <c r="O27" s="1">
        <f t="shared" si="3"/>
        <v>994.59586577418781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50.685369739028658</v>
      </c>
      <c r="C28">
        <v>600</v>
      </c>
      <c r="D28" s="2">
        <v>0.38647342995169087</v>
      </c>
      <c r="E28" s="1">
        <f t="shared" si="4"/>
        <v>17.474782608695655</v>
      </c>
      <c r="F28" s="1">
        <f t="shared" si="5"/>
        <v>69.89913043478262</v>
      </c>
      <c r="G28" s="8">
        <f t="shared" ref="G28:G91" si="9">G16</f>
        <v>241.11489230769138</v>
      </c>
      <c r="H28">
        <v>315</v>
      </c>
      <c r="I28">
        <v>295</v>
      </c>
      <c r="J28" s="1">
        <v>297.3954807147033</v>
      </c>
      <c r="K28" s="2">
        <f t="shared" si="1"/>
        <v>17.604519285296703</v>
      </c>
      <c r="L28" s="8">
        <v>204.48311990488293</v>
      </c>
      <c r="M28" s="1">
        <f t="shared" si="6"/>
        <v>8.2956119967645527</v>
      </c>
      <c r="N28" s="1">
        <f t="shared" si="2"/>
        <v>4180.4817402782055</v>
      </c>
      <c r="O28" s="1">
        <f t="shared" si="3"/>
        <v>994.36978085593569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72.42757052826552</v>
      </c>
      <c r="C29">
        <v>600</v>
      </c>
      <c r="D29" s="2">
        <v>0.38647342995169087</v>
      </c>
      <c r="E29" s="1">
        <f t="shared" si="4"/>
        <v>17.474782608695655</v>
      </c>
      <c r="F29" s="1">
        <f t="shared" si="5"/>
        <v>69.89913043478262</v>
      </c>
      <c r="G29" s="8">
        <f t="shared" si="9"/>
        <v>401.35953846153689</v>
      </c>
      <c r="H29">
        <v>315</v>
      </c>
      <c r="I29">
        <v>295</v>
      </c>
      <c r="J29" s="1">
        <v>299.51817541234874</v>
      </c>
      <c r="K29" s="2">
        <f t="shared" si="1"/>
        <v>15.481824587651261</v>
      </c>
      <c r="L29" s="8">
        <v>256.48456408857169</v>
      </c>
      <c r="M29" s="1">
        <f t="shared" si="6"/>
        <v>10.407081537140511</v>
      </c>
      <c r="N29" s="1">
        <f t="shared" si="2"/>
        <v>4179.9381066533761</v>
      </c>
      <c r="O29" s="1">
        <f t="shared" si="3"/>
        <v>994.09657779286317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94.17996799039814</v>
      </c>
      <c r="C30">
        <v>600</v>
      </c>
      <c r="D30" s="2">
        <v>0.38647342995169087</v>
      </c>
      <c r="E30" s="1">
        <f t="shared" si="4"/>
        <v>17.474782608695655</v>
      </c>
      <c r="F30" s="1">
        <f t="shared" si="5"/>
        <v>69.89913043478262</v>
      </c>
      <c r="G30" s="8">
        <f t="shared" si="9"/>
        <v>595.74999999999773</v>
      </c>
      <c r="H30">
        <v>315</v>
      </c>
      <c r="I30">
        <v>295</v>
      </c>
      <c r="J30" s="1">
        <v>301.36064462125051</v>
      </c>
      <c r="K30" s="2">
        <f t="shared" si="1"/>
        <v>13.639355378749485</v>
      </c>
      <c r="L30" s="8">
        <v>293.40493802810477</v>
      </c>
      <c r="M30" s="1">
        <f t="shared" si="6"/>
        <v>11.905835430278106</v>
      </c>
      <c r="N30" s="1">
        <f t="shared" si="2"/>
        <v>4179.5561468012902</v>
      </c>
      <c r="O30" s="1">
        <f t="shared" si="3"/>
        <v>993.84191773714258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115.93965538992117</v>
      </c>
      <c r="C31">
        <v>600</v>
      </c>
      <c r="D31" s="2">
        <v>0.38647342995169087</v>
      </c>
      <c r="E31" s="1">
        <f t="shared" si="4"/>
        <v>17.474782608695655</v>
      </c>
      <c r="F31" s="1">
        <f t="shared" si="5"/>
        <v>69.89913043478262</v>
      </c>
      <c r="G31" s="8">
        <f t="shared" si="9"/>
        <v>824.28627692307418</v>
      </c>
      <c r="H31">
        <v>315</v>
      </c>
      <c r="I31">
        <v>295</v>
      </c>
      <c r="J31" s="1">
        <v>302.87823774147398</v>
      </c>
      <c r="K31" s="2">
        <f t="shared" si="1"/>
        <v>12.121762258526019</v>
      </c>
      <c r="L31" s="8">
        <v>320.64287861870469</v>
      </c>
      <c r="M31" s="1">
        <f t="shared" si="6"/>
        <v>13.011375621860051</v>
      </c>
      <c r="N31" s="1">
        <f t="shared" si="2"/>
        <v>4179.2985468169963</v>
      </c>
      <c r="O31" s="1">
        <f t="shared" si="3"/>
        <v>993.6203416558933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137.70456836624305</v>
      </c>
      <c r="C32">
        <v>600</v>
      </c>
      <c r="D32" s="2">
        <v>0.38647342995169087</v>
      </c>
      <c r="E32" s="1">
        <f t="shared" si="4"/>
        <v>17.474782608695655</v>
      </c>
      <c r="F32" s="1">
        <f t="shared" si="5"/>
        <v>69.89913043478262</v>
      </c>
      <c r="G32" s="8">
        <f t="shared" si="9"/>
        <v>1086.9683692307658</v>
      </c>
      <c r="H32">
        <v>315</v>
      </c>
      <c r="I32">
        <v>295</v>
      </c>
      <c r="J32" s="1">
        <v>304.1215123822779</v>
      </c>
      <c r="K32" s="2">
        <f t="shared" si="1"/>
        <v>10.878487617722101</v>
      </c>
      <c r="L32" s="8">
        <v>341.46053332736653</v>
      </c>
      <c r="M32" s="1">
        <f t="shared" si="6"/>
        <v>13.856239983215735</v>
      </c>
      <c r="N32" s="1">
        <f t="shared" si="2"/>
        <v>4179.1226410988083</v>
      </c>
      <c r="O32" s="1">
        <f t="shared" si="3"/>
        <v>993.43109399364846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159.47330016631921</v>
      </c>
      <c r="C33">
        <v>600</v>
      </c>
      <c r="D33" s="2">
        <v>0.38647342995169087</v>
      </c>
      <c r="E33" s="1">
        <f t="shared" si="4"/>
        <v>17.474782608695655</v>
      </c>
      <c r="F33" s="1">
        <f t="shared" si="5"/>
        <v>69.89913043478262</v>
      </c>
      <c r="G33" s="8">
        <f t="shared" si="9"/>
        <v>1383.7962769230728</v>
      </c>
      <c r="H33">
        <v>315</v>
      </c>
      <c r="I33">
        <v>295</v>
      </c>
      <c r="J33" s="1">
        <v>305.1480868392789</v>
      </c>
      <c r="K33" s="2">
        <f t="shared" si="1"/>
        <v>9.8519131607210966</v>
      </c>
      <c r="L33" s="8">
        <v>357.84833633805698</v>
      </c>
      <c r="M33" s="1">
        <f t="shared" si="6"/>
        <v>14.521270014931543</v>
      </c>
      <c r="N33" s="1">
        <f t="shared" si="2"/>
        <v>4178.9994312412773</v>
      </c>
      <c r="O33" s="1">
        <f t="shared" si="3"/>
        <v>993.26971872282184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181.24488617245899</v>
      </c>
      <c r="C34">
        <v>600</v>
      </c>
      <c r="D34" s="2">
        <v>0.38647342995169087</v>
      </c>
      <c r="E34" s="1">
        <f t="shared" si="4"/>
        <v>17.474782608695655</v>
      </c>
      <c r="F34" s="1">
        <f t="shared" si="5"/>
        <v>69.89913043478262</v>
      </c>
      <c r="G34" s="8">
        <f t="shared" si="9"/>
        <v>1714.7699999999959</v>
      </c>
      <c r="H34">
        <v>315</v>
      </c>
      <c r="I34">
        <v>295</v>
      </c>
      <c r="J34" s="1">
        <v>306.00547770256503</v>
      </c>
      <c r="K34" s="2">
        <f t="shared" si="1"/>
        <v>8.994522297434969</v>
      </c>
      <c r="L34" s="8">
        <v>371.06670820459539</v>
      </c>
      <c r="M34" s="1">
        <f t="shared" si="6"/>
        <v>15.057647353595103</v>
      </c>
      <c r="N34" s="1">
        <f t="shared" si="2"/>
        <v>4178.9107647726041</v>
      </c>
      <c r="O34" s="1">
        <f t="shared" si="3"/>
        <v>993.13146870651883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203.01865214792645</v>
      </c>
      <c r="C35">
        <v>600</v>
      </c>
      <c r="D35" s="2">
        <v>0.38647342995169087</v>
      </c>
      <c r="E35" s="1">
        <f t="shared" si="4"/>
        <v>17.474782608695655</v>
      </c>
      <c r="F35" s="1">
        <f t="shared" si="5"/>
        <v>69.89913043478262</v>
      </c>
      <c r="G35" s="8">
        <f t="shared" si="9"/>
        <v>2079.8895384615334</v>
      </c>
      <c r="H35">
        <v>315</v>
      </c>
      <c r="I35">
        <v>295</v>
      </c>
      <c r="J35" s="1">
        <v>306.73010310443942</v>
      </c>
      <c r="K35" s="2">
        <f t="shared" ref="K35:K66" si="11">H35-J35</f>
        <v>8.2698968955605778</v>
      </c>
      <c r="L35" s="8">
        <v>381.94557299612057</v>
      </c>
      <c r="M35" s="1">
        <f t="shared" si="6"/>
        <v>15.499067923164455</v>
      </c>
      <c r="N35" s="1">
        <f t="shared" ref="N35:N66" si="12">((W35 + X35*H35 +Y35*H35^2 +  Z35*H35^3)+(W35 + X35*J35 + Y35*J35^2 +  Z35*J35^3))/2</f>
        <v>4178.8453185220687</v>
      </c>
      <c r="O35" s="1">
        <f t="shared" ref="O35:O66" si="13">((S35 + T35*H35 + U35*H35^2 +  V35*H35^3)+(S35 + T35*J35 + U35*J35^2 +  V35*J35^3))/2</f>
        <v>993.01220782959012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224.79411630312509</v>
      </c>
      <c r="C36">
        <v>600</v>
      </c>
      <c r="D36" s="2">
        <v>0.38647342995169087</v>
      </c>
      <c r="E36" s="1">
        <f t="shared" si="4"/>
        <v>17.474782608695655</v>
      </c>
      <c r="F36" s="1">
        <f t="shared" si="5"/>
        <v>69.89913043478262</v>
      </c>
      <c r="G36" s="8">
        <f t="shared" si="9"/>
        <v>2479.1548923076866</v>
      </c>
      <c r="H36">
        <v>315</v>
      </c>
      <c r="I36">
        <v>295</v>
      </c>
      <c r="J36" s="1">
        <v>307.34942087312419</v>
      </c>
      <c r="K36" s="2">
        <f t="shared" si="11"/>
        <v>7.6505791268758117</v>
      </c>
      <c r="L36" s="8">
        <v>391.05113478777719</v>
      </c>
      <c r="M36" s="1">
        <f t="shared" si="6"/>
        <v>15.868517929045399</v>
      </c>
      <c r="N36" s="1">
        <f t="shared" si="12"/>
        <v>4178.7958975803067</v>
      </c>
      <c r="O36" s="1">
        <f t="shared" si="13"/>
        <v>992.90854970165014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246.57092682696646</v>
      </c>
      <c r="C37">
        <v>600</v>
      </c>
      <c r="D37" s="2">
        <v>0.38647342995169087</v>
      </c>
      <c r="E37" s="1">
        <f t="shared" si="4"/>
        <v>17.474782608695655</v>
      </c>
      <c r="F37" s="1">
        <f t="shared" si="5"/>
        <v>69.89913043478262</v>
      </c>
      <c r="G37" s="8">
        <f t="shared" si="9"/>
        <v>2912.5660615384559</v>
      </c>
      <c r="H37">
        <v>315</v>
      </c>
      <c r="I37">
        <v>295</v>
      </c>
      <c r="J37" s="1">
        <v>307.88418178554616</v>
      </c>
      <c r="K37" s="2">
        <f t="shared" si="11"/>
        <v>7.1158182144538387</v>
      </c>
      <c r="L37" s="8">
        <v>398.78187022266252</v>
      </c>
      <c r="M37" s="1">
        <f t="shared" si="6"/>
        <v>16.182173010359474</v>
      </c>
      <c r="N37" s="1">
        <f t="shared" si="12"/>
        <v>4178.757816205366</v>
      </c>
      <c r="O37" s="1">
        <f t="shared" si="13"/>
        <v>992.81777925014978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268.34780088506596</v>
      </c>
      <c r="C38">
        <v>600</v>
      </c>
      <c r="D38" s="2">
        <v>0.38647342995169087</v>
      </c>
      <c r="E38" s="1">
        <f t="shared" si="4"/>
        <v>17.474782608695655</v>
      </c>
      <c r="F38" s="1">
        <f t="shared" si="5"/>
        <v>69.89913043478262</v>
      </c>
      <c r="G38" s="8">
        <f t="shared" si="9"/>
        <v>3380.1230461538389</v>
      </c>
      <c r="H38">
        <v>315</v>
      </c>
      <c r="I38">
        <v>295</v>
      </c>
      <c r="J38" s="1">
        <v>308.32834394526435</v>
      </c>
      <c r="K38" s="2">
        <f t="shared" si="11"/>
        <v>6.6716560547356494</v>
      </c>
      <c r="L38" s="8">
        <v>405.11596037586628</v>
      </c>
      <c r="M38" s="1">
        <f t="shared" si="6"/>
        <v>16.439153878628108</v>
      </c>
      <c r="N38" s="1">
        <f t="shared" si="12"/>
        <v>4178.7292789894527</v>
      </c>
      <c r="O38" s="1">
        <f t="shared" si="13"/>
        <v>992.74150606548005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28.955825732809636</v>
      </c>
      <c r="C39">
        <v>800</v>
      </c>
      <c r="D39" s="2">
        <v>0.61484409310496269</v>
      </c>
      <c r="E39" s="1">
        <f t="shared" si="4"/>
        <v>27.800790513833991</v>
      </c>
      <c r="F39" s="1">
        <f t="shared" si="5"/>
        <v>111.20316205533597</v>
      </c>
      <c r="G39" s="8">
        <f t="shared" si="9"/>
        <v>115.01606153846123</v>
      </c>
      <c r="H39">
        <v>315</v>
      </c>
      <c r="I39">
        <v>295</v>
      </c>
      <c r="J39" s="1">
        <v>295.29104182084347</v>
      </c>
      <c r="K39" s="2">
        <f t="shared" si="11"/>
        <v>19.708958179156525</v>
      </c>
      <c r="L39" s="8">
        <v>181.58464241031839</v>
      </c>
      <c r="M39" s="1">
        <f t="shared" si="6"/>
        <v>4.6593055044645153</v>
      </c>
      <c r="N39" s="1">
        <f t="shared" si="12"/>
        <v>4181.1412629490906</v>
      </c>
      <c r="O39" s="1">
        <f t="shared" si="13"/>
        <v>994.61850149784982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50.681516044611321</v>
      </c>
      <c r="C40">
        <v>800</v>
      </c>
      <c r="D40" s="2">
        <v>0.61484409310496269</v>
      </c>
      <c r="E40" s="1">
        <f t="shared" si="4"/>
        <v>27.800790513833991</v>
      </c>
      <c r="F40" s="1">
        <f t="shared" si="5"/>
        <v>111.20316205533597</v>
      </c>
      <c r="G40" s="8">
        <f t="shared" si="9"/>
        <v>241.11489230769138</v>
      </c>
      <c r="H40">
        <v>315</v>
      </c>
      <c r="I40">
        <v>295</v>
      </c>
      <c r="J40" s="1">
        <v>296.77543573811926</v>
      </c>
      <c r="K40" s="2">
        <f t="shared" si="11"/>
        <v>18.224564261880744</v>
      </c>
      <c r="L40" s="8">
        <v>293.02797113431978</v>
      </c>
      <c r="M40" s="1">
        <f t="shared" si="6"/>
        <v>7.5255674324114219</v>
      </c>
      <c r="N40" s="1">
        <f t="shared" si="12"/>
        <v>4180.6630672661458</v>
      </c>
      <c r="O40" s="1">
        <f t="shared" si="13"/>
        <v>994.44539022148581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72.419343301906395</v>
      </c>
      <c r="C41">
        <v>800</v>
      </c>
      <c r="D41" s="2">
        <v>0.61484409310496269</v>
      </c>
      <c r="E41" s="1">
        <f t="shared" si="4"/>
        <v>27.800790513833991</v>
      </c>
      <c r="F41" s="1">
        <f t="shared" si="5"/>
        <v>111.20316205533597</v>
      </c>
      <c r="G41" s="8">
        <f t="shared" si="9"/>
        <v>401.35953846153689</v>
      </c>
      <c r="H41">
        <v>315</v>
      </c>
      <c r="I41">
        <v>295</v>
      </c>
      <c r="J41" s="1">
        <v>298.66126063115172</v>
      </c>
      <c r="K41" s="2">
        <f t="shared" si="11"/>
        <v>16.33873936884828</v>
      </c>
      <c r="L41" s="8">
        <v>374.62429508040123</v>
      </c>
      <c r="M41" s="1">
        <f t="shared" si="6"/>
        <v>9.6227700091393427</v>
      </c>
      <c r="N41" s="1">
        <f t="shared" si="12"/>
        <v>4180.1436174972123</v>
      </c>
      <c r="O41" s="1">
        <f t="shared" si="13"/>
        <v>994.20951250333474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94.167309607926995</v>
      </c>
      <c r="C42">
        <v>800</v>
      </c>
      <c r="D42" s="2">
        <v>0.61484409310496269</v>
      </c>
      <c r="E42" s="1">
        <f t="shared" si="4"/>
        <v>27.800790513833991</v>
      </c>
      <c r="F42" s="1">
        <f t="shared" si="5"/>
        <v>111.20316205533597</v>
      </c>
      <c r="G42" s="8">
        <f t="shared" si="9"/>
        <v>595.74999999999773</v>
      </c>
      <c r="H42">
        <v>315</v>
      </c>
      <c r="I42">
        <v>295</v>
      </c>
      <c r="J42" s="1">
        <v>300.40851059626493</v>
      </c>
      <c r="K42" s="2">
        <f t="shared" si="11"/>
        <v>14.591489403735068</v>
      </c>
      <c r="L42" s="8">
        <v>434.36471917403014</v>
      </c>
      <c r="M42" s="1">
        <f t="shared" si="6"/>
        <v>11.157632799040583</v>
      </c>
      <c r="N42" s="1">
        <f t="shared" si="12"/>
        <v>4179.7436247425958</v>
      </c>
      <c r="O42" s="1">
        <f t="shared" si="13"/>
        <v>993.97551432350542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115.92291913048231</v>
      </c>
      <c r="C43">
        <v>800</v>
      </c>
      <c r="D43" s="2">
        <v>0.61484409310496269</v>
      </c>
      <c r="E43" s="1">
        <f t="shared" si="4"/>
        <v>27.800790513833991</v>
      </c>
      <c r="F43" s="1">
        <f t="shared" si="5"/>
        <v>111.20316205533597</v>
      </c>
      <c r="G43" s="8">
        <f t="shared" si="9"/>
        <v>824.28627692307418</v>
      </c>
      <c r="H43">
        <v>315</v>
      </c>
      <c r="I43">
        <v>295</v>
      </c>
      <c r="J43" s="1">
        <v>301.90399257490151</v>
      </c>
      <c r="K43" s="2">
        <f t="shared" si="11"/>
        <v>13.096007425098492</v>
      </c>
      <c r="L43" s="8">
        <v>479.32771930002718</v>
      </c>
      <c r="M43" s="1">
        <f t="shared" si="6"/>
        <v>12.312531550908137</v>
      </c>
      <c r="N43" s="1">
        <f t="shared" si="12"/>
        <v>4179.458258698025</v>
      </c>
      <c r="O43" s="1">
        <f t="shared" si="13"/>
        <v>993.76379463263345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137.68420981378026</v>
      </c>
      <c r="C44">
        <v>800</v>
      </c>
      <c r="D44" s="2">
        <v>0.61484409310496269</v>
      </c>
      <c r="E44" s="1">
        <f t="shared" si="4"/>
        <v>27.800790513833991</v>
      </c>
      <c r="F44" s="1">
        <f t="shared" si="5"/>
        <v>111.20316205533597</v>
      </c>
      <c r="G44" s="8">
        <f t="shared" si="9"/>
        <v>1086.9683692307658</v>
      </c>
      <c r="H44">
        <v>315</v>
      </c>
      <c r="I44">
        <v>295</v>
      </c>
      <c r="J44" s="1">
        <v>303.16045275647247</v>
      </c>
      <c r="K44" s="2">
        <f t="shared" si="11"/>
        <v>11.839547243527534</v>
      </c>
      <c r="L44" s="8">
        <v>514.17402151865235</v>
      </c>
      <c r="M44" s="1">
        <f t="shared" si="6"/>
        <v>13.207403392959085</v>
      </c>
      <c r="N44" s="1">
        <f t="shared" si="12"/>
        <v>4179.2559417525936</v>
      </c>
      <c r="O44" s="1">
        <f t="shared" si="13"/>
        <v>993.57798679328459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159.44976303607098</v>
      </c>
      <c r="C45">
        <v>800</v>
      </c>
      <c r="D45" s="2">
        <v>0.61484409310496269</v>
      </c>
      <c r="E45" s="1">
        <f t="shared" si="4"/>
        <v>27.800790513833991</v>
      </c>
      <c r="F45" s="1">
        <f t="shared" si="5"/>
        <v>111.20316205533597</v>
      </c>
      <c r="G45" s="8">
        <f t="shared" si="9"/>
        <v>1383.7962769230728</v>
      </c>
      <c r="H45">
        <v>315</v>
      </c>
      <c r="I45">
        <v>295</v>
      </c>
      <c r="J45" s="1">
        <v>304.21659416754454</v>
      </c>
      <c r="K45" s="2">
        <f t="shared" si="11"/>
        <v>10.783405832455458</v>
      </c>
      <c r="L45" s="8">
        <v>541.88716729933367</v>
      </c>
      <c r="M45" s="1">
        <f t="shared" si="6"/>
        <v>13.918980496284984</v>
      </c>
      <c r="N45" s="1">
        <f t="shared" si="12"/>
        <v>4179.1104161271242</v>
      </c>
      <c r="O45" s="1">
        <f t="shared" si="13"/>
        <v>993.41633994254664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181.21856617818969</v>
      </c>
      <c r="C46">
        <v>800</v>
      </c>
      <c r="D46" s="2">
        <v>0.61484409310496269</v>
      </c>
      <c r="E46" s="1">
        <f t="shared" si="4"/>
        <v>27.800790513833991</v>
      </c>
      <c r="F46" s="1">
        <f t="shared" si="5"/>
        <v>111.20316205533597</v>
      </c>
      <c r="G46" s="8">
        <f t="shared" si="9"/>
        <v>1714.7699999999959</v>
      </c>
      <c r="H46">
        <v>315</v>
      </c>
      <c r="I46">
        <v>295</v>
      </c>
      <c r="J46" s="1">
        <v>305.11048468002804</v>
      </c>
      <c r="K46" s="2">
        <f t="shared" si="11"/>
        <v>9.889515319971963</v>
      </c>
      <c r="L46" s="8">
        <v>564.41611239139513</v>
      </c>
      <c r="M46" s="1">
        <f t="shared" si="6"/>
        <v>14.497369317189069</v>
      </c>
      <c r="N46" s="1">
        <f t="shared" si="12"/>
        <v>4179.0036096438489</v>
      </c>
      <c r="O46" s="1">
        <f t="shared" si="13"/>
        <v>993.27571007822974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202.9898904103589</v>
      </c>
      <c r="C47">
        <v>800</v>
      </c>
      <c r="D47" s="2">
        <v>0.61484409310496269</v>
      </c>
      <c r="E47" s="1">
        <f t="shared" si="4"/>
        <v>27.800790513833991</v>
      </c>
      <c r="F47" s="1">
        <f t="shared" si="5"/>
        <v>111.20316205533597</v>
      </c>
      <c r="G47" s="8">
        <f t="shared" si="9"/>
        <v>2079.8895384615334</v>
      </c>
      <c r="H47">
        <v>315</v>
      </c>
      <c r="I47">
        <v>295</v>
      </c>
      <c r="J47" s="1">
        <v>305.87377343660035</v>
      </c>
      <c r="K47" s="2">
        <f t="shared" si="11"/>
        <v>9.1262265633996549</v>
      </c>
      <c r="L47" s="8">
        <v>583.07261369731646</v>
      </c>
      <c r="M47" s="1">
        <f t="shared" si="6"/>
        <v>14.976286015148888</v>
      </c>
      <c r="N47" s="1">
        <f t="shared" si="12"/>
        <v>4178.9235768262379</v>
      </c>
      <c r="O47" s="1">
        <f t="shared" si="13"/>
        <v>993.15290821848748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224.76320314886061</v>
      </c>
      <c r="C48">
        <v>800</v>
      </c>
      <c r="D48" s="2">
        <v>0.61484409310496269</v>
      </c>
      <c r="E48" s="1">
        <f t="shared" si="4"/>
        <v>27.800790513833991</v>
      </c>
      <c r="F48" s="1">
        <f t="shared" si="5"/>
        <v>111.20316205533597</v>
      </c>
      <c r="G48" s="8">
        <f t="shared" si="9"/>
        <v>2479.1548923076866</v>
      </c>
      <c r="H48">
        <v>315</v>
      </c>
      <c r="I48">
        <v>295</v>
      </c>
      <c r="J48" s="1">
        <v>306.53151122708584</v>
      </c>
      <c r="K48" s="2">
        <f t="shared" si="11"/>
        <v>8.4684887729141565</v>
      </c>
      <c r="L48" s="8">
        <v>598.76637512563707</v>
      </c>
      <c r="M48" s="1">
        <f t="shared" si="6"/>
        <v>15.379108357471022</v>
      </c>
      <c r="N48" s="1">
        <f t="shared" si="12"/>
        <v>4178.8624196639366</v>
      </c>
      <c r="O48" s="1">
        <f t="shared" si="13"/>
        <v>993.04511091245968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246.53810856293589</v>
      </c>
      <c r="C49">
        <v>800</v>
      </c>
      <c r="D49" s="2">
        <v>0.61484409310496269</v>
      </c>
      <c r="E49" s="1">
        <f t="shared" si="4"/>
        <v>27.800790513833991</v>
      </c>
      <c r="F49" s="1">
        <f t="shared" si="5"/>
        <v>111.20316205533597</v>
      </c>
      <c r="G49" s="8">
        <f t="shared" si="9"/>
        <v>2912.5660615384559</v>
      </c>
      <c r="H49">
        <v>315</v>
      </c>
      <c r="I49">
        <v>295</v>
      </c>
      <c r="J49" s="1">
        <v>307.10326339686583</v>
      </c>
      <c r="K49" s="2">
        <f t="shared" si="11"/>
        <v>7.8967366031341726</v>
      </c>
      <c r="L49" s="8">
        <v>612.1458146204194</v>
      </c>
      <c r="M49" s="1">
        <f t="shared" si="6"/>
        <v>15.722496977977189</v>
      </c>
      <c r="N49" s="1">
        <f t="shared" si="12"/>
        <v>4178.8148425028885</v>
      </c>
      <c r="O49" s="1">
        <f t="shared" si="13"/>
        <v>992.94993957296379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268.31322693229828</v>
      </c>
      <c r="C50">
        <v>800</v>
      </c>
      <c r="D50" s="2">
        <v>0.61484409310496269</v>
      </c>
      <c r="E50" s="1">
        <f t="shared" si="4"/>
        <v>27.800790513833991</v>
      </c>
      <c r="F50" s="1">
        <f t="shared" si="5"/>
        <v>111.20316205533597</v>
      </c>
      <c r="G50" s="8">
        <f t="shared" si="9"/>
        <v>3380.1230461538389</v>
      </c>
      <c r="H50">
        <v>315</v>
      </c>
      <c r="I50">
        <v>295</v>
      </c>
      <c r="J50" s="1">
        <v>307.58074640121043</v>
      </c>
      <c r="K50" s="2">
        <f t="shared" si="11"/>
        <v>7.4192535987895667</v>
      </c>
      <c r="L50" s="8">
        <v>623.14548191723804</v>
      </c>
      <c r="M50" s="1">
        <f t="shared" si="6"/>
        <v>16.00478580891826</v>
      </c>
      <c r="N50" s="1">
        <f t="shared" si="12"/>
        <v>4178.7789144257467</v>
      </c>
      <c r="O50" s="1">
        <f t="shared" si="13"/>
        <v>992.86942744428688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28.955476328198046</v>
      </c>
      <c r="C51">
        <v>1000</v>
      </c>
      <c r="D51" s="2">
        <v>0.85858585858585856</v>
      </c>
      <c r="E51" s="1">
        <f t="shared" si="4"/>
        <v>38.82181818181818</v>
      </c>
      <c r="F51" s="1">
        <f t="shared" si="5"/>
        <v>155.28727272727272</v>
      </c>
      <c r="G51" s="8">
        <f t="shared" si="9"/>
        <v>115.01606153846123</v>
      </c>
      <c r="H51">
        <v>315</v>
      </c>
      <c r="I51">
        <v>295</v>
      </c>
      <c r="J51" s="1">
        <v>295.18440100253514</v>
      </c>
      <c r="K51" s="2">
        <f t="shared" si="11"/>
        <v>19.815598997464861</v>
      </c>
      <c r="L51" s="8">
        <v>226.69815337268568</v>
      </c>
      <c r="M51" s="1">
        <f t="shared" si="6"/>
        <v>4.2283427645708453</v>
      </c>
      <c r="N51" s="1">
        <f t="shared" si="12"/>
        <v>4181.1780893330879</v>
      </c>
      <c r="O51" s="1">
        <f t="shared" si="13"/>
        <v>994.63050352079222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50.679029361598637</v>
      </c>
      <c r="C52">
        <v>1000</v>
      </c>
      <c r="D52" s="2">
        <v>0.85858585858585856</v>
      </c>
      <c r="E52" s="1">
        <f t="shared" si="4"/>
        <v>38.82181818181818</v>
      </c>
      <c r="F52" s="1">
        <f t="shared" si="5"/>
        <v>155.28727272727272</v>
      </c>
      <c r="G52" s="8">
        <f t="shared" si="9"/>
        <v>241.11489230769138</v>
      </c>
      <c r="H52">
        <v>315</v>
      </c>
      <c r="I52">
        <v>295</v>
      </c>
      <c r="J52" s="1">
        <v>296.36662110645011</v>
      </c>
      <c r="K52" s="2">
        <f t="shared" si="11"/>
        <v>18.633378893549889</v>
      </c>
      <c r="L52" s="8">
        <v>371.9573519579053</v>
      </c>
      <c r="M52" s="1">
        <f t="shared" si="6"/>
        <v>6.9439673192291069</v>
      </c>
      <c r="N52" s="1">
        <f t="shared" si="12"/>
        <v>4180.7884663172199</v>
      </c>
      <c r="O52" s="1">
        <f t="shared" si="13"/>
        <v>994.49418496933424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72.413602646853846</v>
      </c>
      <c r="C53">
        <v>1000</v>
      </c>
      <c r="D53" s="2">
        <v>0.85858585858585856</v>
      </c>
      <c r="E53" s="1">
        <f t="shared" si="4"/>
        <v>38.82181818181818</v>
      </c>
      <c r="F53" s="1">
        <f t="shared" si="5"/>
        <v>155.28727272727272</v>
      </c>
      <c r="G53" s="8">
        <f t="shared" si="9"/>
        <v>401.35953846153689</v>
      </c>
      <c r="H53">
        <v>315</v>
      </c>
      <c r="I53">
        <v>295</v>
      </c>
      <c r="J53" s="1">
        <v>298.04655051236892</v>
      </c>
      <c r="K53" s="2">
        <f t="shared" si="11"/>
        <v>16.953449487631076</v>
      </c>
      <c r="L53" s="8">
        <v>482.54795180718634</v>
      </c>
      <c r="M53" s="1">
        <f t="shared" si="6"/>
        <v>9.009538476997589</v>
      </c>
      <c r="N53" s="1">
        <f t="shared" si="12"/>
        <v>4180.3025544614848</v>
      </c>
      <c r="O53" s="1">
        <f t="shared" si="13"/>
        <v>994.28832937823995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94.15807361393621</v>
      </c>
      <c r="C54">
        <v>1000</v>
      </c>
      <c r="D54" s="2">
        <v>0.85858585858585856</v>
      </c>
      <c r="E54" s="1">
        <f t="shared" si="4"/>
        <v>38.82181818181818</v>
      </c>
      <c r="F54" s="1">
        <f t="shared" si="5"/>
        <v>155.28727272727272</v>
      </c>
      <c r="G54" s="8">
        <f t="shared" si="9"/>
        <v>595.74999999999773</v>
      </c>
      <c r="H54">
        <v>315</v>
      </c>
      <c r="I54">
        <v>295</v>
      </c>
      <c r="J54" s="1">
        <v>299.69366723357444</v>
      </c>
      <c r="K54" s="2">
        <f t="shared" si="11"/>
        <v>15.306332766425555</v>
      </c>
      <c r="L54" s="8">
        <v>565.58781067997336</v>
      </c>
      <c r="M54" s="1">
        <f t="shared" si="6"/>
        <v>10.55960120668772</v>
      </c>
      <c r="N54" s="1">
        <f t="shared" si="12"/>
        <v>4179.898263653683</v>
      </c>
      <c r="O54" s="1">
        <f t="shared" si="13"/>
        <v>994.07301368309209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115.91033961341498</v>
      </c>
      <c r="C55">
        <v>1000</v>
      </c>
      <c r="D55" s="2">
        <v>0.85858585858585856</v>
      </c>
      <c r="E55" s="1">
        <f t="shared" si="4"/>
        <v>38.82181818181818</v>
      </c>
      <c r="F55" s="1">
        <f t="shared" si="5"/>
        <v>155.28727272727272</v>
      </c>
      <c r="G55" s="8">
        <f t="shared" si="9"/>
        <v>824.28627692307418</v>
      </c>
      <c r="H55">
        <v>315</v>
      </c>
      <c r="I55">
        <v>295</v>
      </c>
      <c r="J55" s="1">
        <v>301.1513563872092</v>
      </c>
      <c r="K55" s="2">
        <f t="shared" si="11"/>
        <v>13.848643612790795</v>
      </c>
      <c r="L55" s="8">
        <v>629.1456930627437</v>
      </c>
      <c r="M55" s="1">
        <f t="shared" si="6"/>
        <v>11.745498570178778</v>
      </c>
      <c r="N55" s="1">
        <f t="shared" si="12"/>
        <v>4179.5955913704429</v>
      </c>
      <c r="O55" s="1">
        <f t="shared" si="13"/>
        <v>993.87164582742048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137.66857705244556</v>
      </c>
      <c r="C56">
        <v>1000</v>
      </c>
      <c r="D56" s="2">
        <v>0.85858585858585856</v>
      </c>
      <c r="E56" s="1">
        <f t="shared" si="4"/>
        <v>38.82181818181818</v>
      </c>
      <c r="F56" s="1">
        <f t="shared" si="5"/>
        <v>155.28727272727272</v>
      </c>
      <c r="G56" s="8">
        <f t="shared" si="9"/>
        <v>1086.9683692307658</v>
      </c>
      <c r="H56">
        <v>315</v>
      </c>
      <c r="I56">
        <v>295</v>
      </c>
      <c r="J56" s="1">
        <v>302.40330359129956</v>
      </c>
      <c r="K56" s="2">
        <f t="shared" si="11"/>
        <v>12.596696408700438</v>
      </c>
      <c r="L56" s="8">
        <v>678.98976195672458</v>
      </c>
      <c r="M56" s="1">
        <f t="shared" si="6"/>
        <v>12.675207382088859</v>
      </c>
      <c r="N56" s="1">
        <f t="shared" si="12"/>
        <v>4179.3739203792347</v>
      </c>
      <c r="O56" s="1">
        <f t="shared" si="13"/>
        <v>993.69081114193057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159.43139502720692</v>
      </c>
      <c r="C57">
        <v>1000</v>
      </c>
      <c r="D57" s="2">
        <v>0.85858585858585856</v>
      </c>
      <c r="E57" s="1">
        <f t="shared" si="4"/>
        <v>38.82181818181818</v>
      </c>
      <c r="F57" s="1">
        <f t="shared" si="5"/>
        <v>155.28727272727272</v>
      </c>
      <c r="G57" s="8">
        <f t="shared" si="9"/>
        <v>1383.7962769230728</v>
      </c>
      <c r="H57">
        <v>315</v>
      </c>
      <c r="I57">
        <v>295</v>
      </c>
      <c r="J57" s="1">
        <v>303.47216911582541</v>
      </c>
      <c r="K57" s="2">
        <f t="shared" si="11"/>
        <v>11.527830884174591</v>
      </c>
      <c r="L57" s="8">
        <v>718.97960810811935</v>
      </c>
      <c r="M57" s="1">
        <f t="shared" si="6"/>
        <v>13.420907554774329</v>
      </c>
      <c r="N57" s="1">
        <f t="shared" si="12"/>
        <v>4179.2107340521516</v>
      </c>
      <c r="O57" s="1">
        <f t="shared" si="13"/>
        <v>993.53079092715132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181.19776478463012</v>
      </c>
      <c r="C58">
        <v>1000</v>
      </c>
      <c r="D58" s="2">
        <v>0.85858585858585856</v>
      </c>
      <c r="E58" s="1">
        <f t="shared" si="4"/>
        <v>38.82181818181818</v>
      </c>
      <c r="F58" s="1">
        <f t="shared" si="5"/>
        <v>155.28727272727272</v>
      </c>
      <c r="G58" s="8">
        <f t="shared" si="9"/>
        <v>1714.7699999999959</v>
      </c>
      <c r="H58">
        <v>315</v>
      </c>
      <c r="I58">
        <v>295</v>
      </c>
      <c r="J58" s="1">
        <v>304.3873924921333</v>
      </c>
      <c r="K58" s="2">
        <f t="shared" si="11"/>
        <v>10.612607507866699</v>
      </c>
      <c r="L58" s="8">
        <v>751.70868968171976</v>
      </c>
      <c r="M58" s="1">
        <f t="shared" si="6"/>
        <v>14.031071763235467</v>
      </c>
      <c r="N58" s="1">
        <f t="shared" si="12"/>
        <v>4179.0888800971334</v>
      </c>
      <c r="O58" s="1">
        <f t="shared" si="13"/>
        <v>993.38973752764684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202.96692655642636</v>
      </c>
      <c r="C59">
        <v>1000</v>
      </c>
      <c r="D59" s="2">
        <v>0.85858585858585856</v>
      </c>
      <c r="E59" s="1">
        <f t="shared" si="4"/>
        <v>38.82181818181818</v>
      </c>
      <c r="F59" s="1">
        <f t="shared" si="5"/>
        <v>155.28727272727272</v>
      </c>
      <c r="G59" s="8">
        <f t="shared" si="9"/>
        <v>2079.8895384615334</v>
      </c>
      <c r="H59">
        <v>315</v>
      </c>
      <c r="I59">
        <v>295</v>
      </c>
      <c r="J59" s="1">
        <v>305.17595514882487</v>
      </c>
      <c r="K59" s="2">
        <f t="shared" si="11"/>
        <v>9.824044851175131</v>
      </c>
      <c r="L59" s="8">
        <v>778.95740812493477</v>
      </c>
      <c r="M59" s="1">
        <f t="shared" si="6"/>
        <v>14.53896239254164</v>
      </c>
      <c r="N59" s="1">
        <f t="shared" si="12"/>
        <v>4178.9963504998304</v>
      </c>
      <c r="O59" s="1">
        <f t="shared" si="13"/>
        <v>993.2652743990468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224.73831413729445</v>
      </c>
      <c r="C60">
        <v>1000</v>
      </c>
      <c r="D60" s="2">
        <v>0.85858585858585856</v>
      </c>
      <c r="E60" s="1">
        <f t="shared" si="4"/>
        <v>38.82181818181818</v>
      </c>
      <c r="F60" s="1">
        <f t="shared" si="5"/>
        <v>155.28727272727272</v>
      </c>
      <c r="G60" s="8">
        <f t="shared" si="9"/>
        <v>2479.1548923076866</v>
      </c>
      <c r="H60">
        <v>315</v>
      </c>
      <c r="I60">
        <v>295</v>
      </c>
      <c r="J60" s="1">
        <v>305.86036186151574</v>
      </c>
      <c r="K60" s="2">
        <f t="shared" si="11"/>
        <v>9.1396381384842584</v>
      </c>
      <c r="L60" s="8">
        <v>801.9787406144344</v>
      </c>
      <c r="M60" s="1">
        <f t="shared" si="6"/>
        <v>14.967980605718443</v>
      </c>
      <c r="N60" s="1">
        <f t="shared" si="12"/>
        <v>4178.924897660002</v>
      </c>
      <c r="O60" s="1">
        <f t="shared" si="13"/>
        <v>993.15508731477507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246.5115001344623</v>
      </c>
      <c r="C61">
        <v>1000</v>
      </c>
      <c r="D61" s="2">
        <v>0.85858585858585856</v>
      </c>
      <c r="E61" s="1">
        <f t="shared" si="4"/>
        <v>38.82181818181818</v>
      </c>
      <c r="F61" s="1">
        <f t="shared" si="5"/>
        <v>155.28727272727272</v>
      </c>
      <c r="G61" s="8">
        <f t="shared" si="9"/>
        <v>2912.5660615384559</v>
      </c>
      <c r="H61">
        <v>315</v>
      </c>
      <c r="I61">
        <v>295</v>
      </c>
      <c r="J61" s="1">
        <v>306.45878947795518</v>
      </c>
      <c r="K61" s="2">
        <f t="shared" si="11"/>
        <v>8.5412105220448211</v>
      </c>
      <c r="L61" s="8">
        <v>821.67599941919298</v>
      </c>
      <c r="M61" s="1">
        <f t="shared" si="6"/>
        <v>15.334992567106069</v>
      </c>
      <c r="N61" s="1">
        <f t="shared" si="12"/>
        <v>4178.868837775769</v>
      </c>
      <c r="O61" s="1">
        <f t="shared" si="13"/>
        <v>993.05711849739782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268.28503585153408</v>
      </c>
      <c r="C62">
        <v>1000</v>
      </c>
      <c r="D62" s="2">
        <v>0.85858585858585856</v>
      </c>
      <c r="E62" s="1">
        <f t="shared" si="4"/>
        <v>38.82181818181818</v>
      </c>
      <c r="F62" s="1">
        <f t="shared" si="5"/>
        <v>155.28727272727272</v>
      </c>
      <c r="G62" s="8">
        <f t="shared" si="9"/>
        <v>3380.1230461538389</v>
      </c>
      <c r="H62">
        <v>315</v>
      </c>
      <c r="I62">
        <v>295</v>
      </c>
      <c r="J62" s="1">
        <v>306.96093754164832</v>
      </c>
      <c r="K62" s="2">
        <f t="shared" si="11"/>
        <v>8.0390624583516797</v>
      </c>
      <c r="L62" s="8">
        <v>837.91791777598803</v>
      </c>
      <c r="M62" s="1">
        <f t="shared" si="6"/>
        <v>15.637578722518187</v>
      </c>
      <c r="N62" s="1">
        <f t="shared" si="12"/>
        <v>4178.8262139197668</v>
      </c>
      <c r="O62" s="1">
        <f t="shared" si="13"/>
        <v>992.97375701350245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28.955279845707743</v>
      </c>
      <c r="C63">
        <v>1200</v>
      </c>
      <c r="D63" s="2">
        <v>1.103519803370663</v>
      </c>
      <c r="E63" s="1">
        <f t="shared" si="4"/>
        <v>49.896751429207896</v>
      </c>
      <c r="F63" s="1">
        <f t="shared" si="5"/>
        <v>199.58700571683158</v>
      </c>
      <c r="G63" s="8">
        <f t="shared" si="9"/>
        <v>115.01606153846123</v>
      </c>
      <c r="H63">
        <v>315</v>
      </c>
      <c r="I63">
        <v>295</v>
      </c>
      <c r="J63" s="1">
        <v>295.12420127761965</v>
      </c>
      <c r="K63" s="2">
        <f t="shared" si="11"/>
        <v>19.875798722380353</v>
      </c>
      <c r="L63" s="8">
        <v>264.2129365014294</v>
      </c>
      <c r="M63" s="1">
        <f t="shared" si="6"/>
        <v>3.9113391308163177</v>
      </c>
      <c r="N63" s="1">
        <f t="shared" si="12"/>
        <v>4181.1990279158281</v>
      </c>
      <c r="O63" s="1">
        <f t="shared" si="13"/>
        <v>994.63725280725407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50.677367859557499</v>
      </c>
      <c r="C64">
        <v>1200</v>
      </c>
      <c r="D64" s="2">
        <v>1.103519803370663</v>
      </c>
      <c r="E64" s="1">
        <f t="shared" si="4"/>
        <v>49.896751429207896</v>
      </c>
      <c r="F64" s="1">
        <f t="shared" si="5"/>
        <v>199.58700571683158</v>
      </c>
      <c r="G64" s="8">
        <f t="shared" si="9"/>
        <v>241.11489230769138</v>
      </c>
      <c r="H64">
        <v>315</v>
      </c>
      <c r="I64">
        <v>295</v>
      </c>
      <c r="J64" s="1">
        <v>296.08941120418399</v>
      </c>
      <c r="K64" s="2">
        <f t="shared" si="11"/>
        <v>18.910588795816011</v>
      </c>
      <c r="L64" s="8">
        <v>438.58621067823492</v>
      </c>
      <c r="M64" s="1">
        <f t="shared" si="6"/>
        <v>6.4982721961763046</v>
      </c>
      <c r="N64" s="1">
        <f t="shared" si="12"/>
        <v>4180.8761907336375</v>
      </c>
      <c r="O64" s="1">
        <f t="shared" si="13"/>
        <v>994.52679033516165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72.409499816135835</v>
      </c>
      <c r="C65">
        <v>1200</v>
      </c>
      <c r="D65" s="2">
        <v>1.103519803370663</v>
      </c>
      <c r="E65" s="1">
        <f t="shared" si="4"/>
        <v>49.896751429207896</v>
      </c>
      <c r="F65" s="1">
        <f t="shared" si="5"/>
        <v>199.58700571683158</v>
      </c>
      <c r="G65" s="8">
        <f t="shared" si="9"/>
        <v>401.35953846153689</v>
      </c>
      <c r="H65">
        <v>315</v>
      </c>
      <c r="I65">
        <v>295</v>
      </c>
      <c r="J65" s="1">
        <v>297.59802024573537</v>
      </c>
      <c r="K65" s="2">
        <f t="shared" si="11"/>
        <v>17.40197975426463</v>
      </c>
      <c r="L65" s="8">
        <v>575.4488503010989</v>
      </c>
      <c r="M65" s="1">
        <f t="shared" si="6"/>
        <v>8.5262755664001872</v>
      </c>
      <c r="N65" s="1">
        <f t="shared" si="12"/>
        <v>4180.4247822092702</v>
      </c>
      <c r="O65" s="1">
        <f t="shared" si="13"/>
        <v>994.34466724427523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94.151217558347184</v>
      </c>
      <c r="C66">
        <v>1200</v>
      </c>
      <c r="D66" s="2">
        <v>1.103519803370663</v>
      </c>
      <c r="E66" s="1">
        <f t="shared" si="4"/>
        <v>49.896751429207896</v>
      </c>
      <c r="F66" s="1">
        <f t="shared" si="5"/>
        <v>199.58700571683158</v>
      </c>
      <c r="G66" s="8">
        <f t="shared" si="9"/>
        <v>595.74999999999773</v>
      </c>
      <c r="H66">
        <v>315</v>
      </c>
      <c r="I66">
        <v>295</v>
      </c>
      <c r="J66" s="1">
        <v>299.15100591914666</v>
      </c>
      <c r="K66" s="2">
        <f t="shared" si="11"/>
        <v>15.848994080853345</v>
      </c>
      <c r="L66" s="8">
        <v>680.36358943249036</v>
      </c>
      <c r="M66" s="1">
        <f t="shared" si="6"/>
        <v>10.07961063477828</v>
      </c>
      <c r="N66" s="1">
        <f t="shared" si="12"/>
        <v>4180.0239158299228</v>
      </c>
      <c r="O66" s="1">
        <f t="shared" si="13"/>
        <v>994.14540169907423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115.90076387673807</v>
      </c>
      <c r="C67">
        <v>1200</v>
      </c>
      <c r="D67" s="2">
        <v>1.103519803370663</v>
      </c>
      <c r="E67" s="1">
        <f t="shared" si="4"/>
        <v>49.896751429207896</v>
      </c>
      <c r="F67" s="1">
        <f t="shared" si="5"/>
        <v>199.58700571683158</v>
      </c>
      <c r="G67" s="8">
        <f t="shared" si="9"/>
        <v>824.28627692307418</v>
      </c>
      <c r="H67">
        <v>315</v>
      </c>
      <c r="I67">
        <v>295</v>
      </c>
      <c r="J67" s="1">
        <v>300.56563700334863</v>
      </c>
      <c r="K67" s="2">
        <f t="shared" ref="K67:K98" si="15">H67-J67</f>
        <v>14.434362996651373</v>
      </c>
      <c r="L67" s="8">
        <v>761.79947676861593</v>
      </c>
      <c r="M67" s="1">
        <f t="shared" si="6"/>
        <v>11.284596939757531</v>
      </c>
      <c r="N67" s="1">
        <f t="shared" ref="N67:N98" si="16">((W67 + X67*H67 +Y67*H67^2 +  Z67*H67^3)+(W67 + X67*J67 + Y67*J67^2 +  Z67*J67^3))/2</f>
        <v>4179.7112530114591</v>
      </c>
      <c r="O67" s="1">
        <f t="shared" ref="O67:O98" si="17">((S67 + T67*H67 + U67*H67^2 +  V67*H67^3)+(S67 + T67*J67 + U67*J67^2 +  V67*J67^3))/2</f>
        <v>993.95375963627521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137.65645960018298</v>
      </c>
      <c r="C68">
        <v>1200</v>
      </c>
      <c r="D68" s="2">
        <v>1.103519803370663</v>
      </c>
      <c r="E68" s="1">
        <f t="shared" ref="E68:E131" si="18">D68*0.01256*3600</f>
        <v>49.896751429207896</v>
      </c>
      <c r="F68" s="1">
        <f t="shared" ref="F68:F131" si="19">E68*4</f>
        <v>199.58700571683158</v>
      </c>
      <c r="G68" s="8">
        <f t="shared" si="9"/>
        <v>1086.9683692307658</v>
      </c>
      <c r="H68">
        <v>315</v>
      </c>
      <c r="I68">
        <v>295</v>
      </c>
      <c r="J68" s="1">
        <v>301.80393801326352</v>
      </c>
      <c r="K68" s="2">
        <f t="shared" si="15"/>
        <v>13.196061986736481</v>
      </c>
      <c r="L68" s="8">
        <v>826.3059886721594</v>
      </c>
      <c r="M68" s="1">
        <f t="shared" ref="M68:M131" si="20">((H68-I68)-(J68-I68))/(LN((H68-I68)/(J68-I68)))</f>
        <v>12.238625622235402</v>
      </c>
      <c r="N68" s="1">
        <f t="shared" si="16"/>
        <v>4179.4758003243942</v>
      </c>
      <c r="O68" s="1">
        <f t="shared" si="17"/>
        <v>993.7782825254219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159.41696048842749</v>
      </c>
      <c r="C69">
        <v>1200</v>
      </c>
      <c r="D69" s="2">
        <v>1.103519803370663</v>
      </c>
      <c r="E69" s="1">
        <f t="shared" si="18"/>
        <v>49.896751429207896</v>
      </c>
      <c r="F69" s="1">
        <f t="shared" si="19"/>
        <v>199.58700571683158</v>
      </c>
      <c r="G69" s="8">
        <f t="shared" si="9"/>
        <v>1383.7962769230728</v>
      </c>
      <c r="H69">
        <v>315</v>
      </c>
      <c r="I69">
        <v>295</v>
      </c>
      <c r="J69" s="1">
        <v>302.87549868896929</v>
      </c>
      <c r="K69" s="2">
        <f t="shared" si="15"/>
        <v>12.124501311030713</v>
      </c>
      <c r="L69" s="8">
        <v>878.44668607325548</v>
      </c>
      <c r="M69" s="1">
        <f t="shared" si="20"/>
        <v>13.009459862508194</v>
      </c>
      <c r="N69" s="1">
        <f t="shared" si="16"/>
        <v>4179.2989682221069</v>
      </c>
      <c r="O69" s="1">
        <f t="shared" si="17"/>
        <v>993.62075098338539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181.18124065541394</v>
      </c>
      <c r="C70">
        <v>1200</v>
      </c>
      <c r="D70" s="2">
        <v>1.103519803370663</v>
      </c>
      <c r="E70" s="1">
        <f t="shared" si="18"/>
        <v>49.896751429207896</v>
      </c>
      <c r="F70" s="1">
        <f t="shared" si="19"/>
        <v>199.58700571683158</v>
      </c>
      <c r="G70" s="8">
        <f t="shared" si="9"/>
        <v>1714.7699999999959</v>
      </c>
      <c r="H70">
        <v>315</v>
      </c>
      <c r="I70">
        <v>295</v>
      </c>
      <c r="J70" s="1">
        <v>303.80229879507419</v>
      </c>
      <c r="K70" s="2">
        <f t="shared" si="15"/>
        <v>11.197701204925806</v>
      </c>
      <c r="L70" s="8">
        <v>921.36698309548524</v>
      </c>
      <c r="M70" s="1">
        <f t="shared" si="20"/>
        <v>13.643763944046198</v>
      </c>
      <c r="N70" s="1">
        <f t="shared" si="16"/>
        <v>4179.1649342656456</v>
      </c>
      <c r="O70" s="1">
        <f t="shared" si="17"/>
        <v>993.4803368652249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202.94852520041331</v>
      </c>
      <c r="C71">
        <v>1200</v>
      </c>
      <c r="D71" s="2">
        <v>1.103519803370663</v>
      </c>
      <c r="E71" s="1">
        <f t="shared" si="18"/>
        <v>49.896751429207896</v>
      </c>
      <c r="F71" s="1">
        <f t="shared" si="19"/>
        <v>199.58700571683158</v>
      </c>
      <c r="G71" s="8">
        <f t="shared" si="9"/>
        <v>2079.8895384615334</v>
      </c>
      <c r="H71">
        <v>315</v>
      </c>
      <c r="I71">
        <v>295</v>
      </c>
      <c r="J71" s="1">
        <v>304.60707832746147</v>
      </c>
      <c r="K71" s="2">
        <f t="shared" si="15"/>
        <v>10.392921672538534</v>
      </c>
      <c r="L71" s="8">
        <v>957.26460702748068</v>
      </c>
      <c r="M71" s="1">
        <f t="shared" si="20"/>
        <v>14.174122184456969</v>
      </c>
      <c r="N71" s="1">
        <f t="shared" si="16"/>
        <v>4179.0619723247155</v>
      </c>
      <c r="O71" s="1">
        <f t="shared" si="17"/>
        <v>993.3553338262418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224.71822667700087</v>
      </c>
      <c r="C72">
        <v>1200</v>
      </c>
      <c r="D72" s="2">
        <v>1.103519803370663</v>
      </c>
      <c r="E72" s="1">
        <f t="shared" si="18"/>
        <v>49.896751429207896</v>
      </c>
      <c r="F72" s="1">
        <f t="shared" si="19"/>
        <v>199.58700571683158</v>
      </c>
      <c r="G72" s="8">
        <f t="shared" si="9"/>
        <v>2479.1548923076866</v>
      </c>
      <c r="H72">
        <v>315</v>
      </c>
      <c r="I72">
        <v>295</v>
      </c>
      <c r="J72" s="1">
        <v>305.30991236331147</v>
      </c>
      <c r="K72" s="2">
        <f t="shared" si="15"/>
        <v>9.6900876366885313</v>
      </c>
      <c r="L72" s="8">
        <v>987.70651559016324</v>
      </c>
      <c r="M72" s="1">
        <f t="shared" si="20"/>
        <v>14.623755602409249</v>
      </c>
      <c r="N72" s="1">
        <f t="shared" si="16"/>
        <v>4178.9817314899992</v>
      </c>
      <c r="O72" s="1">
        <f t="shared" si="17"/>
        <v>993.24386499728348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246.48989563922234</v>
      </c>
      <c r="C73">
        <v>1200</v>
      </c>
      <c r="D73" s="2">
        <v>1.103519803370663</v>
      </c>
      <c r="E73" s="1">
        <f t="shared" si="18"/>
        <v>49.896751429207896</v>
      </c>
      <c r="F73" s="1">
        <f t="shared" si="19"/>
        <v>199.58700571683158</v>
      </c>
      <c r="G73" s="8">
        <f t="shared" si="9"/>
        <v>2912.5660615384559</v>
      </c>
      <c r="H73">
        <v>315</v>
      </c>
      <c r="I73">
        <v>295</v>
      </c>
      <c r="J73" s="1">
        <v>305.92757744337985</v>
      </c>
      <c r="K73" s="2">
        <f t="shared" si="15"/>
        <v>9.072422556620154</v>
      </c>
      <c r="L73" s="8">
        <v>1013.8337974114991</v>
      </c>
      <c r="M73" s="1">
        <f t="shared" si="20"/>
        <v>15.009567449662669</v>
      </c>
      <c r="N73" s="1">
        <f t="shared" si="16"/>
        <v>4178.9183080637995</v>
      </c>
      <c r="O73" s="1">
        <f t="shared" si="17"/>
        <v>993.14415856747439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268.26203469152028</v>
      </c>
      <c r="C74">
        <v>1200</v>
      </c>
      <c r="D74" s="2">
        <v>1.103519803370663</v>
      </c>
      <c r="E74" s="1">
        <f t="shared" si="18"/>
        <v>49.896751429207896</v>
      </c>
      <c r="F74" s="1">
        <f t="shared" si="19"/>
        <v>199.58700571683158</v>
      </c>
      <c r="G74" s="8">
        <f t="shared" si="9"/>
        <v>3380.1230461538389</v>
      </c>
      <c r="H74">
        <v>315</v>
      </c>
      <c r="I74">
        <v>295</v>
      </c>
      <c r="J74" s="1">
        <v>306.44801319879235</v>
      </c>
      <c r="K74" s="2">
        <f t="shared" si="15"/>
        <v>8.5519868012076472</v>
      </c>
      <c r="L74" s="8">
        <v>1035.4330266151978</v>
      </c>
      <c r="M74" s="1">
        <f t="shared" si="20"/>
        <v>15.328446576144257</v>
      </c>
      <c r="N74" s="1">
        <f t="shared" si="16"/>
        <v>4178.8697960060445</v>
      </c>
      <c r="O74" s="1">
        <f t="shared" si="17"/>
        <v>993.05889596468069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28.955117603661147</v>
      </c>
      <c r="C75">
        <v>1500</v>
      </c>
      <c r="D75" s="2">
        <v>1.4690382081686431</v>
      </c>
      <c r="E75" s="1">
        <f t="shared" si="18"/>
        <v>66.424031620553365</v>
      </c>
      <c r="F75" s="1">
        <f t="shared" si="19"/>
        <v>265.69612648221346</v>
      </c>
      <c r="G75" s="8">
        <f t="shared" si="9"/>
        <v>115.01606153846123</v>
      </c>
      <c r="H75">
        <v>315</v>
      </c>
      <c r="I75">
        <v>295</v>
      </c>
      <c r="J75" s="1">
        <v>295.07436516322718</v>
      </c>
      <c r="K75" s="2">
        <f t="shared" si="15"/>
        <v>19.925634836772815</v>
      </c>
      <c r="L75" s="8">
        <v>309.6277121378036</v>
      </c>
      <c r="M75" s="1">
        <f t="shared" si="20"/>
        <v>3.5616471519411603</v>
      </c>
      <c r="N75" s="1">
        <f t="shared" si="16"/>
        <v>4181.2164438476175</v>
      </c>
      <c r="O75" s="1">
        <f t="shared" si="17"/>
        <v>994.64282598384148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50.675723202570467</v>
      </c>
      <c r="C76">
        <v>1500</v>
      </c>
      <c r="D76" s="2">
        <v>1.4690382081686431</v>
      </c>
      <c r="E76" s="1">
        <f t="shared" si="18"/>
        <v>66.424031620553365</v>
      </c>
      <c r="F76" s="1">
        <f t="shared" si="19"/>
        <v>265.69612648221346</v>
      </c>
      <c r="G76" s="8">
        <f t="shared" si="9"/>
        <v>241.11489230769138</v>
      </c>
      <c r="H76">
        <v>315</v>
      </c>
      <c r="I76">
        <v>295</v>
      </c>
      <c r="J76" s="1">
        <v>295.81165728102314</v>
      </c>
      <c r="K76" s="2">
        <f t="shared" si="15"/>
        <v>19.188342718976855</v>
      </c>
      <c r="L76" s="8">
        <v>520.18473918809968</v>
      </c>
      <c r="M76" s="1">
        <f t="shared" si="20"/>
        <v>5.9881059216580557</v>
      </c>
      <c r="N76" s="1">
        <f t="shared" si="16"/>
        <v>4180.9663010695558</v>
      </c>
      <c r="O76" s="1">
        <f t="shared" si="17"/>
        <v>994.55906723879809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72.405142173177893</v>
      </c>
      <c r="C77">
        <v>1500</v>
      </c>
      <c r="D77" s="2">
        <v>1.4690382081686431</v>
      </c>
      <c r="E77" s="1">
        <f t="shared" si="18"/>
        <v>66.424031620553365</v>
      </c>
      <c r="F77" s="1">
        <f t="shared" si="19"/>
        <v>265.69612648221346</v>
      </c>
      <c r="G77" s="8">
        <f t="shared" si="9"/>
        <v>401.35953846153689</v>
      </c>
      <c r="H77">
        <v>315</v>
      </c>
      <c r="I77">
        <v>295</v>
      </c>
      <c r="J77" s="1">
        <v>297.1126276150145</v>
      </c>
      <c r="K77" s="2">
        <f t="shared" si="15"/>
        <v>17.887372384985497</v>
      </c>
      <c r="L77" s="8">
        <v>691.36962752356499</v>
      </c>
      <c r="M77" s="1">
        <f t="shared" si="20"/>
        <v>7.9577249268990089</v>
      </c>
      <c r="N77" s="1">
        <f t="shared" si="16"/>
        <v>4180.5631476329809</v>
      </c>
      <c r="O77" s="1">
        <f t="shared" si="17"/>
        <v>994.40451104689669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94.143644283320114</v>
      </c>
      <c r="C78">
        <v>1500</v>
      </c>
      <c r="D78" s="2">
        <v>1.4690382081686431</v>
      </c>
      <c r="E78" s="1">
        <f t="shared" si="18"/>
        <v>66.424031620553365</v>
      </c>
      <c r="F78" s="1">
        <f t="shared" si="19"/>
        <v>265.69612648221346</v>
      </c>
      <c r="G78" s="8">
        <f t="shared" si="9"/>
        <v>595.74999999999773</v>
      </c>
      <c r="H78">
        <v>315</v>
      </c>
      <c r="I78">
        <v>295</v>
      </c>
      <c r="J78" s="1">
        <v>298.53869835634242</v>
      </c>
      <c r="K78" s="2">
        <f t="shared" si="15"/>
        <v>16.461301643657578</v>
      </c>
      <c r="L78" s="8">
        <v>825.9438186042222</v>
      </c>
      <c r="M78" s="1">
        <f t="shared" si="20"/>
        <v>9.5043621913026932</v>
      </c>
      <c r="N78" s="1">
        <f t="shared" si="16"/>
        <v>4180.174526886738</v>
      </c>
      <c r="O78" s="1">
        <f t="shared" si="17"/>
        <v>994.22537455970951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115.88990859270132</v>
      </c>
      <c r="C79">
        <v>1500</v>
      </c>
      <c r="D79" s="2">
        <v>1.4690382081686431</v>
      </c>
      <c r="E79" s="1">
        <f t="shared" si="18"/>
        <v>66.424031620553365</v>
      </c>
      <c r="F79" s="1">
        <f t="shared" si="19"/>
        <v>265.69612648221346</v>
      </c>
      <c r="G79" s="8">
        <f t="shared" si="9"/>
        <v>824.28627692307418</v>
      </c>
      <c r="H79">
        <v>315</v>
      </c>
      <c r="I79">
        <v>295</v>
      </c>
      <c r="J79" s="1">
        <v>299.88715921239452</v>
      </c>
      <c r="K79" s="2">
        <f t="shared" si="15"/>
        <v>15.112840787605478</v>
      </c>
      <c r="L79" s="8">
        <v>932.24465015323119</v>
      </c>
      <c r="M79" s="1">
        <f t="shared" si="20"/>
        <v>10.725012232004339</v>
      </c>
      <c r="N79" s="1">
        <f t="shared" si="16"/>
        <v>4179.8552004902422</v>
      </c>
      <c r="O79" s="1">
        <f t="shared" si="17"/>
        <v>994.04686222399209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137.64246360292788</v>
      </c>
      <c r="C80">
        <v>1500</v>
      </c>
      <c r="D80" s="2">
        <v>1.4690382081686431</v>
      </c>
      <c r="E80" s="1">
        <f t="shared" si="18"/>
        <v>66.424031620553365</v>
      </c>
      <c r="F80" s="1">
        <f t="shared" si="19"/>
        <v>265.69612648221346</v>
      </c>
      <c r="G80" s="8">
        <f t="shared" si="9"/>
        <v>1086.9683692307658</v>
      </c>
      <c r="H80">
        <v>315</v>
      </c>
      <c r="I80">
        <v>295</v>
      </c>
      <c r="J80" s="1">
        <v>301.09699979396578</v>
      </c>
      <c r="K80" s="2">
        <f t="shared" si="15"/>
        <v>13.903000206034221</v>
      </c>
      <c r="L80" s="8">
        <v>1017.5153157528601</v>
      </c>
      <c r="M80" s="1">
        <f t="shared" si="20"/>
        <v>11.703497933386595</v>
      </c>
      <c r="N80" s="1">
        <f t="shared" si="16"/>
        <v>4179.6059966192624</v>
      </c>
      <c r="O80" s="1">
        <f t="shared" si="17"/>
        <v>993.87933359462227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159.40004938135411</v>
      </c>
      <c r="C81">
        <v>1500</v>
      </c>
      <c r="D81" s="2">
        <v>1.4690382081686431</v>
      </c>
      <c r="E81" s="1">
        <f t="shared" si="18"/>
        <v>66.424031620553365</v>
      </c>
      <c r="F81" s="1">
        <f t="shared" si="19"/>
        <v>265.69612648221346</v>
      </c>
      <c r="G81" s="8">
        <f t="shared" si="9"/>
        <v>1383.7962769230728</v>
      </c>
      <c r="H81">
        <v>315</v>
      </c>
      <c r="I81">
        <v>295</v>
      </c>
      <c r="J81" s="1">
        <v>302.1623932315498</v>
      </c>
      <c r="K81" s="2">
        <f t="shared" si="15"/>
        <v>12.8376067684502</v>
      </c>
      <c r="L81" s="8">
        <v>1087.0949677644339</v>
      </c>
      <c r="M81" s="1">
        <f t="shared" si="20"/>
        <v>12.501466119605464</v>
      </c>
      <c r="N81" s="1">
        <f t="shared" si="16"/>
        <v>4179.4139511015464</v>
      </c>
      <c r="O81" s="1">
        <f t="shared" si="17"/>
        <v>993.72616642695289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181.16166329968269</v>
      </c>
      <c r="C82">
        <v>1500</v>
      </c>
      <c r="D82" s="2">
        <v>1.4690382081686431</v>
      </c>
      <c r="E82" s="1">
        <f t="shared" si="18"/>
        <v>66.424031620553365</v>
      </c>
      <c r="F82" s="1">
        <f t="shared" si="19"/>
        <v>265.69612648221346</v>
      </c>
      <c r="G82" s="8">
        <f t="shared" si="9"/>
        <v>1714.7699999999959</v>
      </c>
      <c r="H82">
        <v>315</v>
      </c>
      <c r="I82">
        <v>295</v>
      </c>
      <c r="J82" s="1">
        <v>303.09595553932087</v>
      </c>
      <c r="K82" s="2">
        <f t="shared" si="15"/>
        <v>11.904044460679131</v>
      </c>
      <c r="L82" s="8">
        <v>1144.7927572671613</v>
      </c>
      <c r="M82" s="1">
        <f t="shared" si="20"/>
        <v>13.162837508645733</v>
      </c>
      <c r="N82" s="1">
        <f t="shared" si="16"/>
        <v>4179.2655371989895</v>
      </c>
      <c r="O82" s="1">
        <f t="shared" si="17"/>
        <v>993.58769797911918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202.92652525633827</v>
      </c>
      <c r="C83">
        <v>1500</v>
      </c>
      <c r="D83" s="2">
        <v>1.4690382081686431</v>
      </c>
      <c r="E83" s="1">
        <f t="shared" si="18"/>
        <v>66.424031620553365</v>
      </c>
      <c r="F83" s="1">
        <f t="shared" si="19"/>
        <v>265.69612648221346</v>
      </c>
      <c r="G83" s="8">
        <f t="shared" si="9"/>
        <v>2079.8895384615334</v>
      </c>
      <c r="H83">
        <v>315</v>
      </c>
      <c r="I83">
        <v>295</v>
      </c>
      <c r="J83" s="1">
        <v>303.91484163243069</v>
      </c>
      <c r="K83" s="2">
        <f t="shared" si="15"/>
        <v>11.085158367569306</v>
      </c>
      <c r="L83" s="8">
        <v>1193.3338957353367</v>
      </c>
      <c r="M83" s="1">
        <f t="shared" si="20"/>
        <v>13.719004344810019</v>
      </c>
      <c r="N83" s="1">
        <f t="shared" si="16"/>
        <v>4179.1498018332195</v>
      </c>
      <c r="O83" s="1">
        <f t="shared" si="17"/>
        <v>993.46302680409781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224.69403047837991</v>
      </c>
      <c r="C84">
        <v>1500</v>
      </c>
      <c r="D84" s="2">
        <v>1.4690382081686431</v>
      </c>
      <c r="E84" s="1">
        <f t="shared" si="18"/>
        <v>66.424031620553365</v>
      </c>
      <c r="F84" s="1">
        <f t="shared" si="19"/>
        <v>265.69612648221346</v>
      </c>
      <c r="G84" s="8">
        <f t="shared" si="9"/>
        <v>2479.1548923076866</v>
      </c>
      <c r="H84">
        <v>315</v>
      </c>
      <c r="I84">
        <v>295</v>
      </c>
      <c r="J84" s="1">
        <v>304.63578622807859</v>
      </c>
      <c r="K84" s="2">
        <f t="shared" si="15"/>
        <v>10.364213771921413</v>
      </c>
      <c r="L84" s="8">
        <v>1234.6954725591363</v>
      </c>
      <c r="M84" s="1">
        <f t="shared" si="20"/>
        <v>14.192724207670178</v>
      </c>
      <c r="N84" s="1">
        <f t="shared" si="16"/>
        <v>4179.058521359575</v>
      </c>
      <c r="O84" s="1">
        <f t="shared" si="17"/>
        <v>993.35082255990937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246.46370804875164</v>
      </c>
      <c r="C85">
        <v>1500</v>
      </c>
      <c r="D85" s="2">
        <v>1.4690382081686431</v>
      </c>
      <c r="E85" s="1">
        <f t="shared" si="18"/>
        <v>66.424031620553365</v>
      </c>
      <c r="F85" s="1">
        <f t="shared" si="19"/>
        <v>265.69612648221346</v>
      </c>
      <c r="G85" s="8">
        <f t="shared" si="9"/>
        <v>2912.5660615384559</v>
      </c>
      <c r="H85">
        <v>315</v>
      </c>
      <c r="I85">
        <v>295</v>
      </c>
      <c r="J85" s="1">
        <v>305.27355426103634</v>
      </c>
      <c r="K85" s="2">
        <f t="shared" si="15"/>
        <v>9.7264457389636618</v>
      </c>
      <c r="L85" s="8">
        <v>1270.3365881916807</v>
      </c>
      <c r="M85" s="1">
        <f t="shared" si="20"/>
        <v>14.60078211946451</v>
      </c>
      <c r="N85" s="1">
        <f t="shared" si="16"/>
        <v>4178.9856683948392</v>
      </c>
      <c r="O85" s="1">
        <f t="shared" si="17"/>
        <v>993.24968344458023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268.23401152556443</v>
      </c>
      <c r="C86">
        <v>1500</v>
      </c>
      <c r="D86" s="2">
        <v>1.4690382081686431</v>
      </c>
      <c r="E86" s="1">
        <f t="shared" si="18"/>
        <v>66.424031620553365</v>
      </c>
      <c r="F86" s="1">
        <f t="shared" si="19"/>
        <v>265.69612648221346</v>
      </c>
      <c r="G86" s="8">
        <f t="shared" si="9"/>
        <v>3380.1230461538389</v>
      </c>
      <c r="H86">
        <v>315</v>
      </c>
      <c r="I86">
        <v>295</v>
      </c>
      <c r="J86" s="1">
        <v>305.81381902507752</v>
      </c>
      <c r="K86" s="2">
        <f t="shared" si="15"/>
        <v>9.186180974922479</v>
      </c>
      <c r="L86" s="8">
        <v>1299.8981846503798</v>
      </c>
      <c r="M86" s="1">
        <f t="shared" si="20"/>
        <v>14.939128568548877</v>
      </c>
      <c r="N86" s="1">
        <f t="shared" si="16"/>
        <v>4178.9295047067053</v>
      </c>
      <c r="O86" s="1">
        <f t="shared" si="17"/>
        <v>993.16264363667528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28.954994352083148</v>
      </c>
      <c r="C87">
        <v>2000</v>
      </c>
      <c r="D87" s="2">
        <v>2.0683085755862978</v>
      </c>
      <c r="E87" s="1">
        <f t="shared" si="18"/>
        <v>93.520640553710052</v>
      </c>
      <c r="F87" s="1">
        <f t="shared" si="19"/>
        <v>374.08256221484021</v>
      </c>
      <c r="G87" s="8">
        <f t="shared" si="9"/>
        <v>115.01606153846123</v>
      </c>
      <c r="H87">
        <v>315</v>
      </c>
      <c r="I87">
        <v>295</v>
      </c>
      <c r="J87" s="1">
        <v>295.03642829249742</v>
      </c>
      <c r="K87" s="2">
        <f t="shared" si="15"/>
        <v>19.963571707502581</v>
      </c>
      <c r="L87" s="8">
        <v>365.7250330473347</v>
      </c>
      <c r="M87" s="1">
        <f t="shared" si="20"/>
        <v>3.1647309616768737</v>
      </c>
      <c r="N87" s="1">
        <f t="shared" si="16"/>
        <v>4181.2297513174408</v>
      </c>
      <c r="O87" s="1">
        <f t="shared" si="17"/>
        <v>994.64705984057639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50.674127438033011</v>
      </c>
      <c r="C88">
        <v>2000</v>
      </c>
      <c r="D88" s="2">
        <v>2.0683085755862978</v>
      </c>
      <c r="E88" s="1">
        <f t="shared" si="18"/>
        <v>93.520640553710052</v>
      </c>
      <c r="F88" s="1">
        <f t="shared" si="19"/>
        <v>374.08256221484021</v>
      </c>
      <c r="G88" s="8">
        <f t="shared" si="9"/>
        <v>241.11489230769138</v>
      </c>
      <c r="H88">
        <v>315</v>
      </c>
      <c r="I88">
        <v>295</v>
      </c>
      <c r="J88" s="1">
        <v>295.53883649896318</v>
      </c>
      <c r="K88" s="2">
        <f t="shared" si="15"/>
        <v>19.461163501036822</v>
      </c>
      <c r="L88" s="8">
        <v>621.96551429227907</v>
      </c>
      <c r="M88" s="1">
        <f t="shared" si="20"/>
        <v>5.3848250281399848</v>
      </c>
      <c r="N88" s="1">
        <f t="shared" si="16"/>
        <v>4181.0569937559249</v>
      </c>
      <c r="O88" s="1">
        <f t="shared" si="17"/>
        <v>994.59038661557156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72.400494465754207</v>
      </c>
      <c r="C89">
        <v>2000</v>
      </c>
      <c r="D89" s="2">
        <v>2.0683085755862978</v>
      </c>
      <c r="E89" s="1">
        <f t="shared" si="18"/>
        <v>93.520640553710052</v>
      </c>
      <c r="F89" s="1">
        <f t="shared" si="19"/>
        <v>374.08256221484021</v>
      </c>
      <c r="G89" s="8">
        <f t="shared" si="9"/>
        <v>401.35953846153689</v>
      </c>
      <c r="H89">
        <v>315</v>
      </c>
      <c r="I89">
        <v>295</v>
      </c>
      <c r="J89" s="1">
        <v>296.58398445738038</v>
      </c>
      <c r="K89" s="2">
        <f t="shared" si="15"/>
        <v>18.416015542619618</v>
      </c>
      <c r="L89" s="8">
        <v>839.13630326662258</v>
      </c>
      <c r="M89" s="1">
        <f t="shared" si="20"/>
        <v>7.2624406249083355</v>
      </c>
      <c r="N89" s="1">
        <f t="shared" si="16"/>
        <v>4180.7212074915606</v>
      </c>
      <c r="O89" s="1">
        <f t="shared" si="17"/>
        <v>994.46834626324767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94.1351362673728</v>
      </c>
      <c r="C90">
        <v>2000</v>
      </c>
      <c r="D90" s="2">
        <v>2.0683085755862978</v>
      </c>
      <c r="E90" s="1">
        <f t="shared" si="18"/>
        <v>93.520640553710052</v>
      </c>
      <c r="F90" s="1">
        <f t="shared" si="19"/>
        <v>374.08256221484021</v>
      </c>
      <c r="G90" s="8">
        <f t="shared" si="9"/>
        <v>595.74999999999773</v>
      </c>
      <c r="H90">
        <v>315</v>
      </c>
      <c r="I90">
        <v>295</v>
      </c>
      <c r="J90" s="1">
        <v>297.8333412831056</v>
      </c>
      <c r="K90" s="2">
        <f t="shared" si="15"/>
        <v>17.166658716894403</v>
      </c>
      <c r="L90" s="8">
        <v>1015.4179104379439</v>
      </c>
      <c r="M90" s="1">
        <f t="shared" si="20"/>
        <v>8.78415448620337</v>
      </c>
      <c r="N90" s="1">
        <f t="shared" si="16"/>
        <v>4180.3599886504217</v>
      </c>
      <c r="O90" s="1">
        <f t="shared" si="17"/>
        <v>994.31523351862097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115.87729098897725</v>
      </c>
      <c r="C91">
        <v>2000</v>
      </c>
      <c r="D91" s="2">
        <v>2.0683085755862978</v>
      </c>
      <c r="E91" s="1">
        <f t="shared" si="18"/>
        <v>93.520640553710052</v>
      </c>
      <c r="F91" s="1">
        <f t="shared" si="19"/>
        <v>374.08256221484021</v>
      </c>
      <c r="G91" s="8">
        <f t="shared" si="9"/>
        <v>824.28627692307418</v>
      </c>
      <c r="H91">
        <v>315</v>
      </c>
      <c r="I91">
        <v>295</v>
      </c>
      <c r="J91" s="1">
        <v>299.07747325257219</v>
      </c>
      <c r="K91" s="2">
        <f t="shared" si="15"/>
        <v>15.92252674742781</v>
      </c>
      <c r="L91" s="8">
        <v>1157.8947309967302</v>
      </c>
      <c r="M91" s="1">
        <f t="shared" si="20"/>
        <v>10.012563376300422</v>
      </c>
      <c r="N91" s="1">
        <f t="shared" si="16"/>
        <v>4180.0415030599052</v>
      </c>
      <c r="O91" s="1">
        <f t="shared" si="17"/>
        <v>994.15510163210786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137.62579137073098</v>
      </c>
      <c r="C92">
        <v>2000</v>
      </c>
      <c r="D92" s="2">
        <v>2.0683085755862978</v>
      </c>
      <c r="E92" s="1">
        <f t="shared" si="18"/>
        <v>93.520640553710052</v>
      </c>
      <c r="F92" s="1">
        <f t="shared" si="19"/>
        <v>374.08256221484021</v>
      </c>
      <c r="G92" s="8">
        <f t="shared" ref="G92:G155" si="22">G80</f>
        <v>1086.9683692307658</v>
      </c>
      <c r="H92">
        <v>315</v>
      </c>
      <c r="I92">
        <v>295</v>
      </c>
      <c r="J92" s="1">
        <v>300.23258437334829</v>
      </c>
      <c r="K92" s="2">
        <f t="shared" si="15"/>
        <v>14.767415626651712</v>
      </c>
      <c r="L92" s="8">
        <v>1274.121757261682</v>
      </c>
      <c r="M92" s="1">
        <f t="shared" si="20"/>
        <v>11.013662402910148</v>
      </c>
      <c r="N92" s="1">
        <f t="shared" si="16"/>
        <v>4179.7805554490797</v>
      </c>
      <c r="O92" s="1">
        <f t="shared" si="17"/>
        <v>993.99973389794013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159.3795248828246</v>
      </c>
      <c r="C93">
        <v>2000</v>
      </c>
      <c r="D93" s="2">
        <v>2.0683085755862978</v>
      </c>
      <c r="E93" s="1">
        <f t="shared" si="18"/>
        <v>93.520640553710052</v>
      </c>
      <c r="F93" s="1">
        <f t="shared" si="19"/>
        <v>374.08256221484021</v>
      </c>
      <c r="G93" s="8">
        <f t="shared" si="22"/>
        <v>1383.7962769230728</v>
      </c>
      <c r="H93">
        <v>315</v>
      </c>
      <c r="I93">
        <v>295</v>
      </c>
      <c r="J93" s="1">
        <v>301.27479985550821</v>
      </c>
      <c r="K93" s="2">
        <f t="shared" si="15"/>
        <v>13.725200144491794</v>
      </c>
      <c r="L93" s="8">
        <v>1370.1772856751661</v>
      </c>
      <c r="M93" s="1">
        <f t="shared" si="20"/>
        <v>11.84032991901471</v>
      </c>
      <c r="N93" s="1">
        <f t="shared" si="16"/>
        <v>4179.5722075589929</v>
      </c>
      <c r="O93" s="1">
        <f t="shared" si="17"/>
        <v>993.85413600934783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181.13754986814584</v>
      </c>
      <c r="C94">
        <v>2000</v>
      </c>
      <c r="D94" s="2">
        <v>2.0683085755862978</v>
      </c>
      <c r="E94" s="1">
        <f t="shared" si="18"/>
        <v>93.520640553710052</v>
      </c>
      <c r="F94" s="1">
        <f t="shared" si="19"/>
        <v>374.08256221484021</v>
      </c>
      <c r="G94" s="8">
        <f t="shared" si="22"/>
        <v>1714.7699999999959</v>
      </c>
      <c r="H94">
        <v>315</v>
      </c>
      <c r="I94">
        <v>295</v>
      </c>
      <c r="J94" s="1">
        <v>302.20476927488545</v>
      </c>
      <c r="K94" s="2">
        <f t="shared" si="15"/>
        <v>12.79523072511455</v>
      </c>
      <c r="L94" s="8">
        <v>1450.6267795118936</v>
      </c>
      <c r="M94" s="1">
        <f t="shared" si="20"/>
        <v>12.532191707052361</v>
      </c>
      <c r="N94" s="1">
        <f t="shared" si="16"/>
        <v>4179.4068208592917</v>
      </c>
      <c r="O94" s="1">
        <f t="shared" si="17"/>
        <v>993.71996657250861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202.89910194358242</v>
      </c>
      <c r="C95">
        <v>2000</v>
      </c>
      <c r="D95" s="2">
        <v>2.0683085755862978</v>
      </c>
      <c r="E95" s="1">
        <f t="shared" si="18"/>
        <v>93.520640553710052</v>
      </c>
      <c r="F95" s="1">
        <f t="shared" si="19"/>
        <v>374.08256221484021</v>
      </c>
      <c r="G95" s="8">
        <f t="shared" si="22"/>
        <v>2079.8895384615334</v>
      </c>
      <c r="H95">
        <v>315</v>
      </c>
      <c r="I95">
        <v>295</v>
      </c>
      <c r="J95" s="1">
        <v>303.03205701950822</v>
      </c>
      <c r="K95" s="2">
        <f t="shared" si="15"/>
        <v>11.967942980491785</v>
      </c>
      <c r="L95" s="8">
        <v>1518.8515608913629</v>
      </c>
      <c r="M95" s="1">
        <f t="shared" si="20"/>
        <v>13.118549845774243</v>
      </c>
      <c r="N95" s="1">
        <f t="shared" si="16"/>
        <v>4179.2751259799443</v>
      </c>
      <c r="O95" s="1">
        <f t="shared" si="17"/>
        <v>993.59730067241185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224.66356948388821</v>
      </c>
      <c r="C96">
        <v>2000</v>
      </c>
      <c r="D96" s="2">
        <v>2.0683085755862978</v>
      </c>
      <c r="E96" s="1">
        <f t="shared" si="18"/>
        <v>93.520640553710052</v>
      </c>
      <c r="F96" s="1">
        <f t="shared" si="19"/>
        <v>374.08256221484021</v>
      </c>
      <c r="G96" s="8">
        <f t="shared" si="22"/>
        <v>2479.1548923076866</v>
      </c>
      <c r="H96">
        <v>315</v>
      </c>
      <c r="I96">
        <v>295</v>
      </c>
      <c r="J96" s="1">
        <v>303.76862090414068</v>
      </c>
      <c r="K96" s="2">
        <f t="shared" si="15"/>
        <v>11.231379095859324</v>
      </c>
      <c r="L96" s="8">
        <v>1577.367117954554</v>
      </c>
      <c r="M96" s="1">
        <f t="shared" si="20"/>
        <v>13.621177485448515</v>
      </c>
      <c r="N96" s="1">
        <f t="shared" si="16"/>
        <v>4179.1695098102837</v>
      </c>
      <c r="O96" s="1">
        <f t="shared" si="17"/>
        <v>993.48550596231325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246.43046431209186</v>
      </c>
      <c r="C97">
        <v>2000</v>
      </c>
      <c r="D97" s="2">
        <v>2.0683085755862978</v>
      </c>
      <c r="E97" s="1">
        <f t="shared" si="18"/>
        <v>93.520640553710052</v>
      </c>
      <c r="F97" s="1">
        <f t="shared" si="19"/>
        <v>374.08256221484021</v>
      </c>
      <c r="G97" s="8">
        <f t="shared" si="22"/>
        <v>2912.5660615384559</v>
      </c>
      <c r="H97">
        <v>315</v>
      </c>
      <c r="I97">
        <v>295</v>
      </c>
      <c r="J97" s="1">
        <v>304.42620947573124</v>
      </c>
      <c r="K97" s="2">
        <f t="shared" si="15"/>
        <v>10.573790524268759</v>
      </c>
      <c r="L97" s="8">
        <v>1628.0658237049784</v>
      </c>
      <c r="M97" s="1">
        <f t="shared" si="20"/>
        <v>14.056438789473235</v>
      </c>
      <c r="N97" s="1">
        <f t="shared" si="16"/>
        <v>4179.084061119519</v>
      </c>
      <c r="O97" s="1">
        <f t="shared" si="17"/>
        <v>993.3836739031301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268.19819576774006</v>
      </c>
      <c r="C98">
        <v>2000</v>
      </c>
      <c r="D98" s="2">
        <v>2.0683085755862978</v>
      </c>
      <c r="E98" s="1">
        <f t="shared" si="18"/>
        <v>93.520640553710052</v>
      </c>
      <c r="F98" s="1">
        <f t="shared" si="19"/>
        <v>374.08256221484021</v>
      </c>
      <c r="G98" s="8">
        <f t="shared" si="22"/>
        <v>3380.1230461538389</v>
      </c>
      <c r="H98">
        <v>315</v>
      </c>
      <c r="I98">
        <v>295</v>
      </c>
      <c r="J98" s="1">
        <v>304.98744183193753</v>
      </c>
      <c r="K98" s="2">
        <f t="shared" si="15"/>
        <v>10.012558168062469</v>
      </c>
      <c r="L98" s="8">
        <v>1670.307277678668</v>
      </c>
      <c r="M98" s="1">
        <f t="shared" si="20"/>
        <v>14.418927951981289</v>
      </c>
      <c r="N98" s="1">
        <f t="shared" si="16"/>
        <v>4179.0174566768483</v>
      </c>
      <c r="O98" s="1">
        <f t="shared" si="17"/>
        <v>993.29527268968923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28.954940056982799</v>
      </c>
      <c r="C99">
        <v>2500</v>
      </c>
      <c r="D99" s="2">
        <v>2.6713015582125603</v>
      </c>
      <c r="E99" s="1">
        <f t="shared" si="18"/>
        <v>120.78557125613914</v>
      </c>
      <c r="F99" s="1">
        <f t="shared" si="19"/>
        <v>483.14228502455654</v>
      </c>
      <c r="G99" s="8">
        <f t="shared" si="22"/>
        <v>115.01606153846123</v>
      </c>
      <c r="H99">
        <v>315</v>
      </c>
      <c r="I99">
        <v>295</v>
      </c>
      <c r="J99" s="1">
        <v>295.01969489407901</v>
      </c>
      <c r="K99" s="2">
        <f t="shared" ref="K99:K130" si="24">H99-J99</f>
        <v>19.980305105920991</v>
      </c>
      <c r="L99" s="8">
        <v>407.62258830334281</v>
      </c>
      <c r="M99" s="1">
        <f t="shared" si="20"/>
        <v>2.8860227224800239</v>
      </c>
      <c r="N99" s="1">
        <f t="shared" ref="N99:N130" si="25">((W99 + X99*H99 +Y99*H99^2 +  Z99*H99^3)+(W99 + X99*J99 + Y99*J99^2 +  Z99*J99^3))/2</f>
        <v>4181.2356347754549</v>
      </c>
      <c r="O99" s="1">
        <f t="shared" ref="O99:O130" si="26">((S99 + T99*H99 + U99*H99^2 +  V99*H99^3)+(S99 + T99*J99 + U99*J99^2 +  V99*J99^3))/2</f>
        <v>994.64892496140965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50.673198739906809</v>
      </c>
      <c r="C100">
        <v>2500</v>
      </c>
      <c r="D100" s="2">
        <v>2.6713015582125603</v>
      </c>
      <c r="E100" s="1">
        <f t="shared" si="18"/>
        <v>120.78557125613914</v>
      </c>
      <c r="F100" s="1">
        <f t="shared" si="19"/>
        <v>483.14228502455654</v>
      </c>
      <c r="G100" s="8">
        <f t="shared" si="22"/>
        <v>241.11489230769138</v>
      </c>
      <c r="H100">
        <v>315</v>
      </c>
      <c r="I100">
        <v>295</v>
      </c>
      <c r="J100" s="1">
        <v>295.37849918354596</v>
      </c>
      <c r="K100" s="2">
        <f t="shared" si="24"/>
        <v>19.621500816454045</v>
      </c>
      <c r="L100" s="8">
        <v>698.35059612048531</v>
      </c>
      <c r="M100" s="1">
        <f t="shared" si="20"/>
        <v>4.9458400435878138</v>
      </c>
      <c r="N100" s="1">
        <f t="shared" si="25"/>
        <v>4181.1113134180914</v>
      </c>
      <c r="O100" s="1">
        <f t="shared" si="26"/>
        <v>994.60861467796667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72.397487830396017</v>
      </c>
      <c r="C101">
        <v>2500</v>
      </c>
      <c r="D101" s="2">
        <v>2.6713015582125603</v>
      </c>
      <c r="E101" s="1">
        <f t="shared" si="18"/>
        <v>120.78557125613914</v>
      </c>
      <c r="F101" s="1">
        <f t="shared" si="19"/>
        <v>483.14228502455654</v>
      </c>
      <c r="G101" s="8">
        <f t="shared" si="22"/>
        <v>401.35953846153689</v>
      </c>
      <c r="H101">
        <v>315</v>
      </c>
      <c r="I101">
        <v>295</v>
      </c>
      <c r="J101" s="1">
        <v>296.23558468828855</v>
      </c>
      <c r="K101" s="2">
        <f t="shared" si="24"/>
        <v>18.764415311711446</v>
      </c>
      <c r="L101" s="8">
        <v>952.1804588424709</v>
      </c>
      <c r="M101" s="1">
        <f t="shared" si="20"/>
        <v>6.7396366271249066</v>
      </c>
      <c r="N101" s="1">
        <f t="shared" si="25"/>
        <v>4180.82966000955</v>
      </c>
      <c r="O101" s="1">
        <f t="shared" si="26"/>
        <v>994.50964608983122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94.129310754562937</v>
      </c>
      <c r="C102">
        <v>2500</v>
      </c>
      <c r="D102" s="2">
        <v>2.6713015582125603</v>
      </c>
      <c r="E102" s="1">
        <f t="shared" si="18"/>
        <v>120.78557125613914</v>
      </c>
      <c r="F102" s="1">
        <f t="shared" si="19"/>
        <v>483.14228502455654</v>
      </c>
      <c r="G102" s="8">
        <f t="shared" si="22"/>
        <v>595.74999999999773</v>
      </c>
      <c r="H102">
        <v>315</v>
      </c>
      <c r="I102">
        <v>295</v>
      </c>
      <c r="J102" s="1">
        <v>297.33881845399998</v>
      </c>
      <c r="K102" s="2">
        <f t="shared" si="24"/>
        <v>17.661181546000023</v>
      </c>
      <c r="L102" s="8">
        <v>1163.4054881126256</v>
      </c>
      <c r="M102" s="1">
        <f t="shared" si="20"/>
        <v>8.2294829777078604</v>
      </c>
      <c r="N102" s="1">
        <f t="shared" si="25"/>
        <v>4180.4978734798333</v>
      </c>
      <c r="O102" s="1">
        <f t="shared" si="26"/>
        <v>994.37677010147149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115.86832869025795</v>
      </c>
      <c r="C103">
        <v>2500</v>
      </c>
      <c r="D103" s="2">
        <v>2.6713015582125603</v>
      </c>
      <c r="E103" s="1">
        <f t="shared" si="18"/>
        <v>120.78557125613914</v>
      </c>
      <c r="F103" s="1">
        <f t="shared" si="19"/>
        <v>483.14228502455654</v>
      </c>
      <c r="G103" s="8">
        <f t="shared" si="22"/>
        <v>824.28627692307418</v>
      </c>
      <c r="H103">
        <v>315</v>
      </c>
      <c r="I103">
        <v>295</v>
      </c>
      <c r="J103" s="1">
        <v>298.4873484009953</v>
      </c>
      <c r="K103" s="2">
        <f t="shared" si="24"/>
        <v>16.512651599004698</v>
      </c>
      <c r="L103" s="8">
        <v>1337.306438896225</v>
      </c>
      <c r="M103" s="1">
        <f t="shared" si="20"/>
        <v>9.4542199134412055</v>
      </c>
      <c r="N103" s="1">
        <f t="shared" si="25"/>
        <v>4180.1875916493718</v>
      </c>
      <c r="O103" s="1">
        <f t="shared" si="26"/>
        <v>994.23199852960215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137.61363407655247</v>
      </c>
      <c r="C104">
        <v>2500</v>
      </c>
      <c r="D104" s="2">
        <v>2.6713015582125603</v>
      </c>
      <c r="E104" s="1">
        <f t="shared" si="18"/>
        <v>120.78557125613914</v>
      </c>
      <c r="F104" s="1">
        <f t="shared" si="19"/>
        <v>483.14228502455654</v>
      </c>
      <c r="G104" s="8">
        <f t="shared" si="22"/>
        <v>1086.9683692307658</v>
      </c>
      <c r="H104">
        <v>315</v>
      </c>
      <c r="I104">
        <v>295</v>
      </c>
      <c r="J104" s="1">
        <v>299.58555760101603</v>
      </c>
      <c r="K104" s="2">
        <f t="shared" si="24"/>
        <v>15.414442398983965</v>
      </c>
      <c r="L104" s="8">
        <v>1481.1374537876688</v>
      </c>
      <c r="M104" s="1">
        <f t="shared" si="20"/>
        <v>10.465933737299329</v>
      </c>
      <c r="N104" s="1">
        <f t="shared" si="25"/>
        <v>4179.9227195909534</v>
      </c>
      <c r="O104" s="1">
        <f t="shared" si="26"/>
        <v>994.08754748748311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159.36425715846792</v>
      </c>
      <c r="C105">
        <v>2500</v>
      </c>
      <c r="D105" s="2">
        <v>2.6713015582125603</v>
      </c>
      <c r="E105" s="1">
        <f t="shared" si="18"/>
        <v>120.78557125613914</v>
      </c>
      <c r="F105" s="1">
        <f t="shared" si="19"/>
        <v>483.14228502455654</v>
      </c>
      <c r="G105" s="8">
        <f t="shared" si="22"/>
        <v>1383.7962769230728</v>
      </c>
      <c r="H105">
        <v>315</v>
      </c>
      <c r="I105">
        <v>295</v>
      </c>
      <c r="J105" s="1">
        <v>300.5973761539272</v>
      </c>
      <c r="K105" s="2">
        <f t="shared" si="24"/>
        <v>14.4026238460728</v>
      </c>
      <c r="L105" s="8">
        <v>1601.2688888205951</v>
      </c>
      <c r="M105" s="1">
        <f t="shared" si="20"/>
        <v>11.310064062039585</v>
      </c>
      <c r="N105" s="1">
        <f t="shared" si="25"/>
        <v>4179.7047837107839</v>
      </c>
      <c r="O105" s="1">
        <f t="shared" si="26"/>
        <v>993.94935115526505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181.11932782666983</v>
      </c>
      <c r="C106">
        <v>2500</v>
      </c>
      <c r="D106" s="2">
        <v>2.6713015582125603</v>
      </c>
      <c r="E106" s="1">
        <f t="shared" si="18"/>
        <v>120.78557125613914</v>
      </c>
      <c r="F106" s="1">
        <f t="shared" si="19"/>
        <v>483.14228502455654</v>
      </c>
      <c r="G106" s="8">
        <f t="shared" si="22"/>
        <v>1714.7699999999959</v>
      </c>
      <c r="H106">
        <v>315</v>
      </c>
      <c r="I106">
        <v>295</v>
      </c>
      <c r="J106" s="1">
        <v>301.51444115535895</v>
      </c>
      <c r="K106" s="2">
        <f t="shared" si="24"/>
        <v>13.485558844641048</v>
      </c>
      <c r="L106" s="8">
        <v>1702.7231102758283</v>
      </c>
      <c r="M106" s="1">
        <f t="shared" si="20"/>
        <v>12.022312975837147</v>
      </c>
      <c r="N106" s="1">
        <f t="shared" si="25"/>
        <v>4179.5277819836183</v>
      </c>
      <c r="O106" s="1">
        <f t="shared" si="26"/>
        <v>993.81994268584617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202.8781122527557</v>
      </c>
      <c r="C107">
        <v>2500</v>
      </c>
      <c r="D107" s="2">
        <v>2.6713015582125603</v>
      </c>
      <c r="E107" s="1">
        <f t="shared" si="18"/>
        <v>120.78557125613914</v>
      </c>
      <c r="F107" s="1">
        <f t="shared" si="19"/>
        <v>483.14228502455654</v>
      </c>
      <c r="G107" s="8">
        <f t="shared" si="22"/>
        <v>2079.8895384615334</v>
      </c>
      <c r="H107">
        <v>315</v>
      </c>
      <c r="I107">
        <v>295</v>
      </c>
      <c r="J107" s="1">
        <v>302.34019768383359</v>
      </c>
      <c r="K107" s="2">
        <f t="shared" si="24"/>
        <v>12.659802316166406</v>
      </c>
      <c r="L107" s="8">
        <v>1789.339678346716</v>
      </c>
      <c r="M107" s="1">
        <f t="shared" si="20"/>
        <v>12.629913639584807</v>
      </c>
      <c r="N107" s="1">
        <f t="shared" si="25"/>
        <v>4179.3842881429882</v>
      </c>
      <c r="O107" s="1">
        <f t="shared" si="26"/>
        <v>993.70009786386731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224.64000662620919</v>
      </c>
      <c r="C108">
        <v>2500</v>
      </c>
      <c r="D108" s="2">
        <v>2.6713015582125603</v>
      </c>
      <c r="E108" s="1">
        <f t="shared" si="18"/>
        <v>120.78557125613914</v>
      </c>
      <c r="F108" s="1">
        <f t="shared" si="19"/>
        <v>483.14228502455654</v>
      </c>
      <c r="G108" s="8">
        <f t="shared" si="22"/>
        <v>2479.1548923076866</v>
      </c>
      <c r="H108">
        <v>315</v>
      </c>
      <c r="I108">
        <v>295</v>
      </c>
      <c r="J108" s="1">
        <v>303.08254867856306</v>
      </c>
      <c r="K108" s="2">
        <f t="shared" si="24"/>
        <v>11.917451321436943</v>
      </c>
      <c r="L108" s="8">
        <v>1864.0404926457722</v>
      </c>
      <c r="M108" s="1">
        <f t="shared" si="20"/>
        <v>13.153556530076852</v>
      </c>
      <c r="N108" s="1">
        <f t="shared" si="25"/>
        <v>4179.2675422579741</v>
      </c>
      <c r="O108" s="1">
        <f t="shared" si="26"/>
        <v>993.58971428181394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246.40451846747371</v>
      </c>
      <c r="C109">
        <v>2500</v>
      </c>
      <c r="D109" s="2">
        <v>2.6713015582125603</v>
      </c>
      <c r="E109" s="1">
        <f t="shared" si="18"/>
        <v>120.78557125613914</v>
      </c>
      <c r="F109" s="1">
        <f t="shared" si="19"/>
        <v>483.14228502455654</v>
      </c>
      <c r="G109" s="8">
        <f t="shared" si="22"/>
        <v>2912.5660615384559</v>
      </c>
      <c r="H109">
        <v>315</v>
      </c>
      <c r="I109">
        <v>295</v>
      </c>
      <c r="J109" s="1">
        <v>303.75056665942498</v>
      </c>
      <c r="K109" s="2">
        <f t="shared" si="24"/>
        <v>11.249433340575024</v>
      </c>
      <c r="L109" s="8">
        <v>1929.0616780512082</v>
      </c>
      <c r="M109" s="1">
        <f t="shared" si="20"/>
        <v>13.609055579847309</v>
      </c>
      <c r="N109" s="1">
        <f t="shared" si="25"/>
        <v>4179.1719716865518</v>
      </c>
      <c r="O109" s="1">
        <f t="shared" si="26"/>
        <v>993.48827498191554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268.17003869572659</v>
      </c>
      <c r="C110">
        <v>2500</v>
      </c>
      <c r="D110" s="2">
        <v>2.6713015582125603</v>
      </c>
      <c r="E110" s="1">
        <f t="shared" si="18"/>
        <v>120.78557125613914</v>
      </c>
      <c r="F110" s="1">
        <f t="shared" si="19"/>
        <v>483.14228502455654</v>
      </c>
      <c r="G110" s="8">
        <f t="shared" si="22"/>
        <v>3380.1230461538389</v>
      </c>
      <c r="H110">
        <v>315</v>
      </c>
      <c r="I110">
        <v>295</v>
      </c>
      <c r="J110" s="1">
        <v>304.32438618782101</v>
      </c>
      <c r="K110" s="2">
        <f t="shared" si="24"/>
        <v>10.675613812178995</v>
      </c>
      <c r="L110" s="8">
        <v>1983.4444494765805</v>
      </c>
      <c r="M110" s="1">
        <f t="shared" si="20"/>
        <v>13.989812501140625</v>
      </c>
      <c r="N110" s="1">
        <f t="shared" si="25"/>
        <v>4179.0967614500742</v>
      </c>
      <c r="O110" s="1">
        <f t="shared" si="26"/>
        <v>993.39956579662908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28.954913224474804</v>
      </c>
      <c r="C111">
        <v>3000</v>
      </c>
      <c r="D111" s="2">
        <v>3.2740447957839263</v>
      </c>
      <c r="E111" s="1">
        <f t="shared" si="18"/>
        <v>148.03920948616599</v>
      </c>
      <c r="F111" s="1">
        <f t="shared" si="19"/>
        <v>592.15683794466395</v>
      </c>
      <c r="G111" s="8">
        <f t="shared" si="22"/>
        <v>115.01606153846123</v>
      </c>
      <c r="H111">
        <v>315</v>
      </c>
      <c r="I111">
        <v>295</v>
      </c>
      <c r="J111" s="1">
        <v>295.01142045153409</v>
      </c>
      <c r="K111" s="2">
        <f t="shared" si="24"/>
        <v>19.988579548465907</v>
      </c>
      <c r="L111" s="8">
        <v>440.26940671333932</v>
      </c>
      <c r="M111" s="1">
        <f t="shared" si="20"/>
        <v>2.67653462515077</v>
      </c>
      <c r="N111" s="1">
        <f t="shared" si="25"/>
        <v>4181.2385471748639</v>
      </c>
      <c r="O111" s="1">
        <f t="shared" si="26"/>
        <v>994.64984670222179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50.672612898597656</v>
      </c>
      <c r="C112">
        <v>3000</v>
      </c>
      <c r="D112" s="2">
        <v>3.2740447957839263</v>
      </c>
      <c r="E112" s="1">
        <f t="shared" si="18"/>
        <v>148.03920948616599</v>
      </c>
      <c r="F112" s="1">
        <f t="shared" si="19"/>
        <v>592.15683794466395</v>
      </c>
      <c r="G112" s="8">
        <f t="shared" si="22"/>
        <v>241.11489230769138</v>
      </c>
      <c r="H112">
        <v>315</v>
      </c>
      <c r="I112">
        <v>295</v>
      </c>
      <c r="J112" s="1">
        <v>295.27674778800741</v>
      </c>
      <c r="K112" s="2">
        <f t="shared" si="24"/>
        <v>19.723252211992587</v>
      </c>
      <c r="L112" s="8">
        <v>757.89598912823533</v>
      </c>
      <c r="M112" s="1">
        <f t="shared" si="20"/>
        <v>4.6078263437435911</v>
      </c>
      <c r="N112" s="1">
        <f t="shared" si="25"/>
        <v>4181.1461794826409</v>
      </c>
      <c r="O112" s="1">
        <f t="shared" si="26"/>
        <v>994.62011364712566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72.395406554420092</v>
      </c>
      <c r="C113">
        <v>3000</v>
      </c>
      <c r="D113" s="2">
        <v>3.2740447957839263</v>
      </c>
      <c r="E113" s="1">
        <f t="shared" si="18"/>
        <v>148.03920948616599</v>
      </c>
      <c r="F113" s="1">
        <f t="shared" si="19"/>
        <v>592.15683794466395</v>
      </c>
      <c r="G113" s="8">
        <f t="shared" si="22"/>
        <v>401.35953846153689</v>
      </c>
      <c r="H113">
        <v>315</v>
      </c>
      <c r="I113">
        <v>295</v>
      </c>
      <c r="J113" s="1">
        <v>295.99129587044695</v>
      </c>
      <c r="K113" s="2">
        <f t="shared" si="24"/>
        <v>19.008704129553053</v>
      </c>
      <c r="L113" s="8">
        <v>1041.4351529991652</v>
      </c>
      <c r="M113" s="1">
        <f t="shared" si="20"/>
        <v>6.3267982790374813</v>
      </c>
      <c r="N113" s="1">
        <f t="shared" si="25"/>
        <v>4180.9077673195543</v>
      </c>
      <c r="O113" s="1">
        <f t="shared" si="26"/>
        <v>994.53823697884945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94.125074531375233</v>
      </c>
      <c r="C114">
        <v>3000</v>
      </c>
      <c r="D114" s="2">
        <v>3.2740447957839263</v>
      </c>
      <c r="E114" s="1">
        <f t="shared" si="18"/>
        <v>148.03920948616599</v>
      </c>
      <c r="F114" s="1">
        <f t="shared" si="19"/>
        <v>592.15683794466395</v>
      </c>
      <c r="G114" s="8">
        <f t="shared" si="22"/>
        <v>595.74999999999773</v>
      </c>
      <c r="H114">
        <v>315</v>
      </c>
      <c r="I114">
        <v>295</v>
      </c>
      <c r="J114" s="1">
        <v>296.97287248737661</v>
      </c>
      <c r="K114" s="2">
        <f t="shared" si="24"/>
        <v>18.027127512623395</v>
      </c>
      <c r="L114" s="8">
        <v>1282.151553745284</v>
      </c>
      <c r="M114" s="1">
        <f t="shared" si="20"/>
        <v>7.7829216564478552</v>
      </c>
      <c r="N114" s="1">
        <f t="shared" si="25"/>
        <v>4180.6041795070414</v>
      </c>
      <c r="O114" s="1">
        <f t="shared" si="26"/>
        <v>994.42152334019966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115.86160308414746</v>
      </c>
      <c r="C115">
        <v>3000</v>
      </c>
      <c r="D115" s="2">
        <v>3.2740447957839263</v>
      </c>
      <c r="E115" s="1">
        <f t="shared" si="18"/>
        <v>148.03920948616599</v>
      </c>
      <c r="F115" s="1">
        <f t="shared" si="19"/>
        <v>592.15683794466395</v>
      </c>
      <c r="G115" s="8">
        <f t="shared" si="22"/>
        <v>824.28627692307418</v>
      </c>
      <c r="H115">
        <v>315</v>
      </c>
      <c r="I115">
        <v>295</v>
      </c>
      <c r="J115" s="1">
        <v>298.03563407584778</v>
      </c>
      <c r="K115" s="2">
        <f t="shared" si="24"/>
        <v>16.964365924152219</v>
      </c>
      <c r="L115" s="8">
        <v>1483.4016704603196</v>
      </c>
      <c r="M115" s="1">
        <f t="shared" si="20"/>
        <v>8.9981745075116226</v>
      </c>
      <c r="N115" s="1">
        <f t="shared" si="25"/>
        <v>4180.3054659719392</v>
      </c>
      <c r="O115" s="1">
        <f t="shared" si="26"/>
        <v>994.2897123245657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137.60430437091156</v>
      </c>
      <c r="C116">
        <v>3000</v>
      </c>
      <c r="D116" s="2">
        <v>3.2740447957839263</v>
      </c>
      <c r="E116" s="1">
        <f t="shared" si="18"/>
        <v>148.03920948616599</v>
      </c>
      <c r="F116" s="1">
        <f t="shared" si="19"/>
        <v>592.15683794466395</v>
      </c>
      <c r="G116" s="8">
        <f t="shared" si="22"/>
        <v>1086.9683692307658</v>
      </c>
      <c r="H116">
        <v>315</v>
      </c>
      <c r="I116">
        <v>295</v>
      </c>
      <c r="J116" s="1">
        <v>299.07864255460868</v>
      </c>
      <c r="K116" s="2">
        <f t="shared" si="24"/>
        <v>15.921357445391322</v>
      </c>
      <c r="L116" s="8">
        <v>1651.8074894351325</v>
      </c>
      <c r="M116" s="1">
        <f t="shared" si="20"/>
        <v>10.013633587425039</v>
      </c>
      <c r="N116" s="1">
        <f t="shared" si="25"/>
        <v>4180.0412223331177</v>
      </c>
      <c r="O116" s="1">
        <f t="shared" si="26"/>
        <v>994.15494758984005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159.35233999305211</v>
      </c>
      <c r="C117">
        <v>3000</v>
      </c>
      <c r="D117" s="2">
        <v>3.2740447957839263</v>
      </c>
      <c r="E117" s="1">
        <f t="shared" si="18"/>
        <v>148.03920948616599</v>
      </c>
      <c r="F117" s="1">
        <f t="shared" si="19"/>
        <v>592.15683794466395</v>
      </c>
      <c r="G117" s="8">
        <f t="shared" si="22"/>
        <v>1383.7962769230728</v>
      </c>
      <c r="H117">
        <v>315</v>
      </c>
      <c r="I117">
        <v>295</v>
      </c>
      <c r="J117" s="1">
        <v>300.05756375181585</v>
      </c>
      <c r="K117" s="2">
        <f t="shared" si="24"/>
        <v>14.942436248184151</v>
      </c>
      <c r="L117" s="8">
        <v>1793.7417201306343</v>
      </c>
      <c r="M117" s="1">
        <f t="shared" si="20"/>
        <v>10.868432733271773</v>
      </c>
      <c r="N117" s="1">
        <f t="shared" si="25"/>
        <v>4179.8180213571777</v>
      </c>
      <c r="O117" s="1">
        <f t="shared" si="26"/>
        <v>994.02368366166661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181.10491282134018</v>
      </c>
      <c r="C118">
        <v>3000</v>
      </c>
      <c r="D118" s="2">
        <v>3.2740447957839263</v>
      </c>
      <c r="E118" s="1">
        <f t="shared" si="18"/>
        <v>148.03920948616599</v>
      </c>
      <c r="F118" s="1">
        <f t="shared" si="19"/>
        <v>592.15683794466395</v>
      </c>
      <c r="G118" s="8">
        <f t="shared" si="22"/>
        <v>1714.7699999999959</v>
      </c>
      <c r="H118">
        <v>315</v>
      </c>
      <c r="I118">
        <v>295</v>
      </c>
      <c r="J118" s="1">
        <v>300.95717920473243</v>
      </c>
      <c r="K118" s="2">
        <f t="shared" si="24"/>
        <v>14.042820795267573</v>
      </c>
      <c r="L118" s="8">
        <v>1914.4707846767817</v>
      </c>
      <c r="M118" s="1">
        <f t="shared" si="20"/>
        <v>11.594759102401685</v>
      </c>
      <c r="N118" s="1">
        <f t="shared" si="25"/>
        <v>4179.6330684912855</v>
      </c>
      <c r="O118" s="1">
        <f t="shared" si="26"/>
        <v>993.89904556355054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202.86132602789175</v>
      </c>
      <c r="C119">
        <v>3000</v>
      </c>
      <c r="D119" s="2">
        <v>3.2740447957839263</v>
      </c>
      <c r="E119" s="1">
        <f t="shared" si="18"/>
        <v>148.03920948616599</v>
      </c>
      <c r="F119" s="1">
        <f t="shared" si="19"/>
        <v>592.15683794466395</v>
      </c>
      <c r="G119" s="8">
        <f t="shared" si="22"/>
        <v>2079.8895384615334</v>
      </c>
      <c r="H119">
        <v>315</v>
      </c>
      <c r="I119">
        <v>295</v>
      </c>
      <c r="J119" s="1">
        <v>301.77597159166794</v>
      </c>
      <c r="K119" s="2">
        <f t="shared" si="24"/>
        <v>13.22402840833206</v>
      </c>
      <c r="L119" s="8">
        <v>2018.1429550785876</v>
      </c>
      <c r="M119" s="1">
        <f t="shared" si="20"/>
        <v>12.217891080435384</v>
      </c>
      <c r="N119" s="1">
        <f t="shared" si="25"/>
        <v>4179.4807421728719</v>
      </c>
      <c r="O119" s="1">
        <f t="shared" si="26"/>
        <v>993.78232385349611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224.62099141705195</v>
      </c>
      <c r="C120">
        <v>3000</v>
      </c>
      <c r="D120" s="2">
        <v>3.2740447957839263</v>
      </c>
      <c r="E120" s="1">
        <f t="shared" si="18"/>
        <v>148.03920948616599</v>
      </c>
      <c r="F120" s="1">
        <f t="shared" si="19"/>
        <v>592.15683794466395</v>
      </c>
      <c r="G120" s="8">
        <f t="shared" si="22"/>
        <v>2479.1548923076866</v>
      </c>
      <c r="H120">
        <v>315</v>
      </c>
      <c r="I120">
        <v>295</v>
      </c>
      <c r="J120" s="1">
        <v>302.51840478883219</v>
      </c>
      <c r="K120" s="2">
        <f t="shared" si="24"/>
        <v>12.481595211167814</v>
      </c>
      <c r="L120" s="8">
        <v>2107.9821444999711</v>
      </c>
      <c r="M120" s="1">
        <f t="shared" si="20"/>
        <v>12.757432757819183</v>
      </c>
      <c r="N120" s="1">
        <f t="shared" si="25"/>
        <v>4179.3552247922835</v>
      </c>
      <c r="O120" s="1">
        <f t="shared" si="26"/>
        <v>993.67382626135065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246.38341978425643</v>
      </c>
      <c r="C121">
        <v>3000</v>
      </c>
      <c r="D121" s="2">
        <v>3.2740447957839263</v>
      </c>
      <c r="E121" s="1">
        <f t="shared" si="18"/>
        <v>148.03920948616599</v>
      </c>
      <c r="F121" s="1">
        <f t="shared" si="19"/>
        <v>592.15683794466395</v>
      </c>
      <c r="G121" s="8">
        <f t="shared" si="22"/>
        <v>2912.5660615384559</v>
      </c>
      <c r="H121">
        <v>315</v>
      </c>
      <c r="I121">
        <v>295</v>
      </c>
      <c r="J121" s="1">
        <v>303.19119880513131</v>
      </c>
      <c r="K121" s="2">
        <f t="shared" si="24"/>
        <v>11.808801194868693</v>
      </c>
      <c r="L121" s="8">
        <v>2186.4947636063121</v>
      </c>
      <c r="M121" s="1">
        <f t="shared" si="20"/>
        <v>13.228600240817094</v>
      </c>
      <c r="N121" s="1">
        <f t="shared" si="25"/>
        <v>4179.2513968866642</v>
      </c>
      <c r="O121" s="1">
        <f t="shared" si="26"/>
        <v>993.57335089494677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268.14699886428014</v>
      </c>
      <c r="C122">
        <v>3000</v>
      </c>
      <c r="D122" s="2">
        <v>3.2740447957839263</v>
      </c>
      <c r="E122" s="1">
        <f t="shared" si="18"/>
        <v>148.03920948616599</v>
      </c>
      <c r="F122" s="1">
        <f t="shared" si="19"/>
        <v>592.15683794466395</v>
      </c>
      <c r="G122" s="8">
        <f t="shared" si="22"/>
        <v>3380.1230461538389</v>
      </c>
      <c r="H122">
        <v>315</v>
      </c>
      <c r="I122">
        <v>295</v>
      </c>
      <c r="J122" s="1">
        <v>303.77243329717874</v>
      </c>
      <c r="K122" s="2">
        <f t="shared" si="24"/>
        <v>11.227566702821264</v>
      </c>
      <c r="L122" s="8">
        <v>2252.3813892410799</v>
      </c>
      <c r="M122" s="1">
        <f t="shared" si="20"/>
        <v>13.623735968475094</v>
      </c>
      <c r="N122" s="1">
        <f t="shared" si="25"/>
        <v>4179.1689907555001</v>
      </c>
      <c r="O122" s="1">
        <f t="shared" si="26"/>
        <v>993.4849210631503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28.954898842986289</v>
      </c>
      <c r="C123">
        <f>C111+500</f>
        <v>3500</v>
      </c>
      <c r="D123" s="2">
        <v>3.8772875234958279</v>
      </c>
      <c r="E123" s="1">
        <f t="shared" si="18"/>
        <v>175.31543266238737</v>
      </c>
      <c r="F123" s="1">
        <f t="shared" si="19"/>
        <v>701.26173064954946</v>
      </c>
      <c r="G123" s="8">
        <f t="shared" si="22"/>
        <v>115.01606153846123</v>
      </c>
      <c r="H123">
        <v>315</v>
      </c>
      <c r="I123">
        <v>295</v>
      </c>
      <c r="J123" s="1">
        <v>295.00698425808446</v>
      </c>
      <c r="K123" s="2">
        <f t="shared" si="24"/>
        <v>19.993015741915542</v>
      </c>
      <c r="L123" s="8">
        <v>466.7498926845318</v>
      </c>
      <c r="M123" s="1">
        <f t="shared" si="20"/>
        <v>2.5117394220361922</v>
      </c>
      <c r="N123" s="1">
        <f t="shared" si="25"/>
        <v>4181.2401094526149</v>
      </c>
      <c r="O123" s="1">
        <f t="shared" si="26"/>
        <v>994.65034073072547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50.67222211646088</v>
      </c>
      <c r="C124">
        <f t="shared" ref="C124:C187" si="27">C112+500</f>
        <v>3500</v>
      </c>
      <c r="D124" s="2">
        <v>3.8772875234958279</v>
      </c>
      <c r="E124" s="1">
        <f t="shared" si="18"/>
        <v>175.31543266238737</v>
      </c>
      <c r="F124" s="1">
        <f t="shared" si="19"/>
        <v>701.26173064954946</v>
      </c>
      <c r="G124" s="8">
        <f t="shared" si="22"/>
        <v>241.11489230769138</v>
      </c>
      <c r="H124">
        <v>315</v>
      </c>
      <c r="I124">
        <v>295</v>
      </c>
      <c r="J124" s="1">
        <v>295.20860936405666</v>
      </c>
      <c r="K124" s="2">
        <f t="shared" si="24"/>
        <v>19.791390635943344</v>
      </c>
      <c r="L124" s="8">
        <v>806.09947301939792</v>
      </c>
      <c r="M124" s="1">
        <f t="shared" si="20"/>
        <v>4.3373407878810566</v>
      </c>
      <c r="N124" s="1">
        <f t="shared" si="25"/>
        <v>4181.1696997160325</v>
      </c>
      <c r="O124" s="1">
        <f t="shared" si="26"/>
        <v>994.62778411739623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72.393897213593249</v>
      </c>
      <c r="C125">
        <f t="shared" si="27"/>
        <v>3500</v>
      </c>
      <c r="D125" s="2">
        <v>3.8772875234958279</v>
      </c>
      <c r="E125" s="1">
        <f t="shared" si="18"/>
        <v>175.31543266238737</v>
      </c>
      <c r="F125" s="1">
        <f t="shared" si="19"/>
        <v>701.26173064954946</v>
      </c>
      <c r="G125" s="8">
        <f t="shared" si="22"/>
        <v>401.35953846153689</v>
      </c>
      <c r="H125">
        <v>315</v>
      </c>
      <c r="I125">
        <v>295</v>
      </c>
      <c r="J125" s="1">
        <v>295.81248088518282</v>
      </c>
      <c r="K125" s="2">
        <f t="shared" si="24"/>
        <v>19.187519114817178</v>
      </c>
      <c r="L125" s="8">
        <v>1114.2596238216329</v>
      </c>
      <c r="M125" s="1">
        <f t="shared" si="20"/>
        <v>5.9897446706627546</v>
      </c>
      <c r="N125" s="1">
        <f t="shared" si="25"/>
        <v>4180.9660305701254</v>
      </c>
      <c r="O125" s="1">
        <f t="shared" si="26"/>
        <v>994.55897211292438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94.121864263320091</v>
      </c>
      <c r="C126">
        <f t="shared" si="27"/>
        <v>3500</v>
      </c>
      <c r="D126" s="2">
        <v>3.8772875234958279</v>
      </c>
      <c r="E126" s="1">
        <f t="shared" si="18"/>
        <v>175.31543266238737</v>
      </c>
      <c r="F126" s="1">
        <f t="shared" si="19"/>
        <v>701.26173064954946</v>
      </c>
      <c r="G126" s="8">
        <f t="shared" si="22"/>
        <v>595.74999999999773</v>
      </c>
      <c r="H126">
        <v>315</v>
      </c>
      <c r="I126">
        <v>295</v>
      </c>
      <c r="J126" s="1">
        <v>296.6918056447193</v>
      </c>
      <c r="K126" s="2">
        <f t="shared" si="24"/>
        <v>18.308194355280705</v>
      </c>
      <c r="L126" s="8">
        <v>1380.2330446958204</v>
      </c>
      <c r="M126" s="1">
        <f t="shared" si="20"/>
        <v>7.4124168396056431</v>
      </c>
      <c r="N126" s="1">
        <f t="shared" si="25"/>
        <v>4180.6883379865922</v>
      </c>
      <c r="O126" s="1">
        <f t="shared" si="26"/>
        <v>994.4554406417185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115.85636249648617</v>
      </c>
      <c r="C127">
        <f t="shared" si="27"/>
        <v>3500</v>
      </c>
      <c r="D127" s="2">
        <v>3.8772875234958279</v>
      </c>
      <c r="E127" s="1">
        <f t="shared" si="18"/>
        <v>175.31543266238737</v>
      </c>
      <c r="F127" s="1">
        <f t="shared" si="19"/>
        <v>701.26173064954946</v>
      </c>
      <c r="G127" s="8">
        <f t="shared" si="22"/>
        <v>824.28627692307418</v>
      </c>
      <c r="H127">
        <v>315</v>
      </c>
      <c r="I127">
        <v>295</v>
      </c>
      <c r="J127" s="1">
        <v>297.67805350164974</v>
      </c>
      <c r="K127" s="2">
        <f t="shared" si="24"/>
        <v>17.321946498350258</v>
      </c>
      <c r="L127" s="8">
        <v>1605.5268588133113</v>
      </c>
      <c r="M127" s="1">
        <f t="shared" si="20"/>
        <v>8.6151319242656168</v>
      </c>
      <c r="N127" s="1">
        <f t="shared" si="25"/>
        <v>4180.4025796323294</v>
      </c>
      <c r="O127" s="1">
        <f t="shared" si="26"/>
        <v>994.33468751872761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137.59689029059126</v>
      </c>
      <c r="C128">
        <f t="shared" si="27"/>
        <v>3500</v>
      </c>
      <c r="D128" s="2">
        <v>3.8772875234958279</v>
      </c>
      <c r="E128" s="1">
        <f t="shared" si="18"/>
        <v>175.31543266238737</v>
      </c>
      <c r="F128" s="1">
        <f t="shared" si="19"/>
        <v>701.26173064954946</v>
      </c>
      <c r="G128" s="8">
        <f t="shared" si="22"/>
        <v>1086.9683692307658</v>
      </c>
      <c r="H128">
        <v>315</v>
      </c>
      <c r="I128">
        <v>295</v>
      </c>
      <c r="J128" s="1">
        <v>298.66894727117074</v>
      </c>
      <c r="K128" s="2">
        <f t="shared" si="24"/>
        <v>16.331052728829263</v>
      </c>
      <c r="L128" s="8">
        <v>1795.9663070829724</v>
      </c>
      <c r="M128" s="1">
        <f t="shared" si="20"/>
        <v>9.6301379305644712</v>
      </c>
      <c r="N128" s="1">
        <f t="shared" si="25"/>
        <v>4180.1416917932756</v>
      </c>
      <c r="O128" s="1">
        <f t="shared" si="26"/>
        <v>994.20851525853277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159.34272788731664</v>
      </c>
      <c r="C129">
        <f t="shared" si="27"/>
        <v>3500</v>
      </c>
      <c r="D129" s="2">
        <v>3.8772875234958279</v>
      </c>
      <c r="E129" s="1">
        <f t="shared" si="18"/>
        <v>175.31543266238737</v>
      </c>
      <c r="F129" s="1">
        <f t="shared" si="19"/>
        <v>701.26173064954946</v>
      </c>
      <c r="G129" s="8">
        <f t="shared" si="22"/>
        <v>1383.7962769230728</v>
      </c>
      <c r="H129">
        <v>315</v>
      </c>
      <c r="I129">
        <v>295</v>
      </c>
      <c r="J129" s="1">
        <v>299.61461504127135</v>
      </c>
      <c r="K129" s="2">
        <f t="shared" si="24"/>
        <v>15.38538495872865</v>
      </c>
      <c r="L129" s="8">
        <v>1957.7431843097954</v>
      </c>
      <c r="M129" s="1">
        <f t="shared" si="20"/>
        <v>10.491200029293651</v>
      </c>
      <c r="N129" s="1">
        <f t="shared" si="25"/>
        <v>4179.9161184084014</v>
      </c>
      <c r="O129" s="1">
        <f t="shared" si="26"/>
        <v>994.08364661622124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181.09314878199936</v>
      </c>
      <c r="C130">
        <f t="shared" si="27"/>
        <v>3500</v>
      </c>
      <c r="D130" s="2">
        <v>3.8772875234958279</v>
      </c>
      <c r="E130" s="1">
        <f t="shared" si="18"/>
        <v>175.31543266238737</v>
      </c>
      <c r="F130" s="1">
        <f t="shared" si="19"/>
        <v>701.26173064954946</v>
      </c>
      <c r="G130" s="8">
        <f t="shared" si="22"/>
        <v>1714.7699999999959</v>
      </c>
      <c r="H130">
        <v>315</v>
      </c>
      <c r="I130">
        <v>295</v>
      </c>
      <c r="J130" s="1">
        <v>300.49459157974889</v>
      </c>
      <c r="K130" s="2">
        <f t="shared" si="24"/>
        <v>14.505408420251115</v>
      </c>
      <c r="L130" s="8">
        <v>2096.2196435485939</v>
      </c>
      <c r="M130" s="1">
        <f t="shared" si="20"/>
        <v>11.227374253991949</v>
      </c>
      <c r="N130" s="1">
        <f t="shared" si="25"/>
        <v>4179.7258187888929</v>
      </c>
      <c r="O130" s="1">
        <f t="shared" si="26"/>
        <v>993.9636104990625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202.84749550485415</v>
      </c>
      <c r="C131">
        <f t="shared" si="27"/>
        <v>3500</v>
      </c>
      <c r="D131" s="2">
        <v>3.8772875234958279</v>
      </c>
      <c r="E131" s="1">
        <f t="shared" si="18"/>
        <v>175.31543266238737</v>
      </c>
      <c r="F131" s="1">
        <f t="shared" si="19"/>
        <v>701.26173064954946</v>
      </c>
      <c r="G131" s="8">
        <f t="shared" si="22"/>
        <v>2079.8895384615334</v>
      </c>
      <c r="H131">
        <v>315</v>
      </c>
      <c r="I131">
        <v>295</v>
      </c>
      <c r="J131" s="1">
        <v>301.30331106466127</v>
      </c>
      <c r="K131" s="2">
        <f t="shared" ref="K131:K162" si="29">H131-J131</f>
        <v>13.696688935338727</v>
      </c>
      <c r="L131" s="8">
        <v>2215.7423913707448</v>
      </c>
      <c r="M131" s="1">
        <f t="shared" si="20"/>
        <v>11.862125649296605</v>
      </c>
      <c r="N131" s="1">
        <f t="shared" ref="N131:N162" si="30">((W131 + X131*H131 +Y131*H131^2 +  Z131*H131^3)+(W131 + X131*J131 + Y131*J131^2 +  Z131*J131^3))/2</f>
        <v>4179.5668551620638</v>
      </c>
      <c r="O131" s="1">
        <f t="shared" ref="O131:O162" si="31">((S131 + T131*H131 + U131*H131^2 +  V131*H131^3)+(S131 + T131*J131 + U131*J131^2 +  V131*J131^3))/2</f>
        <v>993.85008179790771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224.60519964968009</v>
      </c>
      <c r="C132">
        <f t="shared" si="27"/>
        <v>3500</v>
      </c>
      <c r="D132" s="2">
        <v>3.8772875234958279</v>
      </c>
      <c r="E132" s="1">
        <f t="shared" ref="E132:E194" si="32">D132*0.01256*3600</f>
        <v>175.31543266238737</v>
      </c>
      <c r="F132" s="1">
        <f t="shared" ref="F132:F194" si="33">E132*4</f>
        <v>701.26173064954946</v>
      </c>
      <c r="G132" s="8">
        <f t="shared" si="22"/>
        <v>2479.1548923076866</v>
      </c>
      <c r="H132">
        <v>315</v>
      </c>
      <c r="I132">
        <v>295</v>
      </c>
      <c r="J132" s="1">
        <v>302.04231239753057</v>
      </c>
      <c r="K132" s="2">
        <f t="shared" si="29"/>
        <v>12.957687602469434</v>
      </c>
      <c r="L132" s="8">
        <v>2319.7572983819555</v>
      </c>
      <c r="M132" s="1">
        <f t="shared" ref="M132:M194" si="34">((H132-I132)-(J132-I132))/(LN((H132-I132)/(J132-I132)))</f>
        <v>12.414007554137955</v>
      </c>
      <c r="N132" s="1">
        <f t="shared" si="30"/>
        <v>4179.4343635172945</v>
      </c>
      <c r="O132" s="1">
        <f t="shared" si="31"/>
        <v>993.74369047612527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246.36577987770053</v>
      </c>
      <c r="C133">
        <f t="shared" si="27"/>
        <v>3500</v>
      </c>
      <c r="D133" s="2">
        <v>3.8772875234958279</v>
      </c>
      <c r="E133" s="1">
        <f t="shared" si="32"/>
        <v>175.31543266238737</v>
      </c>
      <c r="F133" s="1">
        <f t="shared" si="33"/>
        <v>701.26173064954946</v>
      </c>
      <c r="G133" s="8">
        <f t="shared" si="22"/>
        <v>2912.5660615384559</v>
      </c>
      <c r="H133">
        <v>315</v>
      </c>
      <c r="I133">
        <v>295</v>
      </c>
      <c r="J133" s="1">
        <v>302.71625060796919</v>
      </c>
      <c r="K133" s="2">
        <f t="shared" si="29"/>
        <v>12.283749392030813</v>
      </c>
      <c r="L133" s="8">
        <v>2410.9830466309936</v>
      </c>
      <c r="M133" s="1">
        <f t="shared" si="34"/>
        <v>12.897628801263741</v>
      </c>
      <c r="N133" s="1">
        <f t="shared" si="30"/>
        <v>4179.3237320839107</v>
      </c>
      <c r="O133" s="1">
        <f t="shared" si="31"/>
        <v>993.64449121757991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268.12763023899424</v>
      </c>
      <c r="C134">
        <f t="shared" si="27"/>
        <v>3500</v>
      </c>
      <c r="D134" s="2">
        <v>3.8772875234958279</v>
      </c>
      <c r="E134" s="1">
        <f t="shared" si="32"/>
        <v>175.31543266238737</v>
      </c>
      <c r="F134" s="1">
        <f t="shared" si="33"/>
        <v>701.26173064954946</v>
      </c>
      <c r="G134" s="8">
        <f t="shared" si="22"/>
        <v>3380.1230461538389</v>
      </c>
      <c r="H134">
        <v>315</v>
      </c>
      <c r="I134">
        <v>295</v>
      </c>
      <c r="J134" s="1">
        <v>303.30148621471824</v>
      </c>
      <c r="K134" s="2">
        <f t="shared" si="29"/>
        <v>11.698513785281762</v>
      </c>
      <c r="L134" s="8">
        <v>2487.7661899631839</v>
      </c>
      <c r="M134" s="1">
        <f t="shared" si="34"/>
        <v>13.304383277047432</v>
      </c>
      <c r="N134" s="1">
        <f t="shared" si="30"/>
        <v>4179.2352493181734</v>
      </c>
      <c r="O134" s="1">
        <f t="shared" si="31"/>
        <v>993.556687024555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28.95489054802843</v>
      </c>
      <c r="C135">
        <f t="shared" si="27"/>
        <v>4000</v>
      </c>
      <c r="D135" s="2">
        <v>4.4802805061264825</v>
      </c>
      <c r="E135" s="1">
        <f t="shared" si="32"/>
        <v>202.58036336501502</v>
      </c>
      <c r="F135" s="1">
        <f t="shared" si="33"/>
        <v>810.32145346006007</v>
      </c>
      <c r="G135" s="8">
        <f t="shared" si="22"/>
        <v>115.01606153846123</v>
      </c>
      <c r="H135">
        <v>315</v>
      </c>
      <c r="I135">
        <v>295</v>
      </c>
      <c r="J135" s="1">
        <v>295.00442513056453</v>
      </c>
      <c r="K135" s="2">
        <f t="shared" si="29"/>
        <v>19.995574869435472</v>
      </c>
      <c r="L135" s="8">
        <v>488.6034594305961</v>
      </c>
      <c r="M135" s="1">
        <f t="shared" si="34"/>
        <v>2.3758470485299359</v>
      </c>
      <c r="N135" s="1">
        <f t="shared" si="30"/>
        <v>4181.2410109600678</v>
      </c>
      <c r="O135" s="1">
        <f t="shared" si="31"/>
        <v>994.65062567680911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50.67194673773318</v>
      </c>
      <c r="C136">
        <f t="shared" si="27"/>
        <v>4000</v>
      </c>
      <c r="D136" s="2">
        <v>4.4802805061264825</v>
      </c>
      <c r="E136" s="1">
        <f t="shared" si="32"/>
        <v>202.58036336501502</v>
      </c>
      <c r="F136" s="1">
        <f t="shared" si="33"/>
        <v>810.32145346006007</v>
      </c>
      <c r="G136" s="8">
        <f t="shared" si="22"/>
        <v>241.11489230769138</v>
      </c>
      <c r="H136">
        <v>315</v>
      </c>
      <c r="I136">
        <v>295</v>
      </c>
      <c r="J136" s="1">
        <v>295.16046399405121</v>
      </c>
      <c r="K136" s="2">
        <f t="shared" si="29"/>
        <v>19.839536005948787</v>
      </c>
      <c r="L136" s="8">
        <v>845.80750504811613</v>
      </c>
      <c r="M136" s="1">
        <f t="shared" si="34"/>
        <v>4.1114647734354302</v>
      </c>
      <c r="N136" s="1">
        <f t="shared" si="30"/>
        <v>4181.1864021041238</v>
      </c>
      <c r="O136" s="1">
        <f t="shared" si="31"/>
        <v>994.63318946199729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72.392748586589178</v>
      </c>
      <c r="C137">
        <f t="shared" si="27"/>
        <v>4000</v>
      </c>
      <c r="D137" s="2">
        <v>4.4802805061264825</v>
      </c>
      <c r="E137" s="1">
        <f t="shared" si="32"/>
        <v>202.58036336501502</v>
      </c>
      <c r="F137" s="1">
        <f t="shared" si="33"/>
        <v>810.32145346006007</v>
      </c>
      <c r="G137" s="8">
        <f t="shared" si="22"/>
        <v>401.35953846153689</v>
      </c>
      <c r="H137">
        <v>315</v>
      </c>
      <c r="I137">
        <v>295</v>
      </c>
      <c r="J137" s="1">
        <v>295.67544077441096</v>
      </c>
      <c r="K137" s="2">
        <f t="shared" si="29"/>
        <v>19.324559225589041</v>
      </c>
      <c r="L137" s="8">
        <v>1174.6551585647185</v>
      </c>
      <c r="M137" s="1">
        <f t="shared" si="34"/>
        <v>5.7036195255439379</v>
      </c>
      <c r="N137" s="1">
        <f t="shared" si="30"/>
        <v>4181.0113109754693</v>
      </c>
      <c r="O137" s="1">
        <f t="shared" si="31"/>
        <v>994.57475238532493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94.119320778310865</v>
      </c>
      <c r="C138">
        <f t="shared" si="27"/>
        <v>4000</v>
      </c>
      <c r="D138" s="2">
        <v>4.4802805061264825</v>
      </c>
      <c r="E138" s="1">
        <f t="shared" si="32"/>
        <v>202.58036336501502</v>
      </c>
      <c r="F138" s="1">
        <f t="shared" si="33"/>
        <v>810.32145346006007</v>
      </c>
      <c r="G138" s="8">
        <f t="shared" si="22"/>
        <v>595.74999999999773</v>
      </c>
      <c r="H138">
        <v>315</v>
      </c>
      <c r="I138">
        <v>295</v>
      </c>
      <c r="J138" s="1">
        <v>296.46672600541814</v>
      </c>
      <c r="K138" s="2">
        <f t="shared" si="29"/>
        <v>18.533273994581862</v>
      </c>
      <c r="L138" s="8">
        <v>1462.505081799156</v>
      </c>
      <c r="M138" s="1">
        <f t="shared" si="34"/>
        <v>7.0935343086606775</v>
      </c>
      <c r="N138" s="1">
        <f t="shared" si="30"/>
        <v>4180.7573250116766</v>
      </c>
      <c r="O138" s="1">
        <f t="shared" si="31"/>
        <v>994.48231485292922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115.85210406549855</v>
      </c>
      <c r="C139">
        <f t="shared" si="27"/>
        <v>4000</v>
      </c>
      <c r="D139" s="2">
        <v>4.4802805061264825</v>
      </c>
      <c r="E139" s="1">
        <f t="shared" si="32"/>
        <v>202.58036336501502</v>
      </c>
      <c r="F139" s="1">
        <f t="shared" si="33"/>
        <v>810.32145346006007</v>
      </c>
      <c r="G139" s="8">
        <f t="shared" si="22"/>
        <v>824.28627692307418</v>
      </c>
      <c r="H139">
        <v>315</v>
      </c>
      <c r="I139">
        <v>295</v>
      </c>
      <c r="J139" s="1">
        <v>297.38368834551136</v>
      </c>
      <c r="K139" s="2">
        <f t="shared" si="29"/>
        <v>17.616311654488641</v>
      </c>
      <c r="L139" s="8">
        <v>1709.1451751475104</v>
      </c>
      <c r="M139" s="1">
        <f t="shared" si="34"/>
        <v>8.2819097785378375</v>
      </c>
      <c r="N139" s="1">
        <f t="shared" si="30"/>
        <v>4180.4850906880883</v>
      </c>
      <c r="O139" s="1">
        <f t="shared" si="31"/>
        <v>994.37123675259386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137.59075774592586</v>
      </c>
      <c r="C140">
        <f t="shared" si="27"/>
        <v>4000</v>
      </c>
      <c r="D140" s="2">
        <v>4.4802805061264825</v>
      </c>
      <c r="E140" s="1">
        <f t="shared" si="32"/>
        <v>202.58036336501502</v>
      </c>
      <c r="F140" s="1">
        <f t="shared" si="33"/>
        <v>810.32145346006007</v>
      </c>
      <c r="G140" s="8">
        <f t="shared" si="22"/>
        <v>1086.9683692307658</v>
      </c>
      <c r="H140">
        <v>315</v>
      </c>
      <c r="I140">
        <v>295</v>
      </c>
      <c r="J140" s="1">
        <v>298.3252200144089</v>
      </c>
      <c r="K140" s="2">
        <f t="shared" si="29"/>
        <v>16.674779985591101</v>
      </c>
      <c r="L140" s="8">
        <v>1919.5144861909002</v>
      </c>
      <c r="M140" s="1">
        <f t="shared" si="34"/>
        <v>9.2937315498070312</v>
      </c>
      <c r="N140" s="1">
        <f t="shared" si="30"/>
        <v>4180.2292880369559</v>
      </c>
      <c r="O140" s="1">
        <f t="shared" si="31"/>
        <v>994.2528280323445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159.33467013161047</v>
      </c>
      <c r="C141">
        <f t="shared" si="27"/>
        <v>4000</v>
      </c>
      <c r="D141" s="2">
        <v>4.4802805061264825</v>
      </c>
      <c r="E141" s="1">
        <f t="shared" si="32"/>
        <v>202.58036336501502</v>
      </c>
      <c r="F141" s="1">
        <f t="shared" si="33"/>
        <v>810.32145346006007</v>
      </c>
      <c r="G141" s="8">
        <f t="shared" si="22"/>
        <v>1383.7962769230728</v>
      </c>
      <c r="H141">
        <v>315</v>
      </c>
      <c r="I141">
        <v>295</v>
      </c>
      <c r="J141" s="1">
        <v>299.23780138333296</v>
      </c>
      <c r="K141" s="2">
        <f t="shared" si="29"/>
        <v>15.762198616667035</v>
      </c>
      <c r="L141" s="8">
        <v>2099.4959352397354</v>
      </c>
      <c r="M141" s="1">
        <f t="shared" si="34"/>
        <v>10.158099993377739</v>
      </c>
      <c r="N141" s="1">
        <f t="shared" si="30"/>
        <v>4180.0033300223731</v>
      </c>
      <c r="O141" s="1">
        <f t="shared" si="31"/>
        <v>994.13391868299323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181.08318247834541</v>
      </c>
      <c r="C142">
        <f t="shared" si="27"/>
        <v>4000</v>
      </c>
      <c r="D142" s="2">
        <v>4.4802805061264825</v>
      </c>
      <c r="E142" s="1">
        <f t="shared" si="32"/>
        <v>202.58036336501502</v>
      </c>
      <c r="F142" s="1">
        <f t="shared" si="33"/>
        <v>810.32145346006007</v>
      </c>
      <c r="G142" s="8">
        <f t="shared" si="22"/>
        <v>1714.7699999999959</v>
      </c>
      <c r="H142">
        <v>315</v>
      </c>
      <c r="I142">
        <v>295</v>
      </c>
      <c r="J142" s="1">
        <v>300.09688614851211</v>
      </c>
      <c r="K142" s="2">
        <f t="shared" si="29"/>
        <v>14.903113851487888</v>
      </c>
      <c r="L142" s="8">
        <v>2254.4356112046044</v>
      </c>
      <c r="M142" s="1">
        <f t="shared" si="34"/>
        <v>10.901241184173774</v>
      </c>
      <c r="N142" s="1">
        <f t="shared" si="30"/>
        <v>4179.8095404307069</v>
      </c>
      <c r="O142" s="1">
        <f t="shared" si="31"/>
        <v>994.01831543094886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202.8356775537043</v>
      </c>
      <c r="C143">
        <f t="shared" si="27"/>
        <v>4000</v>
      </c>
      <c r="D143" s="2">
        <v>4.4802805061264825</v>
      </c>
      <c r="E143" s="1">
        <f t="shared" si="32"/>
        <v>202.58036336501502</v>
      </c>
      <c r="F143" s="1">
        <f t="shared" si="33"/>
        <v>810.32145346006007</v>
      </c>
      <c r="G143" s="8">
        <f t="shared" si="22"/>
        <v>2079.8895384615334</v>
      </c>
      <c r="H143">
        <v>315</v>
      </c>
      <c r="I143">
        <v>295</v>
      </c>
      <c r="J143" s="1">
        <v>300.89354091757997</v>
      </c>
      <c r="K143" s="2">
        <f t="shared" si="29"/>
        <v>14.106459082420031</v>
      </c>
      <c r="L143" s="8">
        <v>2388.7921413891809</v>
      </c>
      <c r="M143" s="1">
        <f t="shared" si="34"/>
        <v>11.544925484226281</v>
      </c>
      <c r="N143" s="1">
        <f t="shared" si="30"/>
        <v>4179.6455369610476</v>
      </c>
      <c r="O143" s="1">
        <f t="shared" si="31"/>
        <v>993.90798715192921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224.59160922563737</v>
      </c>
      <c r="C144">
        <f t="shared" si="27"/>
        <v>4000</v>
      </c>
      <c r="D144" s="2">
        <v>4.4802805061264825</v>
      </c>
      <c r="E144" s="1">
        <f t="shared" si="32"/>
        <v>202.58036336501502</v>
      </c>
      <c r="F144" s="1">
        <f t="shared" si="33"/>
        <v>810.32145346006007</v>
      </c>
      <c r="G144" s="8">
        <f t="shared" si="22"/>
        <v>2479.1548923076866</v>
      </c>
      <c r="H144">
        <v>315</v>
      </c>
      <c r="I144">
        <v>295</v>
      </c>
      <c r="J144" s="1">
        <v>301.62677087006676</v>
      </c>
      <c r="K144" s="2">
        <f t="shared" si="29"/>
        <v>13.373229129933236</v>
      </c>
      <c r="L144" s="8">
        <v>2506.1689478277603</v>
      </c>
      <c r="M144" s="1">
        <f t="shared" si="34"/>
        <v>12.106691954793225</v>
      </c>
      <c r="N144" s="1">
        <f t="shared" si="30"/>
        <v>4179.5073945714712</v>
      </c>
      <c r="O144" s="1">
        <f t="shared" si="31"/>
        <v>993.80382361373404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246.35050701688391</v>
      </c>
      <c r="C145">
        <f t="shared" si="27"/>
        <v>4000</v>
      </c>
      <c r="D145" s="2">
        <v>4.4802805061264825</v>
      </c>
      <c r="E145" s="1">
        <f t="shared" si="32"/>
        <v>202.58036336501502</v>
      </c>
      <c r="F145" s="1">
        <f t="shared" si="33"/>
        <v>810.32145346006007</v>
      </c>
      <c r="G145" s="8">
        <f t="shared" si="22"/>
        <v>2912.5660615384559</v>
      </c>
      <c r="H145">
        <v>315</v>
      </c>
      <c r="I145">
        <v>295</v>
      </c>
      <c r="J145" s="1">
        <v>302.29938912216289</v>
      </c>
      <c r="K145" s="2">
        <f t="shared" si="29"/>
        <v>12.700610877837107</v>
      </c>
      <c r="L145" s="8">
        <v>2609.4494954342272</v>
      </c>
      <c r="M145" s="1">
        <f t="shared" si="34"/>
        <v>12.600542275260072</v>
      </c>
      <c r="N145" s="1">
        <f t="shared" si="30"/>
        <v>4179.3910371913353</v>
      </c>
      <c r="O145" s="1">
        <f t="shared" si="31"/>
        <v>993.70609366443216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268.11077762652872</v>
      </c>
      <c r="C146">
        <f t="shared" si="27"/>
        <v>4000</v>
      </c>
      <c r="D146" s="2">
        <v>4.4802805061264825</v>
      </c>
      <c r="E146" s="1">
        <f t="shared" si="32"/>
        <v>202.58036336501502</v>
      </c>
      <c r="F146" s="1">
        <f t="shared" si="33"/>
        <v>810.32145346006007</v>
      </c>
      <c r="G146" s="8">
        <f t="shared" si="22"/>
        <v>3380.1230461538389</v>
      </c>
      <c r="H146">
        <v>315</v>
      </c>
      <c r="I146">
        <v>295</v>
      </c>
      <c r="J146" s="1">
        <v>302.88628466578501</v>
      </c>
      <c r="K146" s="2">
        <f t="shared" si="29"/>
        <v>12.113715334214987</v>
      </c>
      <c r="L146" s="8">
        <v>2696.6156859513912</v>
      </c>
      <c r="M146" s="1">
        <f t="shared" si="34"/>
        <v>13.01700234045977</v>
      </c>
      <c r="N146" s="1">
        <f t="shared" si="30"/>
        <v>4179.2973096754813</v>
      </c>
      <c r="O146" s="1">
        <f t="shared" si="31"/>
        <v>993.61913891834729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28.954885613240755</v>
      </c>
      <c r="C147">
        <f t="shared" si="27"/>
        <v>4500</v>
      </c>
      <c r="D147" s="2">
        <v>5.0832734887571371</v>
      </c>
      <c r="E147" s="1">
        <f t="shared" si="32"/>
        <v>229.8452940676427</v>
      </c>
      <c r="F147" s="1">
        <f t="shared" si="33"/>
        <v>919.38117627057079</v>
      </c>
      <c r="G147" s="8">
        <f t="shared" si="22"/>
        <v>115.01606153846123</v>
      </c>
      <c r="H147">
        <v>315</v>
      </c>
      <c r="I147">
        <v>295</v>
      </c>
      <c r="J147" s="1">
        <v>295.00290252395672</v>
      </c>
      <c r="K147" s="2">
        <f t="shared" si="29"/>
        <v>19.99709747604328</v>
      </c>
      <c r="L147" s="8">
        <v>507.20806259569588</v>
      </c>
      <c r="M147" s="1">
        <f t="shared" si="34"/>
        <v>2.2626508497325517</v>
      </c>
      <c r="N147" s="1">
        <f t="shared" si="30"/>
        <v>4181.2415474242471</v>
      </c>
      <c r="O147" s="1">
        <f t="shared" si="31"/>
        <v>994.65079519533901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50.671749438598802</v>
      </c>
      <c r="C148">
        <f t="shared" si="27"/>
        <v>4500</v>
      </c>
      <c r="D148" s="2">
        <v>5.0832734887571371</v>
      </c>
      <c r="E148" s="1">
        <f t="shared" si="32"/>
        <v>229.8452940676427</v>
      </c>
      <c r="F148" s="1">
        <f t="shared" si="33"/>
        <v>919.38117627057079</v>
      </c>
      <c r="G148" s="8">
        <f t="shared" si="22"/>
        <v>241.11489230769138</v>
      </c>
      <c r="H148">
        <v>315</v>
      </c>
      <c r="I148">
        <v>295</v>
      </c>
      <c r="J148" s="1">
        <v>295.12590335504251</v>
      </c>
      <c r="K148" s="2">
        <f t="shared" si="29"/>
        <v>19.87409664495749</v>
      </c>
      <c r="L148" s="8">
        <v>879.4996733845021</v>
      </c>
      <c r="M148" s="1">
        <f t="shared" si="34"/>
        <v>3.9215080247276584</v>
      </c>
      <c r="N148" s="1">
        <f t="shared" si="30"/>
        <v>4181.1984344137745</v>
      </c>
      <c r="O148" s="1">
        <f t="shared" si="31"/>
        <v>994.63706223665918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72.391864491605816</v>
      </c>
      <c r="C149">
        <f t="shared" si="27"/>
        <v>4500</v>
      </c>
      <c r="D149" s="2">
        <v>5.0832734887571371</v>
      </c>
      <c r="E149" s="1">
        <f t="shared" si="32"/>
        <v>229.8452940676427</v>
      </c>
      <c r="F149" s="1">
        <f t="shared" si="33"/>
        <v>919.38117627057079</v>
      </c>
      <c r="G149" s="8">
        <f t="shared" si="22"/>
        <v>401.35953846153689</v>
      </c>
      <c r="H149">
        <v>315</v>
      </c>
      <c r="I149">
        <v>295</v>
      </c>
      <c r="J149" s="1">
        <v>295.56938438893809</v>
      </c>
      <c r="K149" s="2">
        <f t="shared" si="29"/>
        <v>19.43061561106191</v>
      </c>
      <c r="L149" s="8">
        <v>1226.0308945110733</v>
      </c>
      <c r="M149" s="1">
        <f t="shared" si="34"/>
        <v>5.4596763106543751</v>
      </c>
      <c r="N149" s="1">
        <f t="shared" si="30"/>
        <v>4181.0467305082075</v>
      </c>
      <c r="O149" s="1">
        <f t="shared" si="31"/>
        <v>994.58689875778441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94.117288367728008</v>
      </c>
      <c r="C150">
        <f t="shared" si="27"/>
        <v>4500</v>
      </c>
      <c r="D150" s="2">
        <v>5.0832734887571371</v>
      </c>
      <c r="E150" s="1">
        <f t="shared" si="32"/>
        <v>229.8452940676427</v>
      </c>
      <c r="F150" s="1">
        <f t="shared" si="33"/>
        <v>919.38117627057079</v>
      </c>
      <c r="G150" s="8">
        <f t="shared" si="22"/>
        <v>595.74999999999773</v>
      </c>
      <c r="H150">
        <v>315</v>
      </c>
      <c r="I150">
        <v>295</v>
      </c>
      <c r="J150" s="1">
        <v>296.2853020317836</v>
      </c>
      <c r="K150" s="2">
        <f t="shared" si="29"/>
        <v>18.714697968216399</v>
      </c>
      <c r="L150" s="8">
        <v>1533.017522003518</v>
      </c>
      <c r="M150" s="1">
        <f t="shared" si="34"/>
        <v>6.8183900596659734</v>
      </c>
      <c r="N150" s="1">
        <f t="shared" si="30"/>
        <v>4180.8139729049908</v>
      </c>
      <c r="O150" s="1">
        <f t="shared" si="31"/>
        <v>994.50379014632358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115.84862090515344</v>
      </c>
      <c r="C151">
        <f t="shared" si="27"/>
        <v>4500</v>
      </c>
      <c r="D151" s="2">
        <v>5.0832734887571371</v>
      </c>
      <c r="E151" s="1">
        <f t="shared" si="32"/>
        <v>229.8452940676427</v>
      </c>
      <c r="F151" s="1">
        <f t="shared" si="33"/>
        <v>919.38117627057079</v>
      </c>
      <c r="G151" s="8">
        <f t="shared" si="22"/>
        <v>824.28627692307418</v>
      </c>
      <c r="H151">
        <v>315</v>
      </c>
      <c r="I151">
        <v>295</v>
      </c>
      <c r="J151" s="1">
        <v>297.14027477031448</v>
      </c>
      <c r="K151" s="2">
        <f t="shared" si="29"/>
        <v>17.859725229685523</v>
      </c>
      <c r="L151" s="8">
        <v>1798.7151657980114</v>
      </c>
      <c r="M151" s="1">
        <f t="shared" si="34"/>
        <v>7.9916506041236097</v>
      </c>
      <c r="N151" s="1">
        <f t="shared" si="30"/>
        <v>4180.5550941307301</v>
      </c>
      <c r="O151" s="1">
        <f t="shared" si="31"/>
        <v>994.40113399636857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137.58565918174884</v>
      </c>
      <c r="C152">
        <f t="shared" si="27"/>
        <v>4500</v>
      </c>
      <c r="D152" s="2">
        <v>5.0832734887571371</v>
      </c>
      <c r="E152" s="1">
        <f t="shared" si="32"/>
        <v>229.8452940676427</v>
      </c>
      <c r="F152" s="1">
        <f t="shared" si="33"/>
        <v>919.38117627057079</v>
      </c>
      <c r="G152" s="8">
        <f t="shared" si="22"/>
        <v>1086.9683692307658</v>
      </c>
      <c r="H152">
        <v>315</v>
      </c>
      <c r="I152">
        <v>295</v>
      </c>
      <c r="J152" s="1">
        <v>298.03594898886877</v>
      </c>
      <c r="K152" s="2">
        <f t="shared" si="29"/>
        <v>16.964051011131232</v>
      </c>
      <c r="L152" s="8">
        <v>2027.1625273821728</v>
      </c>
      <c r="M152" s="1">
        <f t="shared" si="34"/>
        <v>8.9985025871048148</v>
      </c>
      <c r="N152" s="1">
        <f t="shared" si="30"/>
        <v>4180.3053819379102</v>
      </c>
      <c r="O152" s="1">
        <f t="shared" si="31"/>
        <v>994.28967243809188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159.32788841611321</v>
      </c>
      <c r="C153">
        <f t="shared" si="27"/>
        <v>4500</v>
      </c>
      <c r="D153" s="2">
        <v>5.0832734887571371</v>
      </c>
      <c r="E153" s="1">
        <f t="shared" si="32"/>
        <v>229.8452940676427</v>
      </c>
      <c r="F153" s="1">
        <f t="shared" si="33"/>
        <v>919.38117627057079</v>
      </c>
      <c r="G153" s="8">
        <f t="shared" si="22"/>
        <v>1383.7962769230728</v>
      </c>
      <c r="H153">
        <v>315</v>
      </c>
      <c r="I153">
        <v>295</v>
      </c>
      <c r="J153" s="1">
        <v>298.91658738983602</v>
      </c>
      <c r="K153" s="2">
        <f t="shared" si="29"/>
        <v>16.083412610163975</v>
      </c>
      <c r="L153" s="8">
        <v>2223.8612155921146</v>
      </c>
      <c r="M153" s="1">
        <f t="shared" si="34"/>
        <v>9.8640285526329023</v>
      </c>
      <c r="N153" s="1">
        <f t="shared" si="30"/>
        <v>4180.0804559328008</v>
      </c>
      <c r="O153" s="1">
        <f t="shared" si="31"/>
        <v>994.17623351857969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181.07471322066701</v>
      </c>
      <c r="C154">
        <f t="shared" si="27"/>
        <v>4500</v>
      </c>
      <c r="D154" s="2">
        <v>5.0832734887571371</v>
      </c>
      <c r="E154" s="1">
        <f t="shared" si="32"/>
        <v>229.8452940676427</v>
      </c>
      <c r="F154" s="1">
        <f t="shared" si="33"/>
        <v>919.38117627057079</v>
      </c>
      <c r="G154" s="8">
        <f t="shared" si="22"/>
        <v>1714.7699999999959</v>
      </c>
      <c r="H154">
        <v>315</v>
      </c>
      <c r="I154">
        <v>295</v>
      </c>
      <c r="J154" s="1">
        <v>299.75452384466149</v>
      </c>
      <c r="K154" s="2">
        <f t="shared" si="29"/>
        <v>15.245476155338508</v>
      </c>
      <c r="L154" s="8">
        <v>2394.0657621470887</v>
      </c>
      <c r="M154" s="1">
        <f t="shared" si="34"/>
        <v>10.611928924600255</v>
      </c>
      <c r="N154" s="1">
        <f t="shared" si="30"/>
        <v>4179.8846219610869</v>
      </c>
      <c r="O154" s="1">
        <f t="shared" si="31"/>
        <v>994.06480782682604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202.82555580588055</v>
      </c>
      <c r="C155">
        <f t="shared" si="27"/>
        <v>4500</v>
      </c>
      <c r="D155" s="2">
        <v>5.0832734887571371</v>
      </c>
      <c r="E155" s="1">
        <f t="shared" si="32"/>
        <v>229.8452940676427</v>
      </c>
      <c r="F155" s="1">
        <f t="shared" si="33"/>
        <v>919.38117627057079</v>
      </c>
      <c r="G155" s="8">
        <f t="shared" si="22"/>
        <v>2079.8895384615334</v>
      </c>
      <c r="H155">
        <v>315</v>
      </c>
      <c r="I155">
        <v>295</v>
      </c>
      <c r="J155" s="1">
        <v>300.53805507554125</v>
      </c>
      <c r="K155" s="2">
        <f t="shared" si="29"/>
        <v>14.461944924458749</v>
      </c>
      <c r="L155" s="8">
        <v>2542.2832919862863</v>
      </c>
      <c r="M155" s="1">
        <f t="shared" si="34"/>
        <v>11.262417174786529</v>
      </c>
      <c r="N155" s="1">
        <f t="shared" si="30"/>
        <v>4179.716893941164</v>
      </c>
      <c r="O155" s="1">
        <f t="shared" si="31"/>
        <v>993.95758684840735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224.57989330638557</v>
      </c>
      <c r="C156">
        <f t="shared" si="27"/>
        <v>4500</v>
      </c>
      <c r="D156" s="2">
        <v>5.0832734887571371</v>
      </c>
      <c r="E156" s="1">
        <f t="shared" si="32"/>
        <v>229.8452940676427</v>
      </c>
      <c r="F156" s="1">
        <f t="shared" si="33"/>
        <v>919.38117627057079</v>
      </c>
      <c r="G156" s="8">
        <f t="shared" ref="G156:G194" si="36">G144</f>
        <v>2479.1548923076866</v>
      </c>
      <c r="H156">
        <v>315</v>
      </c>
      <c r="I156">
        <v>295</v>
      </c>
      <c r="J156" s="1">
        <v>301.26401552537345</v>
      </c>
      <c r="K156" s="2">
        <f t="shared" si="29"/>
        <v>13.735984474626548</v>
      </c>
      <c r="L156" s="8">
        <v>2672.2250776911078</v>
      </c>
      <c r="M156" s="1">
        <f t="shared" si="34"/>
        <v>11.832075336369003</v>
      </c>
      <c r="N156" s="1">
        <f t="shared" si="30"/>
        <v>4179.5742368271167</v>
      </c>
      <c r="O156" s="1">
        <f t="shared" si="31"/>
        <v>993.85566852815703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246.33726787697287</v>
      </c>
      <c r="C157">
        <f t="shared" si="27"/>
        <v>4500</v>
      </c>
      <c r="D157" s="2">
        <v>5.0832734887571371</v>
      </c>
      <c r="E157" s="1">
        <f t="shared" si="32"/>
        <v>229.8452940676427</v>
      </c>
      <c r="F157" s="1">
        <f t="shared" si="33"/>
        <v>919.38117627057079</v>
      </c>
      <c r="G157" s="8">
        <f t="shared" si="36"/>
        <v>2912.5660615384559</v>
      </c>
      <c r="H157">
        <v>315</v>
      </c>
      <c r="I157">
        <v>295</v>
      </c>
      <c r="J157" s="1">
        <v>301.93359534706605</v>
      </c>
      <c r="K157" s="2">
        <f t="shared" si="29"/>
        <v>13.066404652933954</v>
      </c>
      <c r="L157" s="8">
        <v>2786.9013455115896</v>
      </c>
      <c r="M157" s="1">
        <f t="shared" si="34"/>
        <v>12.334316286254786</v>
      </c>
      <c r="N157" s="1">
        <f t="shared" si="30"/>
        <v>4179.453110148519</v>
      </c>
      <c r="O157" s="1">
        <f t="shared" si="31"/>
        <v>993.75949936352868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268.09610297649454</v>
      </c>
      <c r="C158">
        <f t="shared" si="27"/>
        <v>4500</v>
      </c>
      <c r="D158" s="2">
        <v>5.0832734887571398</v>
      </c>
      <c r="E158" s="1">
        <f t="shared" si="32"/>
        <v>229.84529406764284</v>
      </c>
      <c r="F158" s="1">
        <f t="shared" si="33"/>
        <v>919.38117627057136</v>
      </c>
      <c r="G158" s="8">
        <f t="shared" si="36"/>
        <v>3380.1230461538389</v>
      </c>
      <c r="H158">
        <v>315</v>
      </c>
      <c r="I158">
        <v>295</v>
      </c>
      <c r="J158" s="1">
        <v>302.52043469276776</v>
      </c>
      <c r="K158" s="2">
        <f t="shared" si="29"/>
        <v>12.479565307232235</v>
      </c>
      <c r="L158" s="8">
        <v>2883.925707267947</v>
      </c>
      <c r="M158" s="1">
        <f t="shared" si="34"/>
        <v>12.758878433177635</v>
      </c>
      <c r="N158" s="1">
        <f t="shared" si="30"/>
        <v>4179.35489755858</v>
      </c>
      <c r="O158" s="1">
        <f t="shared" si="31"/>
        <v>993.67352618085886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28.954882539897994</v>
      </c>
      <c r="C159">
        <f t="shared" si="27"/>
        <v>5000</v>
      </c>
      <c r="D159" s="2">
        <v>5.6862664713877908</v>
      </c>
      <c r="E159" s="1">
        <f t="shared" si="32"/>
        <v>257.11022477027035</v>
      </c>
      <c r="F159" s="1">
        <f t="shared" si="33"/>
        <v>1028.4408990810814</v>
      </c>
      <c r="G159" s="8">
        <f t="shared" si="36"/>
        <v>115.01606153846123</v>
      </c>
      <c r="H159">
        <v>315</v>
      </c>
      <c r="I159">
        <v>295</v>
      </c>
      <c r="J159" s="1">
        <v>295.00195420297001</v>
      </c>
      <c r="K159" s="2">
        <f t="shared" si="29"/>
        <v>19.998045797029988</v>
      </c>
      <c r="L159" s="8">
        <v>523.2462811033638</v>
      </c>
      <c r="M159" s="1">
        <f t="shared" si="34"/>
        <v>2.1658130379570975</v>
      </c>
      <c r="N159" s="1">
        <f t="shared" si="30"/>
        <v>4181.2418815840128</v>
      </c>
      <c r="O159" s="1">
        <f t="shared" si="31"/>
        <v>994.65090077003151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50.671603335346319</v>
      </c>
      <c r="C160">
        <f t="shared" si="27"/>
        <v>5000</v>
      </c>
      <c r="D160" s="2">
        <v>5.6862664713877908</v>
      </c>
      <c r="E160" s="1">
        <f t="shared" si="32"/>
        <v>257.11022477027035</v>
      </c>
      <c r="F160" s="1">
        <f t="shared" si="33"/>
        <v>1028.4408990810814</v>
      </c>
      <c r="G160" s="8">
        <f t="shared" si="36"/>
        <v>241.11489230769138</v>
      </c>
      <c r="H160">
        <v>315</v>
      </c>
      <c r="I160">
        <v>295</v>
      </c>
      <c r="J160" s="1">
        <v>295.10027482834437</v>
      </c>
      <c r="K160" s="2">
        <f t="shared" si="29"/>
        <v>19.899725171655632</v>
      </c>
      <c r="L160" s="8">
        <v>908.46057227333688</v>
      </c>
      <c r="M160" s="1">
        <f t="shared" si="34"/>
        <v>3.7578040610650887</v>
      </c>
      <c r="N160" s="1">
        <f t="shared" si="30"/>
        <v>4181.2073800691496</v>
      </c>
      <c r="O160" s="1">
        <f t="shared" si="31"/>
        <v>994.63993010939794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72.391164418543127</v>
      </c>
      <c r="C161">
        <f t="shared" si="27"/>
        <v>5000</v>
      </c>
      <c r="D161" s="2">
        <v>5.6862664713877908</v>
      </c>
      <c r="E161" s="1">
        <f t="shared" si="32"/>
        <v>257.11022477027035</v>
      </c>
      <c r="F161" s="1">
        <f t="shared" si="33"/>
        <v>1028.4408990810814</v>
      </c>
      <c r="G161" s="8">
        <f t="shared" si="36"/>
        <v>401.35953846153689</v>
      </c>
      <c r="H161">
        <v>315</v>
      </c>
      <c r="I161">
        <v>295</v>
      </c>
      <c r="J161" s="1">
        <v>295.48504133565382</v>
      </c>
      <c r="K161" s="2">
        <f t="shared" si="29"/>
        <v>19.514958664346182</v>
      </c>
      <c r="L161" s="8">
        <v>1270.277598068199</v>
      </c>
      <c r="M161" s="1">
        <f t="shared" si="34"/>
        <v>5.2470096470965775</v>
      </c>
      <c r="N161" s="1">
        <f t="shared" si="30"/>
        <v>4181.0751341687919</v>
      </c>
      <c r="O161" s="1">
        <f t="shared" si="31"/>
        <v>994.59651710695607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94.115621703203701</v>
      </c>
      <c r="C162">
        <f t="shared" si="27"/>
        <v>5000</v>
      </c>
      <c r="D162" s="2">
        <v>5.6862664713877908</v>
      </c>
      <c r="E162" s="1">
        <f t="shared" si="32"/>
        <v>257.11022477027035</v>
      </c>
      <c r="F162" s="1">
        <f t="shared" si="33"/>
        <v>1028.4408990810814</v>
      </c>
      <c r="G162" s="8">
        <f t="shared" si="36"/>
        <v>595.74999999999773</v>
      </c>
      <c r="H162">
        <v>315</v>
      </c>
      <c r="I162">
        <v>295</v>
      </c>
      <c r="J162" s="1">
        <v>296.13545683843063</v>
      </c>
      <c r="K162" s="2">
        <f t="shared" si="29"/>
        <v>18.864543161569372</v>
      </c>
      <c r="L162" s="8">
        <v>1594.1574787772065</v>
      </c>
      <c r="M162" s="1">
        <f t="shared" si="34"/>
        <v>6.5759966382203823</v>
      </c>
      <c r="N162" s="1">
        <f t="shared" si="30"/>
        <v>4180.8614672100639</v>
      </c>
      <c r="O162" s="1">
        <f t="shared" si="31"/>
        <v>994.52140150728928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115.84570188666265</v>
      </c>
      <c r="C163">
        <f t="shared" si="27"/>
        <v>5000</v>
      </c>
      <c r="D163" s="2">
        <v>5.6862664713877908</v>
      </c>
      <c r="E163" s="1">
        <f t="shared" si="32"/>
        <v>257.11022477027035</v>
      </c>
      <c r="F163" s="1">
        <f t="shared" si="33"/>
        <v>1028.4408990810814</v>
      </c>
      <c r="G163" s="8">
        <f t="shared" si="36"/>
        <v>824.28627692307418</v>
      </c>
      <c r="H163">
        <v>315</v>
      </c>
      <c r="I163">
        <v>295</v>
      </c>
      <c r="J163" s="1">
        <v>296.93439175777701</v>
      </c>
      <c r="K163" s="2">
        <f t="shared" ref="K163:K194" si="38">H163-J163</f>
        <v>18.065608242222993</v>
      </c>
      <c r="L163" s="8">
        <v>1877.0030042186138</v>
      </c>
      <c r="M163" s="1">
        <f t="shared" si="34"/>
        <v>7.7337660198339497</v>
      </c>
      <c r="N163" s="1">
        <f t="shared" ref="N163:N194" si="39">((W163 + X163*H163 +Y163*H163^2 +  Z163*H163^3)+(W163 + X163*J163 + Y163*J163^2 +  Z163*J163^3))/2</f>
        <v>4180.6155720101979</v>
      </c>
      <c r="O163" s="1">
        <f t="shared" ref="O163:O194" si="40">((S163 + T163*H163 + U163*H163^2 +  V163*H163^3)+(S163 + T163*J163 + U163*J163^2 +  V163*J163^3))/2</f>
        <v>994.42619038819089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137.58132145879108</v>
      </c>
      <c r="C164">
        <f t="shared" si="27"/>
        <v>5000</v>
      </c>
      <c r="D164" s="2">
        <v>5.6862664713877908</v>
      </c>
      <c r="E164" s="1">
        <f t="shared" si="32"/>
        <v>257.11022477027035</v>
      </c>
      <c r="F164" s="1">
        <f t="shared" si="33"/>
        <v>1028.4408990810814</v>
      </c>
      <c r="G164" s="8">
        <f t="shared" si="36"/>
        <v>1086.9683692307658</v>
      </c>
      <c r="H164">
        <v>315</v>
      </c>
      <c r="I164">
        <v>295</v>
      </c>
      <c r="J164" s="1">
        <v>297.78724451126823</v>
      </c>
      <c r="K164" s="2">
        <f t="shared" si="38"/>
        <v>17.212755488731773</v>
      </c>
      <c r="L164" s="8">
        <v>2121.9631340587043</v>
      </c>
      <c r="M164" s="1">
        <f t="shared" si="34"/>
        <v>8.7344297419915566</v>
      </c>
      <c r="N164" s="1">
        <f t="shared" si="39"/>
        <v>4180.3725645857039</v>
      </c>
      <c r="O164" s="1">
        <f t="shared" si="40"/>
        <v>994.32102082966912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159.32205323147946</v>
      </c>
      <c r="C165">
        <f t="shared" si="27"/>
        <v>5000</v>
      </c>
      <c r="D165" s="2">
        <v>5.6862664713877908</v>
      </c>
      <c r="E165" s="1">
        <f t="shared" si="32"/>
        <v>257.11022477027035</v>
      </c>
      <c r="F165" s="1">
        <f t="shared" si="33"/>
        <v>1028.4408990810814</v>
      </c>
      <c r="G165" s="8">
        <f t="shared" si="36"/>
        <v>1383.7962769230728</v>
      </c>
      <c r="H165">
        <v>315</v>
      </c>
      <c r="I165">
        <v>295</v>
      </c>
      <c r="J165" s="1">
        <v>298.63709889030287</v>
      </c>
      <c r="K165" s="2">
        <f t="shared" si="38"/>
        <v>16.362901109697134</v>
      </c>
      <c r="L165" s="8">
        <v>2334.1105711952678</v>
      </c>
      <c r="M165" s="1">
        <f t="shared" si="34"/>
        <v>9.599566041844227</v>
      </c>
      <c r="N165" s="1">
        <f t="shared" si="39"/>
        <v>4180.1496804784238</v>
      </c>
      <c r="O165" s="1">
        <f t="shared" si="40"/>
        <v>994.21264531320207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181.06736113544966</v>
      </c>
      <c r="C166">
        <f t="shared" si="27"/>
        <v>5000</v>
      </c>
      <c r="D166" s="2">
        <v>5.6862664713877908</v>
      </c>
      <c r="E166" s="1">
        <f t="shared" si="32"/>
        <v>257.11022477027035</v>
      </c>
      <c r="F166" s="1">
        <f t="shared" si="33"/>
        <v>1028.4408990810814</v>
      </c>
      <c r="G166" s="8">
        <f t="shared" si="36"/>
        <v>1714.7699999999959</v>
      </c>
      <c r="H166">
        <v>315</v>
      </c>
      <c r="I166">
        <v>295</v>
      </c>
      <c r="J166" s="1">
        <v>299.45390374152277</v>
      </c>
      <c r="K166" s="2">
        <f t="shared" si="38"/>
        <v>15.546096258477235</v>
      </c>
      <c r="L166" s="8">
        <v>2518.5516207803093</v>
      </c>
      <c r="M166" s="1">
        <f t="shared" si="34"/>
        <v>10.350599307844234</v>
      </c>
      <c r="N166" s="1">
        <f t="shared" si="39"/>
        <v>4179.9528870526174</v>
      </c>
      <c r="O166" s="1">
        <f t="shared" si="40"/>
        <v>994.10517097749494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202.81670571508607</v>
      </c>
      <c r="C167">
        <f t="shared" si="27"/>
        <v>5000</v>
      </c>
      <c r="D167" s="2">
        <v>5.6862664713877908</v>
      </c>
      <c r="E167" s="1">
        <f t="shared" si="32"/>
        <v>257.11022477027035</v>
      </c>
      <c r="F167" s="1">
        <f t="shared" si="33"/>
        <v>1028.4408990810814</v>
      </c>
      <c r="G167" s="8">
        <f t="shared" si="36"/>
        <v>2079.8895384615334</v>
      </c>
      <c r="H167">
        <v>315</v>
      </c>
      <c r="I167">
        <v>295</v>
      </c>
      <c r="J167" s="1">
        <v>300.22365653207288</v>
      </c>
      <c r="K167" s="2">
        <f t="shared" si="38"/>
        <v>14.77634346792712</v>
      </c>
      <c r="L167" s="8">
        <v>2679.7917936887638</v>
      </c>
      <c r="M167" s="1">
        <f t="shared" si="34"/>
        <v>11.006303388964239</v>
      </c>
      <c r="N167" s="1">
        <f t="shared" si="39"/>
        <v>4179.782449027085</v>
      </c>
      <c r="O167" s="1">
        <f t="shared" si="40"/>
        <v>994.00095908866956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224.56958778956843</v>
      </c>
      <c r="C168">
        <f t="shared" si="27"/>
        <v>5000</v>
      </c>
      <c r="D168" s="2">
        <v>5.6862664713877908</v>
      </c>
      <c r="E168" s="1">
        <f t="shared" si="32"/>
        <v>257.11022477027035</v>
      </c>
      <c r="F168" s="1">
        <f t="shared" si="33"/>
        <v>1028.4408990810814</v>
      </c>
      <c r="G168" s="8">
        <f t="shared" si="36"/>
        <v>2479.1548923076866</v>
      </c>
      <c r="H168">
        <v>315</v>
      </c>
      <c r="I168">
        <v>295</v>
      </c>
      <c r="J168" s="1">
        <v>300.94131291865705</v>
      </c>
      <c r="K168" s="2">
        <f t="shared" si="38"/>
        <v>14.058687081342953</v>
      </c>
      <c r="L168" s="8">
        <v>2821.6098020767231</v>
      </c>
      <c r="M168" s="1">
        <f t="shared" si="34"/>
        <v>11.58235488425179</v>
      </c>
      <c r="N168" s="1">
        <f t="shared" si="39"/>
        <v>4179.6361685034362</v>
      </c>
      <c r="O168" s="1">
        <f t="shared" si="40"/>
        <v>993.90127664636498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246.32556328395441</v>
      </c>
      <c r="C169">
        <f t="shared" si="27"/>
        <v>5000</v>
      </c>
      <c r="D169" s="2">
        <v>5.6862664713877908</v>
      </c>
      <c r="E169" s="1">
        <f t="shared" si="32"/>
        <v>257.11022477027035</v>
      </c>
      <c r="F169" s="1">
        <f t="shared" si="33"/>
        <v>1028.4408990810814</v>
      </c>
      <c r="G169" s="8">
        <f t="shared" si="36"/>
        <v>2912.5660615384559</v>
      </c>
      <c r="H169">
        <v>315</v>
      </c>
      <c r="I169">
        <v>295</v>
      </c>
      <c r="J169" s="1">
        <v>301.60661931747319</v>
      </c>
      <c r="K169" s="2">
        <f t="shared" si="38"/>
        <v>13.393380682526811</v>
      </c>
      <c r="L169" s="8">
        <v>2947.1111368111087</v>
      </c>
      <c r="M169" s="1">
        <f t="shared" si="34"/>
        <v>12.091596935398902</v>
      </c>
      <c r="N169" s="1">
        <f t="shared" si="39"/>
        <v>4179.5110316113278</v>
      </c>
      <c r="O169" s="1">
        <f t="shared" si="40"/>
        <v>993.80671959655365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268.08307524971258</v>
      </c>
      <c r="C170">
        <f t="shared" si="27"/>
        <v>5000</v>
      </c>
      <c r="D170" s="2">
        <v>5.6862664713877908</v>
      </c>
      <c r="E170" s="1">
        <f t="shared" si="32"/>
        <v>257.11022477027035</v>
      </c>
      <c r="F170" s="1">
        <f t="shared" si="33"/>
        <v>1028.4408990810814</v>
      </c>
      <c r="G170" s="8">
        <f t="shared" si="36"/>
        <v>3380.1230461538389</v>
      </c>
      <c r="H170">
        <v>315</v>
      </c>
      <c r="I170">
        <v>295</v>
      </c>
      <c r="J170" s="1">
        <v>302.19214385803667</v>
      </c>
      <c r="K170" s="2">
        <f t="shared" si="38"/>
        <v>12.807856141963327</v>
      </c>
      <c r="L170" s="8">
        <v>3053.538763835325</v>
      </c>
      <c r="M170" s="1">
        <f t="shared" si="34"/>
        <v>12.523044857408195</v>
      </c>
      <c r="N170" s="1">
        <f t="shared" si="39"/>
        <v>4179.4089412433432</v>
      </c>
      <c r="O170" s="1">
        <f t="shared" si="40"/>
        <v>993.72181459741591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28.954880563793182</v>
      </c>
      <c r="C171">
        <f t="shared" si="27"/>
        <v>5500</v>
      </c>
      <c r="D171" s="2">
        <v>6.2892594540184454</v>
      </c>
      <c r="E171" s="1">
        <f t="shared" si="32"/>
        <v>284.37515547289803</v>
      </c>
      <c r="F171" s="1">
        <f t="shared" si="33"/>
        <v>1137.5006218915921</v>
      </c>
      <c r="G171" s="8">
        <f t="shared" si="36"/>
        <v>115.01606153846123</v>
      </c>
      <c r="H171">
        <v>315</v>
      </c>
      <c r="I171">
        <v>295</v>
      </c>
      <c r="J171" s="1">
        <v>295.00134442717331</v>
      </c>
      <c r="K171" s="2">
        <f t="shared" si="38"/>
        <v>19.998655572826692</v>
      </c>
      <c r="L171" s="8">
        <v>537.25145866222431</v>
      </c>
      <c r="M171" s="1">
        <f t="shared" si="34"/>
        <v>2.0815628345686243</v>
      </c>
      <c r="N171" s="1">
        <f t="shared" si="39"/>
        <v>4181.2420964649236</v>
      </c>
      <c r="O171" s="1">
        <f t="shared" si="40"/>
        <v>994.65096865269561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50.671492749135453</v>
      </c>
      <c r="C172">
        <f t="shared" si="27"/>
        <v>5500</v>
      </c>
      <c r="D172" s="2">
        <v>6.2892594540184454</v>
      </c>
      <c r="E172" s="1">
        <f t="shared" si="32"/>
        <v>284.37515547289803</v>
      </c>
      <c r="F172" s="1">
        <f t="shared" si="33"/>
        <v>1137.5006218915921</v>
      </c>
      <c r="G172" s="8">
        <f t="shared" si="36"/>
        <v>241.11489230769138</v>
      </c>
      <c r="H172">
        <v>315</v>
      </c>
      <c r="I172">
        <v>295</v>
      </c>
      <c r="J172" s="1">
        <v>295.08085613909861</v>
      </c>
      <c r="K172" s="2">
        <f t="shared" si="38"/>
        <v>19.919143860901386</v>
      </c>
      <c r="L172" s="8">
        <v>933.68114983938835</v>
      </c>
      <c r="M172" s="1">
        <f t="shared" si="34"/>
        <v>3.6145543102096491</v>
      </c>
      <c r="N172" s="1">
        <f t="shared" si="39"/>
        <v>4181.2141712713274</v>
      </c>
      <c r="O172" s="1">
        <f t="shared" si="40"/>
        <v>994.64210082620696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72.390599854897914</v>
      </c>
      <c r="C173">
        <f t="shared" si="27"/>
        <v>5500</v>
      </c>
      <c r="D173" s="2">
        <v>6.2892594540184454</v>
      </c>
      <c r="E173" s="1">
        <f t="shared" si="32"/>
        <v>284.37515547289803</v>
      </c>
      <c r="F173" s="1">
        <f t="shared" si="33"/>
        <v>1137.5006218915921</v>
      </c>
      <c r="G173" s="8">
        <f t="shared" si="36"/>
        <v>401.35953846153689</v>
      </c>
      <c r="H173">
        <v>315</v>
      </c>
      <c r="I173">
        <v>295</v>
      </c>
      <c r="J173" s="1">
        <v>295.41678798510787</v>
      </c>
      <c r="K173" s="2">
        <f t="shared" si="38"/>
        <v>19.583212014892126</v>
      </c>
      <c r="L173" s="8">
        <v>1308.8469238092234</v>
      </c>
      <c r="M173" s="1">
        <f t="shared" si="34"/>
        <v>5.0590720467027142</v>
      </c>
      <c r="N173" s="1">
        <f t="shared" si="39"/>
        <v>4181.0982728283816</v>
      </c>
      <c r="O173" s="1">
        <f t="shared" si="40"/>
        <v>994.60427381896477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94.114232450204199</v>
      </c>
      <c r="C174">
        <f t="shared" si="27"/>
        <v>5500</v>
      </c>
      <c r="D174" s="2">
        <v>6.2892594540184454</v>
      </c>
      <c r="E174" s="1">
        <f t="shared" si="32"/>
        <v>284.37515547289803</v>
      </c>
      <c r="F174" s="1">
        <f t="shared" si="33"/>
        <v>1137.5006218915921</v>
      </c>
      <c r="G174" s="8">
        <f t="shared" si="36"/>
        <v>595.74999999999773</v>
      </c>
      <c r="H174">
        <v>315</v>
      </c>
      <c r="I174">
        <v>295</v>
      </c>
      <c r="J174" s="1">
        <v>296.00979966640273</v>
      </c>
      <c r="K174" s="2">
        <f t="shared" si="38"/>
        <v>18.990200333597272</v>
      </c>
      <c r="L174" s="8">
        <v>1647.7539952393945</v>
      </c>
      <c r="M174" s="1">
        <f t="shared" si="34"/>
        <v>6.3597875224708069</v>
      </c>
      <c r="N174" s="1">
        <f t="shared" si="39"/>
        <v>4180.9017910086923</v>
      </c>
      <c r="O174" s="1">
        <f t="shared" si="40"/>
        <v>994.53608198445124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115.84321848443092</v>
      </c>
      <c r="C175">
        <f t="shared" si="27"/>
        <v>5500</v>
      </c>
      <c r="D175" s="2">
        <v>6.2892594540184454</v>
      </c>
      <c r="E175" s="1">
        <f t="shared" si="32"/>
        <v>284.37515547289803</v>
      </c>
      <c r="F175" s="1">
        <f t="shared" si="33"/>
        <v>1137.5006218915921</v>
      </c>
      <c r="G175" s="8">
        <f t="shared" si="36"/>
        <v>824.28627692307418</v>
      </c>
      <c r="H175">
        <v>315</v>
      </c>
      <c r="I175">
        <v>295</v>
      </c>
      <c r="J175" s="1">
        <v>296.75783366058539</v>
      </c>
      <c r="K175" s="2">
        <f t="shared" si="38"/>
        <v>18.242166339414609</v>
      </c>
      <c r="L175" s="8">
        <v>1946.1232717242192</v>
      </c>
      <c r="M175" s="1">
        <f t="shared" si="34"/>
        <v>7.5019701064400213</v>
      </c>
      <c r="N175" s="1">
        <f t="shared" si="39"/>
        <v>4180.6683699068535</v>
      </c>
      <c r="O175" s="1">
        <f t="shared" si="40"/>
        <v>994.44750851326387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137.57757852078313</v>
      </c>
      <c r="C176">
        <f t="shared" si="27"/>
        <v>5500</v>
      </c>
      <c r="D176" s="2">
        <v>6.2892594540184454</v>
      </c>
      <c r="E176" s="1">
        <f t="shared" si="32"/>
        <v>284.37515547289803</v>
      </c>
      <c r="F176" s="1">
        <f t="shared" si="33"/>
        <v>1137.5006218915921</v>
      </c>
      <c r="G176" s="8">
        <f t="shared" si="36"/>
        <v>1086.9683692307658</v>
      </c>
      <c r="H176">
        <v>315</v>
      </c>
      <c r="I176">
        <v>295</v>
      </c>
      <c r="J176" s="1">
        <v>297.57065433328199</v>
      </c>
      <c r="K176" s="2">
        <f t="shared" si="38"/>
        <v>17.429345666718007</v>
      </c>
      <c r="L176" s="8">
        <v>2206.2431111890328</v>
      </c>
      <c r="M176" s="1">
        <f t="shared" si="34"/>
        <v>8.4956059759120723</v>
      </c>
      <c r="N176" s="1">
        <f t="shared" si="39"/>
        <v>4180.4324134214476</v>
      </c>
      <c r="O176" s="1">
        <f t="shared" si="40"/>
        <v>994.34807234475579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159.31696479789943</v>
      </c>
      <c r="C177">
        <f t="shared" si="27"/>
        <v>5500</v>
      </c>
      <c r="D177" s="2">
        <v>6.2892594540184454</v>
      </c>
      <c r="E177" s="1">
        <f t="shared" si="32"/>
        <v>284.37515547289803</v>
      </c>
      <c r="F177" s="1">
        <f t="shared" si="33"/>
        <v>1137.5006218915921</v>
      </c>
      <c r="G177" s="8">
        <f t="shared" si="36"/>
        <v>1383.7962769230728</v>
      </c>
      <c r="H177">
        <v>315</v>
      </c>
      <c r="I177">
        <v>295</v>
      </c>
      <c r="J177" s="1">
        <v>298.39094459832239</v>
      </c>
      <c r="K177" s="2">
        <f t="shared" si="38"/>
        <v>16.609055401677608</v>
      </c>
      <c r="L177" s="8">
        <v>2432.7293661307403</v>
      </c>
      <c r="M177" s="1">
        <f t="shared" si="34"/>
        <v>9.3591982056088909</v>
      </c>
      <c r="N177" s="1">
        <f t="shared" si="39"/>
        <v>4180.2123029329505</v>
      </c>
      <c r="O177" s="1">
        <f t="shared" si="40"/>
        <v>994.24439952730313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181.06089671543643</v>
      </c>
      <c r="C178">
        <f t="shared" si="27"/>
        <v>5500</v>
      </c>
      <c r="D178" s="2">
        <v>6.2892594540184454</v>
      </c>
      <c r="E178" s="1">
        <f t="shared" si="32"/>
        <v>284.37515547289803</v>
      </c>
      <c r="F178" s="1">
        <f t="shared" si="33"/>
        <v>1137.5006218915921</v>
      </c>
      <c r="G178" s="8">
        <f t="shared" si="36"/>
        <v>1714.7699999999959</v>
      </c>
      <c r="H178">
        <v>315</v>
      </c>
      <c r="I178">
        <v>295</v>
      </c>
      <c r="J178" s="1">
        <v>299.18685307379934</v>
      </c>
      <c r="K178" s="2">
        <f t="shared" si="38"/>
        <v>15.813146926200659</v>
      </c>
      <c r="L178" s="8">
        <v>2630.4986079273658</v>
      </c>
      <c r="M178" s="1">
        <f t="shared" si="34"/>
        <v>10.11211156413194</v>
      </c>
      <c r="N178" s="1">
        <f t="shared" si="39"/>
        <v>4180.0153910046429</v>
      </c>
      <c r="O178" s="1">
        <f t="shared" si="40"/>
        <v>994.14066352988539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202.80887179166172</v>
      </c>
      <c r="C179">
        <f t="shared" si="27"/>
        <v>5500</v>
      </c>
      <c r="D179" s="2">
        <v>6.2892594540184454</v>
      </c>
      <c r="E179" s="1">
        <f t="shared" si="32"/>
        <v>284.37515547289803</v>
      </c>
      <c r="F179" s="1">
        <f t="shared" si="33"/>
        <v>1137.5006218915921</v>
      </c>
      <c r="G179" s="8">
        <f t="shared" si="36"/>
        <v>2079.8895384615334</v>
      </c>
      <c r="H179">
        <v>315</v>
      </c>
      <c r="I179">
        <v>295</v>
      </c>
      <c r="J179" s="1">
        <v>299.94246586098558</v>
      </c>
      <c r="K179" s="2">
        <f t="shared" si="38"/>
        <v>15.057534139014422</v>
      </c>
      <c r="L179" s="8">
        <v>2804.015407727924</v>
      </c>
      <c r="M179" s="1">
        <f t="shared" si="34"/>
        <v>10.771786152206744</v>
      </c>
      <c r="N179" s="1">
        <f t="shared" si="39"/>
        <v>4179.8430573683036</v>
      </c>
      <c r="O179" s="1">
        <f t="shared" si="40"/>
        <v>994.03935448690072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224.56041453216039</v>
      </c>
      <c r="C180">
        <f t="shared" si="27"/>
        <v>5500</v>
      </c>
      <c r="D180" s="2">
        <v>6.2892594540184454</v>
      </c>
      <c r="E180" s="1">
        <f t="shared" si="32"/>
        <v>284.37515547289803</v>
      </c>
      <c r="F180" s="1">
        <f t="shared" si="33"/>
        <v>1137.5006218915921</v>
      </c>
      <c r="G180" s="8">
        <f t="shared" si="36"/>
        <v>2479.1548923076866</v>
      </c>
      <c r="H180">
        <v>315</v>
      </c>
      <c r="I180">
        <v>295</v>
      </c>
      <c r="J180" s="1">
        <v>300.65110668239902</v>
      </c>
      <c r="K180" s="2">
        <f t="shared" si="38"/>
        <v>14.348893317600982</v>
      </c>
      <c r="L180" s="8">
        <v>2957.0930293477254</v>
      </c>
      <c r="M180" s="1">
        <f t="shared" si="34"/>
        <v>11.35304252650344</v>
      </c>
      <c r="N180" s="1">
        <f t="shared" si="39"/>
        <v>4179.6938851461136</v>
      </c>
      <c r="O180" s="1">
        <f t="shared" si="40"/>
        <v>993.9418773562802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246.31509532381176</v>
      </c>
      <c r="C181">
        <f t="shared" si="27"/>
        <v>5500</v>
      </c>
      <c r="D181" s="2">
        <v>6.2892594540184454</v>
      </c>
      <c r="E181" s="1">
        <f t="shared" si="32"/>
        <v>284.37515547289803</v>
      </c>
      <c r="F181" s="1">
        <f t="shared" si="33"/>
        <v>1137.5006218915921</v>
      </c>
      <c r="G181" s="8">
        <f t="shared" si="36"/>
        <v>2912.5660615384559</v>
      </c>
      <c r="H181">
        <v>315</v>
      </c>
      <c r="I181">
        <v>295</v>
      </c>
      <c r="J181" s="1">
        <v>301.31123308198653</v>
      </c>
      <c r="K181" s="2">
        <f t="shared" si="38"/>
        <v>13.688766918013471</v>
      </c>
      <c r="L181" s="8">
        <v>3092.9059903962188</v>
      </c>
      <c r="M181" s="1">
        <f t="shared" si="34"/>
        <v>11.868174690761398</v>
      </c>
      <c r="N181" s="1">
        <f t="shared" si="39"/>
        <v>4179.5653711842297</v>
      </c>
      <c r="O181" s="1">
        <f t="shared" si="40"/>
        <v>993.84895464153351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268.07137875818182</v>
      </c>
      <c r="C182">
        <f t="shared" si="27"/>
        <v>5500</v>
      </c>
      <c r="D182" s="2">
        <v>6.2892594540184454</v>
      </c>
      <c r="E182" s="1">
        <f t="shared" si="32"/>
        <v>284.37515547289803</v>
      </c>
      <c r="F182" s="1">
        <f t="shared" si="33"/>
        <v>1137.5006218915921</v>
      </c>
      <c r="G182" s="8">
        <f t="shared" si="36"/>
        <v>3380.1230461538389</v>
      </c>
      <c r="H182">
        <v>315</v>
      </c>
      <c r="I182">
        <v>295</v>
      </c>
      <c r="J182" s="1">
        <v>301.8944893379188</v>
      </c>
      <c r="K182" s="2">
        <f t="shared" si="38"/>
        <v>13.105510662081201</v>
      </c>
      <c r="L182" s="8">
        <v>3208.3258933884963</v>
      </c>
      <c r="M182" s="1">
        <f t="shared" si="34"/>
        <v>12.305530259913299</v>
      </c>
      <c r="N182" s="1">
        <f t="shared" si="39"/>
        <v>4179.4599155165406</v>
      </c>
      <c r="O182" s="1">
        <f t="shared" si="40"/>
        <v>993.76517267182953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28.954879260842333</v>
      </c>
      <c r="C183">
        <f t="shared" si="27"/>
        <v>6000</v>
      </c>
      <c r="D183" s="2">
        <v>6.8922524366710585</v>
      </c>
      <c r="E183" s="1">
        <f t="shared" si="32"/>
        <v>311.64008617651859</v>
      </c>
      <c r="F183" s="1">
        <f t="shared" si="33"/>
        <v>1246.5603447060744</v>
      </c>
      <c r="G183" s="8">
        <f t="shared" si="36"/>
        <v>115.01606153846123</v>
      </c>
      <c r="H183">
        <v>315</v>
      </c>
      <c r="I183">
        <v>295</v>
      </c>
      <c r="J183" s="1">
        <v>295.00094236007925</v>
      </c>
      <c r="K183" s="2">
        <f t="shared" si="38"/>
        <v>19.99905763992075</v>
      </c>
      <c r="L183" s="8">
        <v>549.62479321968294</v>
      </c>
      <c r="M183" s="1">
        <f t="shared" si="34"/>
        <v>2.0073620339380178</v>
      </c>
      <c r="N183" s="1">
        <f t="shared" si="39"/>
        <v>4181.2422381568012</v>
      </c>
      <c r="O183" s="1">
        <f t="shared" si="40"/>
        <v>994.65101341134641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50.671407638618199</v>
      </c>
      <c r="C184">
        <f t="shared" si="27"/>
        <v>6000</v>
      </c>
      <c r="D184" s="2">
        <v>6.8922524366710585</v>
      </c>
      <c r="E184" s="1">
        <f t="shared" si="32"/>
        <v>311.64008617651859</v>
      </c>
      <c r="F184" s="1">
        <f t="shared" si="33"/>
        <v>1246.5603447060744</v>
      </c>
      <c r="G184" s="8">
        <f t="shared" si="36"/>
        <v>241.11489230769138</v>
      </c>
      <c r="H184">
        <v>315</v>
      </c>
      <c r="I184">
        <v>295</v>
      </c>
      <c r="J184" s="1">
        <v>295.06589895123466</v>
      </c>
      <c r="K184" s="2">
        <f t="shared" si="38"/>
        <v>19.934101048765342</v>
      </c>
      <c r="L184" s="8">
        <v>955.90493940040551</v>
      </c>
      <c r="M184" s="1">
        <f t="shared" si="34"/>
        <v>3.4878089079698391</v>
      </c>
      <c r="N184" s="1">
        <f t="shared" si="39"/>
        <v>4181.2194098780037</v>
      </c>
      <c r="O184" s="1">
        <f t="shared" si="40"/>
        <v>994.6437714824533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72.390138344696069</v>
      </c>
      <c r="C185">
        <f t="shared" si="27"/>
        <v>6000</v>
      </c>
      <c r="D185" s="2">
        <v>6.8922524366710585</v>
      </c>
      <c r="E185" s="1">
        <f t="shared" si="32"/>
        <v>311.64008617651859</v>
      </c>
      <c r="F185" s="1">
        <f t="shared" si="33"/>
        <v>1246.5603447060744</v>
      </c>
      <c r="G185" s="8">
        <f t="shared" si="36"/>
        <v>401.35953846153689</v>
      </c>
      <c r="H185">
        <v>315</v>
      </c>
      <c r="I185">
        <v>295</v>
      </c>
      <c r="J185" s="1">
        <v>295.36083506819637</v>
      </c>
      <c r="K185" s="2">
        <f t="shared" si="38"/>
        <v>19.639164931803634</v>
      </c>
      <c r="L185" s="8">
        <v>1342.8352934390948</v>
      </c>
      <c r="M185" s="1">
        <f t="shared" si="34"/>
        <v>4.8913671972194077</v>
      </c>
      <c r="N185" s="1">
        <f t="shared" si="39"/>
        <v>4181.1173441731808</v>
      </c>
      <c r="O185" s="1">
        <f t="shared" si="40"/>
        <v>994.61061473817927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94.113060475856656</v>
      </c>
      <c r="C186">
        <f t="shared" si="27"/>
        <v>6000</v>
      </c>
      <c r="D186" s="2">
        <v>6.8922524366710585</v>
      </c>
      <c r="E186" s="1">
        <f t="shared" si="32"/>
        <v>311.64008617651859</v>
      </c>
      <c r="F186" s="1">
        <f t="shared" si="33"/>
        <v>1246.5603447060744</v>
      </c>
      <c r="G186" s="8">
        <f t="shared" si="36"/>
        <v>595.74999999999773</v>
      </c>
      <c r="H186">
        <v>315</v>
      </c>
      <c r="I186">
        <v>295</v>
      </c>
      <c r="J186" s="1">
        <v>295.90325249970704</v>
      </c>
      <c r="K186" s="2">
        <f t="shared" si="38"/>
        <v>19.096747500292963</v>
      </c>
      <c r="L186" s="8">
        <v>1695.1986085449184</v>
      </c>
      <c r="M186" s="1">
        <f t="shared" si="34"/>
        <v>6.1652421049294404</v>
      </c>
      <c r="N186" s="1">
        <f t="shared" si="39"/>
        <v>4180.9363387765334</v>
      </c>
      <c r="O186" s="1">
        <f t="shared" si="40"/>
        <v>994.54846677748537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115.84108246563532</v>
      </c>
      <c r="C187">
        <f t="shared" si="27"/>
        <v>6000</v>
      </c>
      <c r="D187" s="2">
        <v>6.8922524366710585</v>
      </c>
      <c r="E187" s="1">
        <f t="shared" si="32"/>
        <v>311.64008617651859</v>
      </c>
      <c r="F187" s="1">
        <f t="shared" si="33"/>
        <v>1246.5603447060744</v>
      </c>
      <c r="G187" s="8">
        <f t="shared" si="36"/>
        <v>824.28627692307418</v>
      </c>
      <c r="H187">
        <v>315</v>
      </c>
      <c r="I187">
        <v>295</v>
      </c>
      <c r="J187" s="1">
        <v>296.60491692281471</v>
      </c>
      <c r="K187" s="2">
        <f t="shared" si="38"/>
        <v>18.395083077185291</v>
      </c>
      <c r="L187" s="8">
        <v>2007.6930110562016</v>
      </c>
      <c r="M187" s="1">
        <f t="shared" si="34"/>
        <v>7.2919382861410824</v>
      </c>
      <c r="N187" s="1">
        <f t="shared" si="39"/>
        <v>4180.7148006691268</v>
      </c>
      <c r="O187" s="1">
        <f t="shared" si="40"/>
        <v>994.46584534614044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137.57431585620228</v>
      </c>
      <c r="C188">
        <f t="shared" ref="C188:C194" si="41">C176+500</f>
        <v>6000</v>
      </c>
      <c r="D188" s="2">
        <v>6.8922524366710585</v>
      </c>
      <c r="E188" s="1">
        <f t="shared" si="32"/>
        <v>311.64008617651859</v>
      </c>
      <c r="F188" s="1">
        <f t="shared" si="33"/>
        <v>1246.5603447060744</v>
      </c>
      <c r="G188" s="8">
        <f t="shared" si="36"/>
        <v>1086.9683692307658</v>
      </c>
      <c r="H188">
        <v>315</v>
      </c>
      <c r="I188">
        <v>295</v>
      </c>
      <c r="J188" s="1">
        <v>297.38030806495806</v>
      </c>
      <c r="K188" s="2">
        <f t="shared" si="38"/>
        <v>17.619691935041942</v>
      </c>
      <c r="L188" s="8">
        <v>2281.7874091187423</v>
      </c>
      <c r="M188" s="1">
        <f t="shared" si="34"/>
        <v>8.2779762456389072</v>
      </c>
      <c r="N188" s="1">
        <f t="shared" si="39"/>
        <v>4180.4860517780744</v>
      </c>
      <c r="O188" s="1">
        <f t="shared" si="40"/>
        <v>994.37165395747547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159.31248502769958</v>
      </c>
      <c r="C189">
        <f t="shared" si="41"/>
        <v>6000</v>
      </c>
      <c r="D189" s="2">
        <v>6.8922524366710585</v>
      </c>
      <c r="E189" s="1">
        <f t="shared" si="32"/>
        <v>311.64008617651859</v>
      </c>
      <c r="F189" s="1">
        <f t="shared" si="33"/>
        <v>1246.5603447060744</v>
      </c>
      <c r="G189" s="8">
        <f t="shared" si="36"/>
        <v>1383.7962769230728</v>
      </c>
      <c r="H189">
        <v>315</v>
      </c>
      <c r="I189">
        <v>295</v>
      </c>
      <c r="J189" s="1">
        <v>298.17229621270707</v>
      </c>
      <c r="K189" s="2">
        <f t="shared" si="38"/>
        <v>16.827703787292933</v>
      </c>
      <c r="L189" s="8">
        <v>2521.6275171811712</v>
      </c>
      <c r="M189" s="1">
        <f t="shared" si="34"/>
        <v>9.1391504532936558</v>
      </c>
      <c r="N189" s="1">
        <f t="shared" si="39"/>
        <v>4180.2692426373851</v>
      </c>
      <c r="O189" s="1">
        <f t="shared" si="40"/>
        <v>994.27235707521027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181.05516117488742</v>
      </c>
      <c r="C190">
        <f t="shared" si="41"/>
        <v>6000</v>
      </c>
      <c r="D190" s="2">
        <v>6.8922524366710585</v>
      </c>
      <c r="E190" s="1">
        <f t="shared" si="32"/>
        <v>311.64008617651859</v>
      </c>
      <c r="F190" s="1">
        <f t="shared" si="33"/>
        <v>1246.5603447060744</v>
      </c>
      <c r="G190" s="8">
        <f t="shared" si="36"/>
        <v>1714.7699999999959</v>
      </c>
      <c r="H190">
        <v>315</v>
      </c>
      <c r="I190">
        <v>295</v>
      </c>
      <c r="J190" s="1">
        <v>298.94770306506297</v>
      </c>
      <c r="K190" s="2">
        <f t="shared" si="38"/>
        <v>16.052296934937033</v>
      </c>
      <c r="L190" s="8">
        <v>2731.9105072529251</v>
      </c>
      <c r="M190" s="1">
        <f t="shared" si="34"/>
        <v>9.8929576587656545</v>
      </c>
      <c r="N190" s="1">
        <f t="shared" si="39"/>
        <v>4180.0728715657178</v>
      </c>
      <c r="O190" s="1">
        <f t="shared" si="40"/>
        <v>994.17215633047783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202.80187726950095</v>
      </c>
      <c r="C191">
        <f t="shared" si="41"/>
        <v>6000</v>
      </c>
      <c r="D191" s="2">
        <v>6.8922524366710585</v>
      </c>
      <c r="E191" s="1">
        <f t="shared" si="32"/>
        <v>311.64008617651859</v>
      </c>
      <c r="F191" s="1">
        <f t="shared" si="33"/>
        <v>1246.5603447060744</v>
      </c>
      <c r="G191" s="8">
        <f t="shared" si="36"/>
        <v>2079.8895384615334</v>
      </c>
      <c r="H191">
        <v>315</v>
      </c>
      <c r="I191">
        <v>295</v>
      </c>
      <c r="J191" s="1">
        <v>299.68902923297713</v>
      </c>
      <c r="K191" s="2">
        <f t="shared" si="38"/>
        <v>15.310970767022866</v>
      </c>
      <c r="L191" s="8">
        <v>2917.0293087993055</v>
      </c>
      <c r="M191" s="1">
        <f t="shared" si="34"/>
        <v>10.555601553996178</v>
      </c>
      <c r="N191" s="1">
        <f t="shared" si="39"/>
        <v>4179.8993069979806</v>
      </c>
      <c r="O191" s="1">
        <f t="shared" si="40"/>
        <v>994.07363834258899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224.55218121169941</v>
      </c>
      <c r="C192">
        <f t="shared" si="41"/>
        <v>6000</v>
      </c>
      <c r="D192" s="2">
        <v>6.8922524366710585</v>
      </c>
      <c r="E192" s="1">
        <f t="shared" si="32"/>
        <v>311.64008617651859</v>
      </c>
      <c r="F192" s="1">
        <f t="shared" si="33"/>
        <v>1246.5603447060744</v>
      </c>
      <c r="G192" s="8">
        <f t="shared" si="36"/>
        <v>2479.1548923076866</v>
      </c>
      <c r="H192">
        <v>315</v>
      </c>
      <c r="I192">
        <v>295</v>
      </c>
      <c r="J192" s="1">
        <v>300.38817950111456</v>
      </c>
      <c r="K192" s="2">
        <f t="shared" si="38"/>
        <v>14.611820498885436</v>
      </c>
      <c r="L192" s="8">
        <v>3080.8049458651294</v>
      </c>
      <c r="M192" s="1">
        <f t="shared" si="34"/>
        <v>11.141094401363114</v>
      </c>
      <c r="N192" s="1">
        <f t="shared" si="39"/>
        <v>4179.7478555376156</v>
      </c>
      <c r="O192" s="1">
        <f t="shared" si="40"/>
        <v>993.97832074307667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246.30565821741118</v>
      </c>
      <c r="C193">
        <f t="shared" si="41"/>
        <v>6000</v>
      </c>
      <c r="D193" s="2">
        <v>6.8922524366710585</v>
      </c>
      <c r="E193" s="1">
        <f t="shared" si="32"/>
        <v>311.64008617651859</v>
      </c>
      <c r="F193" s="1">
        <f t="shared" si="33"/>
        <v>1246.5603447060744</v>
      </c>
      <c r="G193" s="8">
        <f t="shared" si="36"/>
        <v>2912.5660615384559</v>
      </c>
      <c r="H193">
        <v>315</v>
      </c>
      <c r="I193">
        <v>295</v>
      </c>
      <c r="J193" s="1">
        <v>301.04245917669544</v>
      </c>
      <c r="K193" s="2">
        <f t="shared" si="38"/>
        <v>13.957540823304555</v>
      </c>
      <c r="L193" s="8">
        <v>3226.4590200764924</v>
      </c>
      <c r="M193" s="1">
        <f t="shared" si="34"/>
        <v>11.661202817554257</v>
      </c>
      <c r="N193" s="1">
        <f t="shared" si="39"/>
        <v>4179.6165040666829</v>
      </c>
      <c r="O193" s="1">
        <f t="shared" si="40"/>
        <v>993.88703358133114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268.06079572004001</v>
      </c>
      <c r="C194">
        <f t="shared" si="41"/>
        <v>6000</v>
      </c>
      <c r="D194" s="2">
        <v>6.8922524366710585</v>
      </c>
      <c r="E194" s="1">
        <f t="shared" si="32"/>
        <v>311.64008617651859</v>
      </c>
      <c r="F194" s="1">
        <f t="shared" si="33"/>
        <v>1246.5603447060744</v>
      </c>
      <c r="G194" s="8">
        <f t="shared" si="36"/>
        <v>3380.1230461538389</v>
      </c>
      <c r="H194">
        <v>315</v>
      </c>
      <c r="I194">
        <v>295</v>
      </c>
      <c r="J194" s="1">
        <v>301.62271583877015</v>
      </c>
      <c r="K194" s="2">
        <f t="shared" si="38"/>
        <v>13.377284161229852</v>
      </c>
      <c r="L194" s="8">
        <v>3350.4925843458213</v>
      </c>
      <c r="M194" s="1">
        <f t="shared" si="34"/>
        <v>12.103655905925587</v>
      </c>
      <c r="N194" s="1">
        <f t="shared" si="39"/>
        <v>4179.5081257261381</v>
      </c>
      <c r="O194" s="1">
        <f t="shared" si="40"/>
        <v>993.80440651316076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31.100350001848525</v>
      </c>
      <c r="C203" s="7">
        <f>20/B203</f>
        <v>0.64307957945203997</v>
      </c>
      <c r="D203" s="8">
        <v>45.133036440780018</v>
      </c>
      <c r="E203" s="7">
        <f>20/D203</f>
        <v>0.44313437732562955</v>
      </c>
      <c r="F203" s="8">
        <v>53.65142482086997</v>
      </c>
      <c r="G203" s="7">
        <f>20/F203</f>
        <v>0.37277667959006677</v>
      </c>
      <c r="H203" s="8">
        <v>59.250852264217706</v>
      </c>
      <c r="I203" s="7">
        <f>20/H203</f>
        <v>0.33754788725761903</v>
      </c>
      <c r="J203" s="8">
        <v>63.186882080909655</v>
      </c>
      <c r="K203" s="7">
        <f>20/J203</f>
        <v>0.31652139401957458</v>
      </c>
      <c r="L203" s="8">
        <v>66.097422425510004</v>
      </c>
      <c r="M203" s="7">
        <f>20/L203</f>
        <v>0.30258366008961174</v>
      </c>
      <c r="N203" s="8">
        <v>68.33435034608118</v>
      </c>
      <c r="O203" s="7">
        <f>20/N203</f>
        <v>0.29267857086091337</v>
      </c>
      <c r="P203" s="8">
        <v>70.106128288366932</v>
      </c>
      <c r="Q203" s="7">
        <f>20/P203</f>
        <v>0.28528176478002282</v>
      </c>
      <c r="R203" s="8">
        <v>71.543649672391822</v>
      </c>
      <c r="S203" s="7">
        <f>20/R203</f>
        <v>0.27954961889116281</v>
      </c>
      <c r="AH203" s="6"/>
    </row>
    <row r="204" spans="1:56" x14ac:dyDescent="0.45">
      <c r="A204">
        <v>400</v>
      </c>
      <c r="B204" s="8">
        <v>57.741266982698264</v>
      </c>
      <c r="C204" s="7">
        <f t="shared" ref="C204:C218" si="43">20/B204</f>
        <v>0.34637272517752077</v>
      </c>
      <c r="D204" s="8">
        <v>86.429092017274428</v>
      </c>
      <c r="E204" s="7">
        <f t="shared" ref="E204:E218" si="44">20/D204</f>
        <v>0.2314035648552531</v>
      </c>
      <c r="F204" s="8">
        <v>104.6903558608718</v>
      </c>
      <c r="G204" s="7">
        <f t="shared" ref="G204:G218" si="45">20/F204</f>
        <v>0.19103956458586299</v>
      </c>
      <c r="H204" s="8">
        <v>117.00625345237057</v>
      </c>
      <c r="I204" s="7">
        <f t="shared" ref="I204:I218" si="46">20/H204</f>
        <v>0.17093103496507858</v>
      </c>
      <c r="J204" s="8">
        <v>125.80194581771518</v>
      </c>
      <c r="K204" s="7">
        <f t="shared" ref="K204:K218" si="47">20/J204</f>
        <v>0.15898005289186584</v>
      </c>
      <c r="L204" s="8">
        <v>132.37631602398113</v>
      </c>
      <c r="M204" s="7">
        <f t="shared" ref="M204:M218" si="48">20/L204</f>
        <v>0.15108442809646422</v>
      </c>
      <c r="N204" s="8">
        <v>137.46850669248639</v>
      </c>
      <c r="O204" s="7">
        <f t="shared" ref="O204:O218" si="49">20/N204</f>
        <v>0.14548786832128394</v>
      </c>
      <c r="P204" s="8">
        <v>141.52557357026018</v>
      </c>
      <c r="Q204" s="7">
        <f t="shared" ref="Q204:Q218" si="50">20/P204</f>
        <v>0.14131721564845684</v>
      </c>
      <c r="R204" s="8">
        <v>144.8324187495557</v>
      </c>
      <c r="S204" s="7">
        <f t="shared" ref="S204:S218" si="51">20/R204</f>
        <v>0.13809063034833391</v>
      </c>
      <c r="AH204" s="6"/>
    </row>
    <row r="205" spans="1:56" x14ac:dyDescent="0.45">
      <c r="A205">
        <v>600</v>
      </c>
      <c r="B205" s="8">
        <v>129.80893571583923</v>
      </c>
      <c r="C205" s="7">
        <f t="shared" si="43"/>
        <v>0.15407259823608283</v>
      </c>
      <c r="D205" s="8">
        <v>204.48311990488293</v>
      </c>
      <c r="E205" s="7">
        <f t="shared" si="44"/>
        <v>9.7807584358567942E-2</v>
      </c>
      <c r="F205" s="8">
        <v>256.48456408857169</v>
      </c>
      <c r="G205" s="7">
        <f t="shared" si="45"/>
        <v>7.7977402153111289E-2</v>
      </c>
      <c r="H205" s="8">
        <v>293.40493802810477</v>
      </c>
      <c r="I205" s="7">
        <f t="shared" si="46"/>
        <v>6.8165178590430656E-2</v>
      </c>
      <c r="J205" s="8">
        <v>320.64287861870469</v>
      </c>
      <c r="K205" s="7">
        <f t="shared" si="47"/>
        <v>6.2374689518001666E-2</v>
      </c>
      <c r="L205" s="8">
        <v>341.46053332736653</v>
      </c>
      <c r="M205" s="7">
        <f t="shared" si="48"/>
        <v>5.8571922807914997E-2</v>
      </c>
      <c r="N205" s="8">
        <v>357.84833633805698</v>
      </c>
      <c r="O205" s="7">
        <f t="shared" si="49"/>
        <v>5.5889598942011377E-2</v>
      </c>
      <c r="P205" s="8">
        <v>371.06670820459539</v>
      </c>
      <c r="Q205" s="7">
        <f t="shared" si="50"/>
        <v>5.389866446593905E-2</v>
      </c>
      <c r="R205" s="8">
        <v>381.94557299612057</v>
      </c>
      <c r="S205" s="7">
        <f t="shared" si="51"/>
        <v>5.2363481642456793E-2</v>
      </c>
      <c r="AH205" s="6"/>
    </row>
    <row r="206" spans="1:56" x14ac:dyDescent="0.45">
      <c r="A206">
        <v>800</v>
      </c>
      <c r="B206" s="8">
        <v>181.58464241031839</v>
      </c>
      <c r="C206" s="7">
        <f t="shared" si="43"/>
        <v>0.11014147305919697</v>
      </c>
      <c r="D206" s="8">
        <v>293.02797113431978</v>
      </c>
      <c r="E206" s="7">
        <f t="shared" si="44"/>
        <v>6.825286993108344E-2</v>
      </c>
      <c r="F206" s="8">
        <v>374.62429508040123</v>
      </c>
      <c r="G206" s="7">
        <f t="shared" si="45"/>
        <v>5.3386820509619203E-2</v>
      </c>
      <c r="H206" s="8">
        <v>434.36471917403014</v>
      </c>
      <c r="I206" s="7">
        <f t="shared" si="46"/>
        <v>4.6044255247136935E-2</v>
      </c>
      <c r="J206" s="8">
        <v>479.32771930002718</v>
      </c>
      <c r="K206" s="7">
        <f t="shared" si="47"/>
        <v>4.1725106215860917E-2</v>
      </c>
      <c r="L206" s="8">
        <v>514.17402151865235</v>
      </c>
      <c r="M206" s="7">
        <f t="shared" si="48"/>
        <v>3.8897336627254073E-2</v>
      </c>
      <c r="N206" s="8">
        <v>541.88716729933367</v>
      </c>
      <c r="O206" s="7">
        <f t="shared" si="49"/>
        <v>3.690805246353468E-2</v>
      </c>
      <c r="P206" s="8">
        <v>564.41611239139513</v>
      </c>
      <c r="Q206" s="7">
        <f t="shared" si="50"/>
        <v>3.5434849503606966E-2</v>
      </c>
      <c r="R206" s="8">
        <v>583.07261369731646</v>
      </c>
      <c r="S206" s="7">
        <f t="shared" si="51"/>
        <v>3.4301045067402808E-2</v>
      </c>
      <c r="AH206" s="6"/>
    </row>
    <row r="207" spans="1:56" x14ac:dyDescent="0.45">
      <c r="A207">
        <v>1000</v>
      </c>
      <c r="B207" s="8">
        <v>226.69815337268568</v>
      </c>
      <c r="C207" s="7">
        <f t="shared" si="43"/>
        <v>8.8223038884311225E-2</v>
      </c>
      <c r="D207" s="8">
        <v>371.9573519579053</v>
      </c>
      <c r="E207" s="7">
        <f t="shared" si="44"/>
        <v>5.3769605291370648E-2</v>
      </c>
      <c r="F207" s="8">
        <v>482.54795180718634</v>
      </c>
      <c r="G207" s="7">
        <f t="shared" si="45"/>
        <v>4.1446658150963371E-2</v>
      </c>
      <c r="H207" s="8">
        <v>565.58781067997336</v>
      </c>
      <c r="I207" s="7">
        <f t="shared" si="46"/>
        <v>3.5361441004103614E-2</v>
      </c>
      <c r="J207" s="8">
        <v>629.1456930627437</v>
      </c>
      <c r="K207" s="7">
        <f t="shared" si="47"/>
        <v>3.1789139177982789E-2</v>
      </c>
      <c r="L207" s="8">
        <v>678.98976195672458</v>
      </c>
      <c r="M207" s="7">
        <f t="shared" si="48"/>
        <v>2.9455525135406533E-2</v>
      </c>
      <c r="N207" s="8">
        <v>718.97960810811935</v>
      </c>
      <c r="O207" s="7">
        <f t="shared" si="49"/>
        <v>2.7817200619398404E-2</v>
      </c>
      <c r="P207" s="8">
        <v>751.70868968171976</v>
      </c>
      <c r="Q207" s="7">
        <f t="shared" si="50"/>
        <v>2.6606051352776272E-2</v>
      </c>
      <c r="R207" s="8">
        <v>778.95740812493477</v>
      </c>
      <c r="S207" s="7">
        <f t="shared" si="51"/>
        <v>2.5675344751060196E-2</v>
      </c>
    </row>
    <row r="208" spans="1:56" x14ac:dyDescent="0.45">
      <c r="A208">
        <v>1200</v>
      </c>
      <c r="B208" s="8">
        <v>264.2129365014294</v>
      </c>
      <c r="C208" s="7">
        <f t="shared" si="43"/>
        <v>7.5696520635324005E-2</v>
      </c>
      <c r="D208" s="8">
        <v>438.58621067823492</v>
      </c>
      <c r="E208" s="7">
        <f t="shared" si="44"/>
        <v>4.5601068873259293E-2</v>
      </c>
      <c r="F208" s="8">
        <v>575.4488503010989</v>
      </c>
      <c r="G208" s="7">
        <f t="shared" si="45"/>
        <v>3.4755478248909809E-2</v>
      </c>
      <c r="H208" s="8">
        <v>680.36358943249036</v>
      </c>
      <c r="I208" s="7">
        <f t="shared" si="46"/>
        <v>2.9396046923502388E-2</v>
      </c>
      <c r="J208" s="8">
        <v>761.79947676861593</v>
      </c>
      <c r="K208" s="7">
        <f t="shared" si="47"/>
        <v>2.6253627903284411E-2</v>
      </c>
      <c r="L208" s="8">
        <v>826.3059886721594</v>
      </c>
      <c r="M208" s="7">
        <f t="shared" si="48"/>
        <v>2.4204108737175194E-2</v>
      </c>
      <c r="N208" s="8">
        <v>878.44668607325548</v>
      </c>
      <c r="O208" s="7">
        <f t="shared" si="49"/>
        <v>2.2767460242125791E-2</v>
      </c>
      <c r="P208" s="8">
        <v>921.36698309548524</v>
      </c>
      <c r="Q208" s="7">
        <f t="shared" si="50"/>
        <v>2.1706877245380209E-2</v>
      </c>
      <c r="R208" s="8">
        <v>957.26460702748068</v>
      </c>
      <c r="S208" s="7">
        <f t="shared" si="51"/>
        <v>2.0892864786993894E-2</v>
      </c>
    </row>
    <row r="209" spans="1:19" x14ac:dyDescent="0.45">
      <c r="A209">
        <v>1500</v>
      </c>
      <c r="B209" s="8">
        <v>309.6277121378036</v>
      </c>
      <c r="C209" s="7">
        <f t="shared" si="43"/>
        <v>6.4593701454922603E-2</v>
      </c>
      <c r="D209" s="8">
        <v>520.18473918809968</v>
      </c>
      <c r="E209" s="7">
        <f t="shared" si="44"/>
        <v>3.8447879173110391E-2</v>
      </c>
      <c r="F209" s="8">
        <v>691.36962752356499</v>
      </c>
      <c r="G209" s="7">
        <f t="shared" si="45"/>
        <v>2.8928085938108861E-2</v>
      </c>
      <c r="H209" s="8">
        <v>825.9438186042222</v>
      </c>
      <c r="I209" s="7">
        <f t="shared" si="46"/>
        <v>2.4214722054338236E-2</v>
      </c>
      <c r="J209" s="8">
        <v>932.24465015323119</v>
      </c>
      <c r="K209" s="7">
        <f t="shared" si="47"/>
        <v>2.1453595895361416E-2</v>
      </c>
      <c r="L209" s="8">
        <v>1017.5153157528601</v>
      </c>
      <c r="M209" s="7">
        <f t="shared" si="48"/>
        <v>1.9655723791441891E-2</v>
      </c>
      <c r="N209" s="8">
        <v>1087.0949677644339</v>
      </c>
      <c r="O209" s="7">
        <f t="shared" si="49"/>
        <v>1.8397656684152608E-2</v>
      </c>
      <c r="P209" s="8">
        <v>1144.7927572671613</v>
      </c>
      <c r="Q209" s="7">
        <f t="shared" si="50"/>
        <v>1.7470411018098871E-2</v>
      </c>
      <c r="R209" s="8">
        <v>1193.3338957353367</v>
      </c>
      <c r="S209" s="7">
        <f t="shared" si="51"/>
        <v>1.6759768637658556E-2</v>
      </c>
    </row>
    <row r="210" spans="1:19" x14ac:dyDescent="0.45">
      <c r="A210">
        <v>2000</v>
      </c>
      <c r="B210" s="8">
        <v>365.7250330473347</v>
      </c>
      <c r="C210" s="7">
        <f t="shared" si="43"/>
        <v>5.4685892932605076E-2</v>
      </c>
      <c r="D210" s="8">
        <v>621.96551429227907</v>
      </c>
      <c r="E210" s="7">
        <f t="shared" si="44"/>
        <v>3.2156123676338487E-2</v>
      </c>
      <c r="F210" s="8">
        <v>839.13630326662258</v>
      </c>
      <c r="G210" s="7">
        <f t="shared" si="45"/>
        <v>2.3834030207182336E-2</v>
      </c>
      <c r="H210" s="8">
        <v>1015.4179104379439</v>
      </c>
      <c r="I210" s="7">
        <f t="shared" si="46"/>
        <v>1.9696323843031403E-2</v>
      </c>
      <c r="J210" s="8">
        <v>1157.8947309967302</v>
      </c>
      <c r="K210" s="7">
        <f t="shared" si="47"/>
        <v>1.727272735992481E-2</v>
      </c>
      <c r="L210" s="8">
        <v>1274.121757261682</v>
      </c>
      <c r="M210" s="7">
        <f t="shared" si="48"/>
        <v>1.5697086943231874E-2</v>
      </c>
      <c r="N210" s="8">
        <v>1370.1772856751661</v>
      </c>
      <c r="O210" s="7">
        <f t="shared" si="49"/>
        <v>1.4596651257537696E-2</v>
      </c>
      <c r="P210" s="8">
        <v>1450.6267795118936</v>
      </c>
      <c r="Q210" s="7">
        <f t="shared" si="50"/>
        <v>1.3787143793615607E-2</v>
      </c>
      <c r="R210" s="8">
        <v>1518.8515608913629</v>
      </c>
      <c r="S210" s="7">
        <f t="shared" si="51"/>
        <v>1.3167843728101166E-2</v>
      </c>
    </row>
    <row r="211" spans="1:19" x14ac:dyDescent="0.45">
      <c r="A211">
        <v>2500</v>
      </c>
      <c r="B211" s="8">
        <v>407.62258830334281</v>
      </c>
      <c r="C211" s="7">
        <f t="shared" si="43"/>
        <v>4.906499436953795E-2</v>
      </c>
      <c r="D211" s="8">
        <v>698.35059612048531</v>
      </c>
      <c r="E211" s="7">
        <f t="shared" si="44"/>
        <v>2.8638910185091949E-2</v>
      </c>
      <c r="F211" s="8">
        <v>952.1804588424709</v>
      </c>
      <c r="G211" s="7">
        <f t="shared" si="45"/>
        <v>2.100442181339578E-2</v>
      </c>
      <c r="H211" s="8">
        <v>1163.4054881126256</v>
      </c>
      <c r="I211" s="7">
        <f t="shared" si="46"/>
        <v>1.7190910825464374E-2</v>
      </c>
      <c r="J211" s="8">
        <v>1337.306438896225</v>
      </c>
      <c r="K211" s="7">
        <f t="shared" si="47"/>
        <v>1.4955435357439418E-2</v>
      </c>
      <c r="L211" s="8">
        <v>1481.1374537876688</v>
      </c>
      <c r="M211" s="7">
        <f t="shared" si="48"/>
        <v>1.3503135680523502E-2</v>
      </c>
      <c r="N211" s="8">
        <v>1601.2688888205951</v>
      </c>
      <c r="O211" s="7">
        <f t="shared" si="49"/>
        <v>1.2490094661572347E-2</v>
      </c>
      <c r="P211" s="8">
        <v>1702.7231102758283</v>
      </c>
      <c r="Q211" s="7">
        <f t="shared" si="50"/>
        <v>1.17458909668291E-2</v>
      </c>
      <c r="R211" s="8">
        <v>1789.339678346716</v>
      </c>
      <c r="S211" s="7">
        <f t="shared" si="51"/>
        <v>1.117730760795472E-2</v>
      </c>
    </row>
    <row r="212" spans="1:19" x14ac:dyDescent="0.45">
      <c r="A212">
        <v>3000</v>
      </c>
      <c r="B212" s="8">
        <v>440.26940671333932</v>
      </c>
      <c r="C212" s="7">
        <f t="shared" si="43"/>
        <v>4.5426731212832278E-2</v>
      </c>
      <c r="D212" s="8">
        <v>757.89598912823533</v>
      </c>
      <c r="E212" s="7">
        <f t="shared" si="44"/>
        <v>2.6388845286019872E-2</v>
      </c>
      <c r="F212" s="8">
        <v>1041.4351529991652</v>
      </c>
      <c r="G212" s="7">
        <f t="shared" si="45"/>
        <v>1.9204268208542055E-2</v>
      </c>
      <c r="H212" s="8">
        <v>1282.151553745284</v>
      </c>
      <c r="I212" s="7">
        <f t="shared" si="46"/>
        <v>1.5598779989446754E-2</v>
      </c>
      <c r="J212" s="8">
        <v>1483.4016704603196</v>
      </c>
      <c r="K212" s="7">
        <f t="shared" si="47"/>
        <v>1.3482524927852972E-2</v>
      </c>
      <c r="L212" s="8">
        <v>1651.8074894351325</v>
      </c>
      <c r="M212" s="7">
        <f t="shared" si="48"/>
        <v>1.2107948491527536E-2</v>
      </c>
      <c r="N212" s="8">
        <v>1793.7417201306343</v>
      </c>
      <c r="O212" s="7">
        <f t="shared" si="49"/>
        <v>1.1149877251304298E-2</v>
      </c>
      <c r="P212" s="8">
        <v>1914.4707846767817</v>
      </c>
      <c r="Q212" s="7">
        <f t="shared" si="50"/>
        <v>1.0446751217139404E-2</v>
      </c>
      <c r="R212" s="8">
        <v>2018.1429550785876</v>
      </c>
      <c r="S212" s="7">
        <f t="shared" si="51"/>
        <v>9.9101007436914641E-3</v>
      </c>
    </row>
    <row r="213" spans="1:19" x14ac:dyDescent="0.45">
      <c r="A213">
        <v>3500</v>
      </c>
      <c r="B213" s="8">
        <v>466.7498926845318</v>
      </c>
      <c r="C213" s="7">
        <f t="shared" si="43"/>
        <v>4.2849501014278014E-2</v>
      </c>
      <c r="D213" s="8">
        <v>806.09947301939792</v>
      </c>
      <c r="E213" s="7">
        <f t="shared" si="44"/>
        <v>2.4810833736295869E-2</v>
      </c>
      <c r="F213" s="8">
        <v>1114.2596238216329</v>
      </c>
      <c r="G213" s="7">
        <f t="shared" si="45"/>
        <v>1.7949138219156665E-2</v>
      </c>
      <c r="H213" s="8">
        <v>1380.2330446958204</v>
      </c>
      <c r="I213" s="7">
        <f t="shared" si="46"/>
        <v>1.4490306602105485E-2</v>
      </c>
      <c r="J213" s="8">
        <v>1605.5268588133113</v>
      </c>
      <c r="K213" s="7">
        <f t="shared" si="47"/>
        <v>1.2456970053296117E-2</v>
      </c>
      <c r="L213" s="8">
        <v>1795.9663070829724</v>
      </c>
      <c r="M213" s="7">
        <f t="shared" si="48"/>
        <v>1.1136066373363214E-2</v>
      </c>
      <c r="N213" s="8">
        <v>1957.7431843097954</v>
      </c>
      <c r="O213" s="7">
        <f t="shared" si="49"/>
        <v>1.0215844529705781E-2</v>
      </c>
      <c r="P213" s="8">
        <v>2096.2196435485939</v>
      </c>
      <c r="Q213" s="7">
        <f t="shared" si="50"/>
        <v>9.5409849161335585E-3</v>
      </c>
      <c r="R213" s="8">
        <v>2215.7423913707448</v>
      </c>
      <c r="S213" s="7">
        <f t="shared" si="51"/>
        <v>9.0263200622465942E-3</v>
      </c>
    </row>
    <row r="214" spans="1:19" x14ac:dyDescent="0.45">
      <c r="A214">
        <v>4000</v>
      </c>
      <c r="B214" s="8">
        <v>488.6034594305961</v>
      </c>
      <c r="C214" s="7">
        <f t="shared" si="43"/>
        <v>4.0932988938120501E-2</v>
      </c>
      <c r="D214" s="8">
        <v>845.80750504811613</v>
      </c>
      <c r="E214" s="7">
        <f t="shared" si="44"/>
        <v>2.3646042250313498E-2</v>
      </c>
      <c r="F214" s="8">
        <v>1174.6551585647185</v>
      </c>
      <c r="G214" s="7">
        <f t="shared" si="45"/>
        <v>1.7026273501780296E-2</v>
      </c>
      <c r="H214" s="8">
        <v>1462.505081799156</v>
      </c>
      <c r="I214" s="7">
        <f t="shared" si="46"/>
        <v>1.3675166157642504E-2</v>
      </c>
      <c r="J214" s="8">
        <v>1709.1451751475104</v>
      </c>
      <c r="K214" s="7">
        <f t="shared" si="47"/>
        <v>1.1701756112247089E-2</v>
      </c>
      <c r="L214" s="8">
        <v>1919.5144861909002</v>
      </c>
      <c r="M214" s="7">
        <f t="shared" si="48"/>
        <v>1.0419301413915432E-2</v>
      </c>
      <c r="N214" s="8">
        <v>2099.4959352397354</v>
      </c>
      <c r="O214" s="7">
        <f t="shared" si="49"/>
        <v>9.5260960806367347E-3</v>
      </c>
      <c r="P214" s="8">
        <v>2254.4356112046044</v>
      </c>
      <c r="Q214" s="7">
        <f t="shared" si="50"/>
        <v>8.8713999639641397E-3</v>
      </c>
      <c r="R214" s="8">
        <v>2388.7921413891809</v>
      </c>
      <c r="S214" s="7">
        <f t="shared" si="51"/>
        <v>8.3724320979929115E-3</v>
      </c>
    </row>
    <row r="215" spans="1:19" x14ac:dyDescent="0.45">
      <c r="A215">
        <v>4500</v>
      </c>
      <c r="B215" s="8">
        <v>507.20806259569588</v>
      </c>
      <c r="C215" s="7">
        <f t="shared" si="43"/>
        <v>3.9431549841001522E-2</v>
      </c>
      <c r="D215" s="8">
        <v>879.4996733845021</v>
      </c>
      <c r="E215" s="7">
        <f t="shared" si="44"/>
        <v>2.274020173655749E-2</v>
      </c>
      <c r="F215" s="8">
        <v>1226.0308945110733</v>
      </c>
      <c r="G215" s="7">
        <f t="shared" si="45"/>
        <v>1.6312802629639904E-2</v>
      </c>
      <c r="H215" s="8">
        <v>1533.017522003518</v>
      </c>
      <c r="I215" s="7">
        <f t="shared" si="46"/>
        <v>1.3046165300095051E-2</v>
      </c>
      <c r="J215" s="8">
        <v>1798.7151657980114</v>
      </c>
      <c r="K215" s="7">
        <f t="shared" si="47"/>
        <v>1.1119047851651862E-2</v>
      </c>
      <c r="L215" s="8">
        <v>2027.1625273821728</v>
      </c>
      <c r="M215" s="7">
        <f t="shared" si="48"/>
        <v>9.8660071552464524E-3</v>
      </c>
      <c r="N215" s="8">
        <v>2223.8612155921146</v>
      </c>
      <c r="O215" s="7">
        <f t="shared" si="49"/>
        <v>8.9933669690241413E-3</v>
      </c>
      <c r="P215" s="8">
        <v>2394.0657621470887</v>
      </c>
      <c r="Q215" s="7">
        <f t="shared" si="50"/>
        <v>8.353989400050249E-3</v>
      </c>
      <c r="R215" s="8">
        <v>2542.2832919862863</v>
      </c>
      <c r="S215" s="7">
        <f t="shared" si="51"/>
        <v>7.8669438858538845E-3</v>
      </c>
    </row>
    <row r="216" spans="1:19" x14ac:dyDescent="0.45">
      <c r="A216">
        <v>5000</v>
      </c>
      <c r="B216" s="8">
        <v>523.2462811033638</v>
      </c>
      <c r="C216" s="7">
        <f t="shared" si="43"/>
        <v>3.8222918580187927E-2</v>
      </c>
      <c r="D216" s="8">
        <v>908.46057227333688</v>
      </c>
      <c r="E216" s="7">
        <f t="shared" si="44"/>
        <v>2.2015264735102246E-2</v>
      </c>
      <c r="F216" s="8">
        <v>1270.277598068199</v>
      </c>
      <c r="G216" s="7">
        <f t="shared" si="45"/>
        <v>1.5744590025373519E-2</v>
      </c>
      <c r="H216" s="8">
        <v>1594.1574787772065</v>
      </c>
      <c r="I216" s="7">
        <f t="shared" si="46"/>
        <v>1.2545811982979835E-2</v>
      </c>
      <c r="J216" s="8">
        <v>1877.0030042186138</v>
      </c>
      <c r="K216" s="7">
        <f t="shared" si="47"/>
        <v>1.0655283958016834E-2</v>
      </c>
      <c r="L216" s="8">
        <v>2121.9631340587043</v>
      </c>
      <c r="M216" s="7">
        <f t="shared" si="48"/>
        <v>9.4252344345614331E-3</v>
      </c>
      <c r="N216" s="8">
        <v>2334.1105711952678</v>
      </c>
      <c r="O216" s="7">
        <f t="shared" si="49"/>
        <v>8.5685743626782249E-3</v>
      </c>
      <c r="P216" s="8">
        <v>2518.5516207803093</v>
      </c>
      <c r="Q216" s="7">
        <f t="shared" si="50"/>
        <v>7.9410720967488073E-3</v>
      </c>
      <c r="R216" s="8">
        <v>2679.7917936887638</v>
      </c>
      <c r="S216" s="7">
        <f t="shared" si="51"/>
        <v>7.4632663802846316E-3</v>
      </c>
    </row>
    <row r="217" spans="1:19" x14ac:dyDescent="0.45">
      <c r="A217">
        <v>5500</v>
      </c>
      <c r="B217" s="8">
        <v>537.25145866222431</v>
      </c>
      <c r="C217" s="7">
        <f t="shared" si="43"/>
        <v>3.7226515959213453E-2</v>
      </c>
      <c r="D217" s="8">
        <v>933.68114983938835</v>
      </c>
      <c r="E217" s="7">
        <f t="shared" si="44"/>
        <v>2.1420588820327362E-2</v>
      </c>
      <c r="F217" s="8">
        <v>1308.8469238092234</v>
      </c>
      <c r="G217" s="7">
        <f t="shared" si="45"/>
        <v>1.5280625744829412E-2</v>
      </c>
      <c r="H217" s="8">
        <v>1647.7539952393945</v>
      </c>
      <c r="I217" s="7">
        <f t="shared" si="46"/>
        <v>1.2137734187131674E-2</v>
      </c>
      <c r="J217" s="8">
        <v>1946.1232717242192</v>
      </c>
      <c r="K217" s="7">
        <f t="shared" si="47"/>
        <v>1.027684129293643E-2</v>
      </c>
      <c r="L217" s="8">
        <v>2206.2431111890328</v>
      </c>
      <c r="M217" s="7">
        <f t="shared" si="48"/>
        <v>9.0651841125619186E-3</v>
      </c>
      <c r="N217" s="8">
        <v>2432.7293661307403</v>
      </c>
      <c r="O217" s="7">
        <f t="shared" si="49"/>
        <v>8.2212186355155609E-3</v>
      </c>
      <c r="P217" s="8">
        <v>2630.4986079273658</v>
      </c>
      <c r="Q217" s="7">
        <f t="shared" si="50"/>
        <v>7.6031213016905909E-3</v>
      </c>
      <c r="R217" s="8">
        <v>2804.015407727924</v>
      </c>
      <c r="S217" s="7">
        <f t="shared" si="51"/>
        <v>7.1326284245370368E-3</v>
      </c>
    </row>
    <row r="218" spans="1:19" x14ac:dyDescent="0.45">
      <c r="A218">
        <v>6000</v>
      </c>
      <c r="B218" s="8">
        <v>549.62479321968294</v>
      </c>
      <c r="C218" s="7">
        <f t="shared" si="43"/>
        <v>3.6388460358275858E-2</v>
      </c>
      <c r="D218" s="8">
        <v>955.90493940040551</v>
      </c>
      <c r="E218" s="7">
        <f t="shared" si="44"/>
        <v>2.0922582545232025E-2</v>
      </c>
      <c r="F218" s="8">
        <v>1342.8352934390948</v>
      </c>
      <c r="G218" s="7">
        <f t="shared" si="45"/>
        <v>1.4893859356927242E-2</v>
      </c>
      <c r="H218" s="8">
        <v>1695.1986085449184</v>
      </c>
      <c r="I218" s="7">
        <f t="shared" si="46"/>
        <v>1.1798027617051369E-2</v>
      </c>
      <c r="J218" s="8">
        <v>2007.6930110562016</v>
      </c>
      <c r="K218" s="7">
        <f t="shared" si="47"/>
        <v>9.961682333833724E-3</v>
      </c>
      <c r="L218" s="8">
        <v>2281.7874091187423</v>
      </c>
      <c r="M218" s="7">
        <f t="shared" si="48"/>
        <v>8.7650584450039877E-3</v>
      </c>
      <c r="N218" s="8">
        <v>2521.6275171811712</v>
      </c>
      <c r="O218" s="7">
        <f t="shared" si="49"/>
        <v>7.9313855292780181E-3</v>
      </c>
      <c r="P218" s="8">
        <v>2731.9105072529251</v>
      </c>
      <c r="Q218" s="7">
        <f t="shared" si="50"/>
        <v>7.320884028558833E-3</v>
      </c>
      <c r="R218" s="8">
        <v>2917.0293087993055</v>
      </c>
      <c r="S218" s="7">
        <f t="shared" si="51"/>
        <v>6.8562903840799294E-3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5" zoomScale="103" zoomScaleNormal="103" workbookViewId="0">
      <selection activeCell="S107" sqref="S10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1" workbookViewId="0">
      <selection activeCell="S96" sqref="S9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S15" sqref="S1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2021-01-16T14:01:38Z</dcterms:modified>
</cp:coreProperties>
</file>